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18195" windowHeight="11820" tabRatio="748" firstSheet="2" activeTab="9"/>
  </bookViews>
  <sheets>
    <sheet name="Hybrid Plan Unit Net Profit" sheetId="1" r:id="rId1"/>
    <sheet name="Do Nothing Unit Net Profit" sheetId="7" r:id="rId2"/>
    <sheet name="Hybrid Plan FOM" sheetId="5" r:id="rId3"/>
    <sheet name="Do Nothing Plan FOM" sheetId="14" r:id="rId4"/>
    <sheet name="Rockport Emission Penalty Costs" sheetId="15" r:id="rId5"/>
    <sheet name="Hybrid Plan System Net Cost" sheetId="2" r:id="rId6"/>
    <sheet name="Do Nothing Plan System Net Cost" sheetId="9" r:id="rId7"/>
    <sheet name="Load Cost" sheetId="3" r:id="rId8"/>
    <sheet name="New Build Cost and Exist Fixed" sheetId="4" r:id="rId9"/>
    <sheet name="Summary" sheetId="13" r:id="rId10"/>
  </sheets>
  <definedNames>
    <definedName name="_xlnm._FilterDatabase" localSheetId="0" hidden="1">'Hybrid Plan Unit Net Profit'!$A$1:$D$330</definedName>
    <definedName name="_xlnm._FilterDatabase" localSheetId="9" hidden="1">Summary!$E$1:$G$1</definedName>
  </definedNames>
  <calcPr calcId="145621"/>
</workbook>
</file>

<file path=xl/calcChain.xml><?xml version="1.0" encoding="utf-8"?>
<calcChain xmlns="http://schemas.openxmlformats.org/spreadsheetml/2006/main">
  <c r="K25" i="13" l="1"/>
  <c r="K24" i="13"/>
  <c r="G3" i="13"/>
  <c r="G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2" i="13"/>
  <c r="A4" i="13"/>
  <c r="A3" i="13"/>
  <c r="A5" i="13"/>
  <c r="A6" i="13"/>
  <c r="A7" i="13"/>
  <c r="A14" i="13"/>
  <c r="A11" i="13"/>
  <c r="A8" i="13"/>
  <c r="A12" i="13"/>
  <c r="A10" i="13"/>
  <c r="A15" i="13"/>
  <c r="A9" i="13"/>
  <c r="A17" i="13"/>
  <c r="A13" i="13"/>
  <c r="A16" i="13"/>
  <c r="A19" i="13"/>
  <c r="A18" i="13"/>
  <c r="A23" i="13"/>
  <c r="A20" i="13"/>
  <c r="A24" i="13"/>
  <c r="A26" i="13"/>
  <c r="A22" i="13"/>
  <c r="A27" i="13"/>
  <c r="A30" i="13"/>
  <c r="A21" i="13"/>
  <c r="A29" i="13"/>
  <c r="A25" i="13"/>
  <c r="A28" i="13"/>
  <c r="A31" i="13"/>
  <c r="A32" i="13"/>
  <c r="A34" i="13"/>
  <c r="A33" i="13"/>
  <c r="A36" i="13"/>
  <c r="A38" i="13"/>
  <c r="A41" i="13"/>
  <c r="A48" i="13"/>
  <c r="A35" i="13"/>
  <c r="A43" i="13"/>
  <c r="A40" i="13"/>
  <c r="A37" i="13"/>
  <c r="A44" i="13"/>
  <c r="A45" i="13"/>
  <c r="A46" i="13"/>
  <c r="A42" i="13"/>
  <c r="A49" i="13"/>
  <c r="A51" i="13"/>
  <c r="A39" i="13"/>
  <c r="A54" i="13"/>
  <c r="A56" i="13"/>
  <c r="A47" i="13"/>
  <c r="A64" i="13"/>
  <c r="A53" i="13"/>
  <c r="A50" i="13"/>
  <c r="A52" i="13"/>
  <c r="A57" i="13"/>
  <c r="A59" i="13"/>
  <c r="A61" i="13"/>
  <c r="A62" i="13"/>
  <c r="A60" i="13"/>
  <c r="A55" i="13"/>
  <c r="A65" i="13"/>
  <c r="A63" i="13"/>
  <c r="A58" i="13"/>
  <c r="A70" i="13"/>
  <c r="A74" i="13"/>
  <c r="A66" i="13"/>
  <c r="A67" i="13"/>
  <c r="A75" i="13"/>
  <c r="A72" i="13"/>
  <c r="A69" i="13"/>
  <c r="A71" i="13"/>
  <c r="A68" i="13"/>
  <c r="A76" i="13"/>
  <c r="A73" i="13"/>
  <c r="A77" i="13"/>
  <c r="A80" i="13"/>
  <c r="A78" i="13"/>
  <c r="A79" i="13"/>
  <c r="A82" i="13"/>
  <c r="A85" i="13"/>
  <c r="A81" i="13"/>
  <c r="A89" i="13"/>
  <c r="A83" i="13"/>
  <c r="A84" i="13"/>
  <c r="A86" i="13"/>
  <c r="A88" i="13"/>
  <c r="A87" i="13"/>
  <c r="A90" i="13"/>
  <c r="A91" i="13"/>
  <c r="A92" i="13"/>
  <c r="A93" i="13"/>
  <c r="A94" i="13"/>
  <c r="A95" i="13"/>
  <c r="A96" i="13"/>
  <c r="A97" i="13"/>
  <c r="A100" i="13"/>
  <c r="A98" i="13"/>
  <c r="A99" i="13"/>
  <c r="A101" i="13"/>
  <c r="A2" i="13"/>
  <c r="K30" i="13" l="1"/>
  <c r="K29" i="13"/>
  <c r="O4" i="4"/>
  <c r="O5" i="4"/>
  <c r="E5" i="4" s="1"/>
  <c r="O6" i="4"/>
  <c r="O7" i="4"/>
  <c r="O8" i="4"/>
  <c r="O9" i="4"/>
  <c r="E9" i="4" s="1"/>
  <c r="O10" i="4"/>
  <c r="O11" i="4"/>
  <c r="O12" i="4"/>
  <c r="E12" i="4" s="1"/>
  <c r="O13" i="4"/>
  <c r="E13" i="4" s="1"/>
  <c r="O14" i="4"/>
  <c r="O15" i="4"/>
  <c r="O16" i="4"/>
  <c r="O17" i="4"/>
  <c r="E17" i="4" s="1"/>
  <c r="O18" i="4"/>
  <c r="O19" i="4"/>
  <c r="O20" i="4"/>
  <c r="O21" i="4"/>
  <c r="E21" i="4" s="1"/>
  <c r="O3" i="4"/>
  <c r="E3" i="4" s="1"/>
  <c r="E20" i="4"/>
  <c r="E19" i="4"/>
  <c r="E18" i="4"/>
  <c r="E16" i="4"/>
  <c r="E15" i="4"/>
  <c r="E14" i="4"/>
  <c r="E11" i="4"/>
  <c r="E10" i="4"/>
  <c r="E8" i="4"/>
  <c r="E7" i="4"/>
  <c r="E6" i="4"/>
  <c r="E4" i="4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3" i="4"/>
  <c r="I333" i="1"/>
  <c r="J333" i="1"/>
  <c r="K333" i="1"/>
  <c r="L333" i="1"/>
  <c r="M333" i="1"/>
  <c r="N333" i="1"/>
  <c r="O333" i="1"/>
  <c r="P333" i="1"/>
  <c r="Q333" i="1"/>
  <c r="R333" i="1"/>
  <c r="S333" i="1"/>
  <c r="T333" i="1"/>
  <c r="U333" i="1"/>
  <c r="V333" i="1"/>
  <c r="W333" i="1"/>
  <c r="X333" i="1"/>
  <c r="Y333" i="1"/>
  <c r="Z333" i="1"/>
  <c r="AA333" i="1"/>
  <c r="AB333" i="1"/>
  <c r="AC333" i="1"/>
  <c r="AD333" i="1"/>
  <c r="AE333" i="1"/>
  <c r="AF333" i="1"/>
  <c r="AG333" i="1"/>
  <c r="AH333" i="1"/>
  <c r="AI333" i="1"/>
  <c r="AJ333" i="1"/>
  <c r="AK333" i="1"/>
  <c r="AL333" i="1"/>
  <c r="AM333" i="1"/>
  <c r="AN333" i="1"/>
  <c r="AO333" i="1"/>
  <c r="AP333" i="1"/>
  <c r="AQ333" i="1"/>
  <c r="AR333" i="1"/>
  <c r="AS333" i="1"/>
  <c r="AT333" i="1"/>
  <c r="AU333" i="1"/>
  <c r="AV333" i="1"/>
  <c r="AW333" i="1"/>
  <c r="AX333" i="1"/>
  <c r="AY333" i="1"/>
  <c r="AZ333" i="1"/>
  <c r="BA333" i="1"/>
  <c r="BB333" i="1"/>
  <c r="BC333" i="1"/>
  <c r="BD333" i="1"/>
  <c r="BE333" i="1"/>
  <c r="BF333" i="1"/>
  <c r="BG333" i="1"/>
  <c r="BH333" i="1"/>
  <c r="BI333" i="1"/>
  <c r="BJ333" i="1"/>
  <c r="BK333" i="1"/>
  <c r="BL333" i="1"/>
  <c r="BM333" i="1"/>
  <c r="BN333" i="1"/>
  <c r="BO333" i="1"/>
  <c r="BP333" i="1"/>
  <c r="BQ333" i="1"/>
  <c r="BR333" i="1"/>
  <c r="BS333" i="1"/>
  <c r="BT333" i="1"/>
  <c r="BU333" i="1"/>
  <c r="BV333" i="1"/>
  <c r="BW333" i="1"/>
  <c r="BX333" i="1"/>
  <c r="BY333" i="1"/>
  <c r="BZ333" i="1"/>
  <c r="CA333" i="1"/>
  <c r="CB333" i="1"/>
  <c r="CC333" i="1"/>
  <c r="CD333" i="1"/>
  <c r="CE333" i="1"/>
  <c r="CF333" i="1"/>
  <c r="CG333" i="1"/>
  <c r="CH333" i="1"/>
  <c r="CI333" i="1"/>
  <c r="CJ333" i="1"/>
  <c r="CK333" i="1"/>
  <c r="CL333" i="1"/>
  <c r="CM333" i="1"/>
  <c r="CN333" i="1"/>
  <c r="CO333" i="1"/>
  <c r="CP333" i="1"/>
  <c r="CQ333" i="1"/>
  <c r="CR333" i="1"/>
  <c r="CS333" i="1"/>
  <c r="CT333" i="1"/>
  <c r="CU333" i="1"/>
  <c r="CV333" i="1"/>
  <c r="CW333" i="1"/>
  <c r="CX333" i="1"/>
  <c r="CY333" i="1"/>
  <c r="CZ333" i="1"/>
  <c r="DA333" i="1"/>
  <c r="DB333" i="1"/>
  <c r="DC333" i="1"/>
  <c r="DD333" i="1"/>
  <c r="I334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V334" i="1"/>
  <c r="W334" i="1"/>
  <c r="X334" i="1"/>
  <c r="Y334" i="1"/>
  <c r="Z334" i="1"/>
  <c r="AA334" i="1"/>
  <c r="AB334" i="1"/>
  <c r="AC334" i="1"/>
  <c r="AD334" i="1"/>
  <c r="AE334" i="1"/>
  <c r="AF334" i="1"/>
  <c r="AG334" i="1"/>
  <c r="AH334" i="1"/>
  <c r="AI334" i="1"/>
  <c r="AJ334" i="1"/>
  <c r="AK334" i="1"/>
  <c r="AL334" i="1"/>
  <c r="AM334" i="1"/>
  <c r="AN334" i="1"/>
  <c r="AO334" i="1"/>
  <c r="AP334" i="1"/>
  <c r="AQ334" i="1"/>
  <c r="AR334" i="1"/>
  <c r="AS334" i="1"/>
  <c r="AT334" i="1"/>
  <c r="AU334" i="1"/>
  <c r="AV334" i="1"/>
  <c r="AW334" i="1"/>
  <c r="AX334" i="1"/>
  <c r="AY334" i="1"/>
  <c r="AZ334" i="1"/>
  <c r="BA334" i="1"/>
  <c r="BB334" i="1"/>
  <c r="BC334" i="1"/>
  <c r="BD334" i="1"/>
  <c r="BE334" i="1"/>
  <c r="BF334" i="1"/>
  <c r="BG334" i="1"/>
  <c r="BH334" i="1"/>
  <c r="BI334" i="1"/>
  <c r="BJ334" i="1"/>
  <c r="BK334" i="1"/>
  <c r="BL334" i="1"/>
  <c r="BM334" i="1"/>
  <c r="BN334" i="1"/>
  <c r="BO334" i="1"/>
  <c r="BP334" i="1"/>
  <c r="BQ334" i="1"/>
  <c r="BR334" i="1"/>
  <c r="BS334" i="1"/>
  <c r="BT334" i="1"/>
  <c r="BU334" i="1"/>
  <c r="BV334" i="1"/>
  <c r="BW334" i="1"/>
  <c r="BX334" i="1"/>
  <c r="BY334" i="1"/>
  <c r="BZ334" i="1"/>
  <c r="CA334" i="1"/>
  <c r="CB334" i="1"/>
  <c r="CC334" i="1"/>
  <c r="CD334" i="1"/>
  <c r="CE334" i="1"/>
  <c r="CF334" i="1"/>
  <c r="CG334" i="1"/>
  <c r="CH334" i="1"/>
  <c r="CI334" i="1"/>
  <c r="CJ334" i="1"/>
  <c r="CK334" i="1"/>
  <c r="CL334" i="1"/>
  <c r="CM334" i="1"/>
  <c r="CN334" i="1"/>
  <c r="CO334" i="1"/>
  <c r="CP334" i="1"/>
  <c r="CQ334" i="1"/>
  <c r="CR334" i="1"/>
  <c r="CS334" i="1"/>
  <c r="CT334" i="1"/>
  <c r="CU334" i="1"/>
  <c r="CV334" i="1"/>
  <c r="CW334" i="1"/>
  <c r="CX334" i="1"/>
  <c r="CY334" i="1"/>
  <c r="CZ334" i="1"/>
  <c r="DA334" i="1"/>
  <c r="DB334" i="1"/>
  <c r="DC334" i="1"/>
  <c r="DD334" i="1"/>
  <c r="I335" i="1"/>
  <c r="J335" i="1"/>
  <c r="K335" i="1"/>
  <c r="L335" i="1"/>
  <c r="M335" i="1"/>
  <c r="N335" i="1"/>
  <c r="O335" i="1"/>
  <c r="P335" i="1"/>
  <c r="Q335" i="1"/>
  <c r="R335" i="1"/>
  <c r="S335" i="1"/>
  <c r="T335" i="1"/>
  <c r="U335" i="1"/>
  <c r="V335" i="1"/>
  <c r="W335" i="1"/>
  <c r="X335" i="1"/>
  <c r="Y335" i="1"/>
  <c r="Z335" i="1"/>
  <c r="AA335" i="1"/>
  <c r="AB335" i="1"/>
  <c r="AC335" i="1"/>
  <c r="AD335" i="1"/>
  <c r="AE335" i="1"/>
  <c r="AF335" i="1"/>
  <c r="AG335" i="1"/>
  <c r="AH335" i="1"/>
  <c r="AI335" i="1"/>
  <c r="AJ335" i="1"/>
  <c r="AK335" i="1"/>
  <c r="AL335" i="1"/>
  <c r="AM335" i="1"/>
  <c r="AN335" i="1"/>
  <c r="AO335" i="1"/>
  <c r="AP335" i="1"/>
  <c r="AQ335" i="1"/>
  <c r="AR335" i="1"/>
  <c r="AS335" i="1"/>
  <c r="AT335" i="1"/>
  <c r="AU335" i="1"/>
  <c r="AV335" i="1"/>
  <c r="AW335" i="1"/>
  <c r="AX335" i="1"/>
  <c r="AY335" i="1"/>
  <c r="AZ335" i="1"/>
  <c r="BA335" i="1"/>
  <c r="BB335" i="1"/>
  <c r="BC335" i="1"/>
  <c r="BD335" i="1"/>
  <c r="BE335" i="1"/>
  <c r="BF335" i="1"/>
  <c r="BG335" i="1"/>
  <c r="BH335" i="1"/>
  <c r="BI335" i="1"/>
  <c r="BJ335" i="1"/>
  <c r="BK335" i="1"/>
  <c r="BL335" i="1"/>
  <c r="BM335" i="1"/>
  <c r="BN335" i="1"/>
  <c r="BO335" i="1"/>
  <c r="BP335" i="1"/>
  <c r="BQ335" i="1"/>
  <c r="BR335" i="1"/>
  <c r="BS335" i="1"/>
  <c r="BT335" i="1"/>
  <c r="BU335" i="1"/>
  <c r="BV335" i="1"/>
  <c r="BW335" i="1"/>
  <c r="BX335" i="1"/>
  <c r="BY335" i="1"/>
  <c r="BZ335" i="1"/>
  <c r="CA335" i="1"/>
  <c r="CB335" i="1"/>
  <c r="CC335" i="1"/>
  <c r="CD335" i="1"/>
  <c r="CE335" i="1"/>
  <c r="CF335" i="1"/>
  <c r="CG335" i="1"/>
  <c r="CH335" i="1"/>
  <c r="CI335" i="1"/>
  <c r="CJ335" i="1"/>
  <c r="CK335" i="1"/>
  <c r="CL335" i="1"/>
  <c r="CM335" i="1"/>
  <c r="CN335" i="1"/>
  <c r="CO335" i="1"/>
  <c r="CP335" i="1"/>
  <c r="CQ335" i="1"/>
  <c r="CR335" i="1"/>
  <c r="CS335" i="1"/>
  <c r="CT335" i="1"/>
  <c r="CU335" i="1"/>
  <c r="CV335" i="1"/>
  <c r="CW335" i="1"/>
  <c r="CX335" i="1"/>
  <c r="CY335" i="1"/>
  <c r="CZ335" i="1"/>
  <c r="DA335" i="1"/>
  <c r="DB335" i="1"/>
  <c r="DC335" i="1"/>
  <c r="DD335" i="1"/>
  <c r="I336" i="1"/>
  <c r="J336" i="1"/>
  <c r="K336" i="1"/>
  <c r="L336" i="1"/>
  <c r="M336" i="1"/>
  <c r="N336" i="1"/>
  <c r="O336" i="1"/>
  <c r="P336" i="1"/>
  <c r="Q336" i="1"/>
  <c r="R336" i="1"/>
  <c r="S336" i="1"/>
  <c r="T336" i="1"/>
  <c r="U336" i="1"/>
  <c r="V336" i="1"/>
  <c r="W336" i="1"/>
  <c r="X336" i="1"/>
  <c r="Y336" i="1"/>
  <c r="Z336" i="1"/>
  <c r="AA336" i="1"/>
  <c r="AB336" i="1"/>
  <c r="AC336" i="1"/>
  <c r="AD336" i="1"/>
  <c r="AE336" i="1"/>
  <c r="AF336" i="1"/>
  <c r="AG336" i="1"/>
  <c r="AH336" i="1"/>
  <c r="AI336" i="1"/>
  <c r="AJ336" i="1"/>
  <c r="AK336" i="1"/>
  <c r="AL336" i="1"/>
  <c r="AM336" i="1"/>
  <c r="AN336" i="1"/>
  <c r="AO336" i="1"/>
  <c r="AP336" i="1"/>
  <c r="AQ336" i="1"/>
  <c r="AR336" i="1"/>
  <c r="AS336" i="1"/>
  <c r="AT336" i="1"/>
  <c r="AU336" i="1"/>
  <c r="AV336" i="1"/>
  <c r="AW336" i="1"/>
  <c r="AX336" i="1"/>
  <c r="AY336" i="1"/>
  <c r="AZ336" i="1"/>
  <c r="BA336" i="1"/>
  <c r="BB336" i="1"/>
  <c r="BC336" i="1"/>
  <c r="BD336" i="1"/>
  <c r="BE336" i="1"/>
  <c r="BF336" i="1"/>
  <c r="BG336" i="1"/>
  <c r="BH336" i="1"/>
  <c r="BI336" i="1"/>
  <c r="BJ336" i="1"/>
  <c r="BK336" i="1"/>
  <c r="BL336" i="1"/>
  <c r="BM336" i="1"/>
  <c r="BN336" i="1"/>
  <c r="BO336" i="1"/>
  <c r="BP336" i="1"/>
  <c r="BQ336" i="1"/>
  <c r="BR336" i="1"/>
  <c r="BS336" i="1"/>
  <c r="BT336" i="1"/>
  <c r="BU336" i="1"/>
  <c r="BV336" i="1"/>
  <c r="BW336" i="1"/>
  <c r="BX336" i="1"/>
  <c r="BY336" i="1"/>
  <c r="BZ336" i="1"/>
  <c r="CA336" i="1"/>
  <c r="CB336" i="1"/>
  <c r="CC336" i="1"/>
  <c r="CD336" i="1"/>
  <c r="CE336" i="1"/>
  <c r="CF336" i="1"/>
  <c r="CG336" i="1"/>
  <c r="CH336" i="1"/>
  <c r="CI336" i="1"/>
  <c r="CJ336" i="1"/>
  <c r="CK336" i="1"/>
  <c r="CL336" i="1"/>
  <c r="CM336" i="1"/>
  <c r="CN336" i="1"/>
  <c r="CO336" i="1"/>
  <c r="CP336" i="1"/>
  <c r="CQ336" i="1"/>
  <c r="CR336" i="1"/>
  <c r="CS336" i="1"/>
  <c r="CT336" i="1"/>
  <c r="CU336" i="1"/>
  <c r="CV336" i="1"/>
  <c r="CW336" i="1"/>
  <c r="CX336" i="1"/>
  <c r="CY336" i="1"/>
  <c r="CZ336" i="1"/>
  <c r="DA336" i="1"/>
  <c r="DB336" i="1"/>
  <c r="DC336" i="1"/>
  <c r="DD336" i="1"/>
  <c r="I337" i="1"/>
  <c r="J337" i="1"/>
  <c r="K337" i="1"/>
  <c r="L337" i="1"/>
  <c r="M337" i="1"/>
  <c r="N337" i="1"/>
  <c r="O337" i="1"/>
  <c r="P337" i="1"/>
  <c r="Q337" i="1"/>
  <c r="R337" i="1"/>
  <c r="S337" i="1"/>
  <c r="T337" i="1"/>
  <c r="U337" i="1"/>
  <c r="V337" i="1"/>
  <c r="W337" i="1"/>
  <c r="X337" i="1"/>
  <c r="Y337" i="1"/>
  <c r="Z337" i="1"/>
  <c r="AA337" i="1"/>
  <c r="AB337" i="1"/>
  <c r="AC337" i="1"/>
  <c r="AD337" i="1"/>
  <c r="AE337" i="1"/>
  <c r="AF337" i="1"/>
  <c r="AG337" i="1"/>
  <c r="AH337" i="1"/>
  <c r="AI337" i="1"/>
  <c r="AJ337" i="1"/>
  <c r="AK337" i="1"/>
  <c r="AL337" i="1"/>
  <c r="AM337" i="1"/>
  <c r="AN337" i="1"/>
  <c r="AO337" i="1"/>
  <c r="AP337" i="1"/>
  <c r="AQ337" i="1"/>
  <c r="AR337" i="1"/>
  <c r="AS337" i="1"/>
  <c r="AT337" i="1"/>
  <c r="AU337" i="1"/>
  <c r="AV337" i="1"/>
  <c r="AW337" i="1"/>
  <c r="AX337" i="1"/>
  <c r="AY337" i="1"/>
  <c r="AZ337" i="1"/>
  <c r="BA337" i="1"/>
  <c r="BB337" i="1"/>
  <c r="BC337" i="1"/>
  <c r="BD337" i="1"/>
  <c r="BE337" i="1"/>
  <c r="BF337" i="1"/>
  <c r="BG337" i="1"/>
  <c r="BH337" i="1"/>
  <c r="BI337" i="1"/>
  <c r="BJ337" i="1"/>
  <c r="BK337" i="1"/>
  <c r="BL337" i="1"/>
  <c r="BM337" i="1"/>
  <c r="BN337" i="1"/>
  <c r="BO337" i="1"/>
  <c r="BP337" i="1"/>
  <c r="BQ337" i="1"/>
  <c r="BR337" i="1"/>
  <c r="BS337" i="1"/>
  <c r="BT337" i="1"/>
  <c r="BU337" i="1"/>
  <c r="BV337" i="1"/>
  <c r="BW337" i="1"/>
  <c r="BX337" i="1"/>
  <c r="BY337" i="1"/>
  <c r="BZ337" i="1"/>
  <c r="CA337" i="1"/>
  <c r="CB337" i="1"/>
  <c r="CC337" i="1"/>
  <c r="CD337" i="1"/>
  <c r="CE337" i="1"/>
  <c r="CF337" i="1"/>
  <c r="CG337" i="1"/>
  <c r="CH337" i="1"/>
  <c r="CI337" i="1"/>
  <c r="CJ337" i="1"/>
  <c r="CK337" i="1"/>
  <c r="CL337" i="1"/>
  <c r="CM337" i="1"/>
  <c r="CN337" i="1"/>
  <c r="CO337" i="1"/>
  <c r="CP337" i="1"/>
  <c r="CQ337" i="1"/>
  <c r="CR337" i="1"/>
  <c r="CS337" i="1"/>
  <c r="CT337" i="1"/>
  <c r="CU337" i="1"/>
  <c r="CV337" i="1"/>
  <c r="CW337" i="1"/>
  <c r="CX337" i="1"/>
  <c r="CY337" i="1"/>
  <c r="CZ337" i="1"/>
  <c r="DA337" i="1"/>
  <c r="DB337" i="1"/>
  <c r="DC337" i="1"/>
  <c r="DD337" i="1"/>
  <c r="I338" i="1"/>
  <c r="J338" i="1"/>
  <c r="K338" i="1"/>
  <c r="L338" i="1"/>
  <c r="M338" i="1"/>
  <c r="N338" i="1"/>
  <c r="O338" i="1"/>
  <c r="P338" i="1"/>
  <c r="Q338" i="1"/>
  <c r="R338" i="1"/>
  <c r="S338" i="1"/>
  <c r="T338" i="1"/>
  <c r="U338" i="1"/>
  <c r="V338" i="1"/>
  <c r="W338" i="1"/>
  <c r="X338" i="1"/>
  <c r="Y338" i="1"/>
  <c r="Z338" i="1"/>
  <c r="AA338" i="1"/>
  <c r="AB338" i="1"/>
  <c r="AC338" i="1"/>
  <c r="AD338" i="1"/>
  <c r="AE338" i="1"/>
  <c r="AF338" i="1"/>
  <c r="AG338" i="1"/>
  <c r="AH338" i="1"/>
  <c r="AI338" i="1"/>
  <c r="AJ338" i="1"/>
  <c r="AK338" i="1"/>
  <c r="AL338" i="1"/>
  <c r="AM338" i="1"/>
  <c r="AN338" i="1"/>
  <c r="AO338" i="1"/>
  <c r="AP338" i="1"/>
  <c r="AQ338" i="1"/>
  <c r="AR338" i="1"/>
  <c r="AS338" i="1"/>
  <c r="AT338" i="1"/>
  <c r="AU338" i="1"/>
  <c r="AV338" i="1"/>
  <c r="AW338" i="1"/>
  <c r="AX338" i="1"/>
  <c r="AY338" i="1"/>
  <c r="AZ338" i="1"/>
  <c r="BA338" i="1"/>
  <c r="BB338" i="1"/>
  <c r="BC338" i="1"/>
  <c r="BD338" i="1"/>
  <c r="BE338" i="1"/>
  <c r="BF338" i="1"/>
  <c r="BG338" i="1"/>
  <c r="BH338" i="1"/>
  <c r="BI338" i="1"/>
  <c r="BJ338" i="1"/>
  <c r="BK338" i="1"/>
  <c r="BL338" i="1"/>
  <c r="BM338" i="1"/>
  <c r="BN338" i="1"/>
  <c r="BO338" i="1"/>
  <c r="BP338" i="1"/>
  <c r="BQ338" i="1"/>
  <c r="BR338" i="1"/>
  <c r="BS338" i="1"/>
  <c r="BT338" i="1"/>
  <c r="BU338" i="1"/>
  <c r="BV338" i="1"/>
  <c r="BW338" i="1"/>
  <c r="BX338" i="1"/>
  <c r="BY338" i="1"/>
  <c r="BZ338" i="1"/>
  <c r="CA338" i="1"/>
  <c r="CB338" i="1"/>
  <c r="CC338" i="1"/>
  <c r="CD338" i="1"/>
  <c r="CE338" i="1"/>
  <c r="CF338" i="1"/>
  <c r="CG338" i="1"/>
  <c r="CH338" i="1"/>
  <c r="CI338" i="1"/>
  <c r="CJ338" i="1"/>
  <c r="CK338" i="1"/>
  <c r="CL338" i="1"/>
  <c r="CM338" i="1"/>
  <c r="CN338" i="1"/>
  <c r="CO338" i="1"/>
  <c r="CP338" i="1"/>
  <c r="CQ338" i="1"/>
  <c r="CR338" i="1"/>
  <c r="CS338" i="1"/>
  <c r="CT338" i="1"/>
  <c r="CU338" i="1"/>
  <c r="CV338" i="1"/>
  <c r="CW338" i="1"/>
  <c r="CX338" i="1"/>
  <c r="CY338" i="1"/>
  <c r="CZ338" i="1"/>
  <c r="DA338" i="1"/>
  <c r="DB338" i="1"/>
  <c r="DC338" i="1"/>
  <c r="DD338" i="1"/>
  <c r="L339" i="1" l="1"/>
  <c r="M339" i="1"/>
  <c r="N339" i="1"/>
  <c r="O339" i="1"/>
  <c r="P339" i="1"/>
  <c r="Q339" i="1"/>
  <c r="R339" i="1"/>
  <c r="S339" i="1"/>
  <c r="T339" i="1"/>
  <c r="U339" i="1"/>
  <c r="V339" i="1"/>
  <c r="W339" i="1"/>
  <c r="X339" i="1"/>
  <c r="Y339" i="1"/>
  <c r="Z339" i="1"/>
  <c r="AA339" i="1"/>
  <c r="AB339" i="1"/>
  <c r="AC339" i="1"/>
  <c r="AD339" i="1"/>
  <c r="AE339" i="1"/>
  <c r="AF339" i="1"/>
  <c r="AG339" i="1"/>
  <c r="AH339" i="1"/>
  <c r="AI339" i="1"/>
  <c r="AJ339" i="1"/>
  <c r="AK339" i="1"/>
  <c r="AL339" i="1"/>
  <c r="AM339" i="1"/>
  <c r="AN339" i="1"/>
  <c r="AO339" i="1"/>
  <c r="AP339" i="1"/>
  <c r="AQ339" i="1"/>
  <c r="AR339" i="1"/>
  <c r="AS339" i="1"/>
  <c r="AT339" i="1"/>
  <c r="AU339" i="1"/>
  <c r="AV339" i="1"/>
  <c r="AW339" i="1"/>
  <c r="AX339" i="1"/>
  <c r="AY339" i="1"/>
  <c r="AZ339" i="1"/>
  <c r="BA339" i="1"/>
  <c r="BB339" i="1"/>
  <c r="BC339" i="1"/>
  <c r="BD339" i="1"/>
  <c r="BE339" i="1"/>
  <c r="BF339" i="1"/>
  <c r="BG339" i="1"/>
  <c r="BH339" i="1"/>
  <c r="BI339" i="1"/>
  <c r="BJ339" i="1"/>
  <c r="BK339" i="1"/>
  <c r="BL339" i="1"/>
  <c r="BM339" i="1"/>
  <c r="BN339" i="1"/>
  <c r="BO339" i="1"/>
  <c r="BP339" i="1"/>
  <c r="BQ339" i="1"/>
  <c r="BR339" i="1"/>
  <c r="BS339" i="1"/>
  <c r="BT339" i="1"/>
  <c r="BU339" i="1"/>
  <c r="BV339" i="1"/>
  <c r="BW339" i="1"/>
  <c r="BX339" i="1"/>
  <c r="BY339" i="1"/>
  <c r="BZ339" i="1"/>
  <c r="CA339" i="1"/>
  <c r="CB339" i="1"/>
  <c r="CC339" i="1"/>
  <c r="CD339" i="1"/>
  <c r="CE339" i="1"/>
  <c r="CF339" i="1"/>
  <c r="CG339" i="1"/>
  <c r="CH339" i="1"/>
  <c r="CI339" i="1"/>
  <c r="CJ339" i="1"/>
  <c r="CK339" i="1"/>
  <c r="CL339" i="1"/>
  <c r="CM339" i="1"/>
  <c r="CN339" i="1"/>
  <c r="CO339" i="1"/>
  <c r="CP339" i="1"/>
  <c r="CQ339" i="1"/>
  <c r="CR339" i="1"/>
  <c r="CS339" i="1"/>
  <c r="CT339" i="1"/>
  <c r="CU339" i="1"/>
  <c r="CV339" i="1"/>
  <c r="CW339" i="1"/>
  <c r="CX339" i="1"/>
  <c r="CY339" i="1"/>
  <c r="CZ339" i="1"/>
  <c r="DA339" i="1"/>
  <c r="DB339" i="1"/>
  <c r="DC339" i="1"/>
  <c r="DD339" i="1"/>
  <c r="L340" i="1"/>
  <c r="M340" i="1"/>
  <c r="N340" i="1"/>
  <c r="O340" i="1"/>
  <c r="P340" i="1"/>
  <c r="Q340" i="1"/>
  <c r="R340" i="1"/>
  <c r="S340" i="1"/>
  <c r="T340" i="1"/>
  <c r="U340" i="1"/>
  <c r="V340" i="1"/>
  <c r="W340" i="1"/>
  <c r="X340" i="1"/>
  <c r="Y340" i="1"/>
  <c r="Z340" i="1"/>
  <c r="AA340" i="1"/>
  <c r="AB340" i="1"/>
  <c r="AC340" i="1"/>
  <c r="AD340" i="1"/>
  <c r="AE340" i="1"/>
  <c r="AF340" i="1"/>
  <c r="AG340" i="1"/>
  <c r="AH340" i="1"/>
  <c r="AI340" i="1"/>
  <c r="AJ340" i="1"/>
  <c r="AK340" i="1"/>
  <c r="AL340" i="1"/>
  <c r="AM340" i="1"/>
  <c r="AN340" i="1"/>
  <c r="AO340" i="1"/>
  <c r="AP340" i="1"/>
  <c r="AQ340" i="1"/>
  <c r="AR340" i="1"/>
  <c r="AS340" i="1"/>
  <c r="AT340" i="1"/>
  <c r="AU340" i="1"/>
  <c r="AV340" i="1"/>
  <c r="AW340" i="1"/>
  <c r="AX340" i="1"/>
  <c r="AY340" i="1"/>
  <c r="AZ340" i="1"/>
  <c r="BA340" i="1"/>
  <c r="BB340" i="1"/>
  <c r="BC340" i="1"/>
  <c r="BD340" i="1"/>
  <c r="BE340" i="1"/>
  <c r="BF340" i="1"/>
  <c r="BG340" i="1"/>
  <c r="BH340" i="1"/>
  <c r="BI340" i="1"/>
  <c r="BJ340" i="1"/>
  <c r="BK340" i="1"/>
  <c r="BL340" i="1"/>
  <c r="BM340" i="1"/>
  <c r="BN340" i="1"/>
  <c r="BO340" i="1"/>
  <c r="BP340" i="1"/>
  <c r="BQ340" i="1"/>
  <c r="BR340" i="1"/>
  <c r="BS340" i="1"/>
  <c r="BT340" i="1"/>
  <c r="BU340" i="1"/>
  <c r="BV340" i="1"/>
  <c r="BW340" i="1"/>
  <c r="BX340" i="1"/>
  <c r="BY340" i="1"/>
  <c r="BZ340" i="1"/>
  <c r="CA340" i="1"/>
  <c r="CB340" i="1"/>
  <c r="CC340" i="1"/>
  <c r="CD340" i="1"/>
  <c r="CE340" i="1"/>
  <c r="CF340" i="1"/>
  <c r="CG340" i="1"/>
  <c r="CH340" i="1"/>
  <c r="CI340" i="1"/>
  <c r="CJ340" i="1"/>
  <c r="CK340" i="1"/>
  <c r="CL340" i="1"/>
  <c r="CM340" i="1"/>
  <c r="CN340" i="1"/>
  <c r="CO340" i="1"/>
  <c r="CP340" i="1"/>
  <c r="CQ340" i="1"/>
  <c r="CR340" i="1"/>
  <c r="CS340" i="1"/>
  <c r="CT340" i="1"/>
  <c r="CU340" i="1"/>
  <c r="CV340" i="1"/>
  <c r="CW340" i="1"/>
  <c r="CX340" i="1"/>
  <c r="CY340" i="1"/>
  <c r="CZ340" i="1"/>
  <c r="DA340" i="1"/>
  <c r="DB340" i="1"/>
  <c r="DC340" i="1"/>
  <c r="DD340" i="1"/>
  <c r="L341" i="1"/>
  <c r="M341" i="1"/>
  <c r="N341" i="1"/>
  <c r="O341" i="1"/>
  <c r="P341" i="1"/>
  <c r="Q341" i="1"/>
  <c r="R341" i="1"/>
  <c r="S341" i="1"/>
  <c r="T341" i="1"/>
  <c r="U341" i="1"/>
  <c r="V341" i="1"/>
  <c r="W341" i="1"/>
  <c r="X341" i="1"/>
  <c r="Y341" i="1"/>
  <c r="Z341" i="1"/>
  <c r="AA341" i="1"/>
  <c r="AB341" i="1"/>
  <c r="AC341" i="1"/>
  <c r="AD341" i="1"/>
  <c r="AE341" i="1"/>
  <c r="AF341" i="1"/>
  <c r="AG341" i="1"/>
  <c r="AH341" i="1"/>
  <c r="AI341" i="1"/>
  <c r="AJ341" i="1"/>
  <c r="AK341" i="1"/>
  <c r="AL341" i="1"/>
  <c r="AM341" i="1"/>
  <c r="AN341" i="1"/>
  <c r="AO341" i="1"/>
  <c r="AP341" i="1"/>
  <c r="AQ341" i="1"/>
  <c r="AR341" i="1"/>
  <c r="AS341" i="1"/>
  <c r="AT341" i="1"/>
  <c r="AU341" i="1"/>
  <c r="AV341" i="1"/>
  <c r="AW341" i="1"/>
  <c r="AX341" i="1"/>
  <c r="AY341" i="1"/>
  <c r="AZ341" i="1"/>
  <c r="BA341" i="1"/>
  <c r="BB341" i="1"/>
  <c r="BC341" i="1"/>
  <c r="BD341" i="1"/>
  <c r="BE341" i="1"/>
  <c r="BF341" i="1"/>
  <c r="BG341" i="1"/>
  <c r="BH341" i="1"/>
  <c r="BI341" i="1"/>
  <c r="BJ341" i="1"/>
  <c r="BK341" i="1"/>
  <c r="BL341" i="1"/>
  <c r="BM341" i="1"/>
  <c r="BN341" i="1"/>
  <c r="BO341" i="1"/>
  <c r="BP341" i="1"/>
  <c r="BQ341" i="1"/>
  <c r="BR341" i="1"/>
  <c r="BS341" i="1"/>
  <c r="BT341" i="1"/>
  <c r="BU341" i="1"/>
  <c r="BV341" i="1"/>
  <c r="BW341" i="1"/>
  <c r="BX341" i="1"/>
  <c r="BY341" i="1"/>
  <c r="BZ341" i="1"/>
  <c r="CA341" i="1"/>
  <c r="CB341" i="1"/>
  <c r="CC341" i="1"/>
  <c r="CD341" i="1"/>
  <c r="CE341" i="1"/>
  <c r="CF341" i="1"/>
  <c r="CG341" i="1"/>
  <c r="CH341" i="1"/>
  <c r="CI341" i="1"/>
  <c r="CJ341" i="1"/>
  <c r="CK341" i="1"/>
  <c r="CL341" i="1"/>
  <c r="CM341" i="1"/>
  <c r="CN341" i="1"/>
  <c r="CO341" i="1"/>
  <c r="CP341" i="1"/>
  <c r="CQ341" i="1"/>
  <c r="CR341" i="1"/>
  <c r="CS341" i="1"/>
  <c r="CT341" i="1"/>
  <c r="CU341" i="1"/>
  <c r="CV341" i="1"/>
  <c r="CW341" i="1"/>
  <c r="CX341" i="1"/>
  <c r="CY341" i="1"/>
  <c r="CZ341" i="1"/>
  <c r="DA341" i="1"/>
  <c r="DB341" i="1"/>
  <c r="DC341" i="1"/>
  <c r="DD341" i="1"/>
  <c r="L342" i="1"/>
  <c r="M342" i="1"/>
  <c r="N342" i="1"/>
  <c r="O342" i="1"/>
  <c r="P342" i="1"/>
  <c r="Q342" i="1"/>
  <c r="R342" i="1"/>
  <c r="S342" i="1"/>
  <c r="T342" i="1"/>
  <c r="U342" i="1"/>
  <c r="V342" i="1"/>
  <c r="W342" i="1"/>
  <c r="X342" i="1"/>
  <c r="Y342" i="1"/>
  <c r="Z342" i="1"/>
  <c r="AA342" i="1"/>
  <c r="AB342" i="1"/>
  <c r="AC342" i="1"/>
  <c r="AD342" i="1"/>
  <c r="AE342" i="1"/>
  <c r="AF342" i="1"/>
  <c r="AG342" i="1"/>
  <c r="AH342" i="1"/>
  <c r="AI342" i="1"/>
  <c r="AJ342" i="1"/>
  <c r="AK342" i="1"/>
  <c r="AL342" i="1"/>
  <c r="AM342" i="1"/>
  <c r="AN342" i="1"/>
  <c r="AO342" i="1"/>
  <c r="AP342" i="1"/>
  <c r="AQ342" i="1"/>
  <c r="AR342" i="1"/>
  <c r="AS342" i="1"/>
  <c r="AT342" i="1"/>
  <c r="AU342" i="1"/>
  <c r="AV342" i="1"/>
  <c r="AW342" i="1"/>
  <c r="AX342" i="1"/>
  <c r="AY342" i="1"/>
  <c r="AZ342" i="1"/>
  <c r="BA342" i="1"/>
  <c r="BB342" i="1"/>
  <c r="BC342" i="1"/>
  <c r="BD342" i="1"/>
  <c r="BE342" i="1"/>
  <c r="BF342" i="1"/>
  <c r="BG342" i="1"/>
  <c r="BH342" i="1"/>
  <c r="BI342" i="1"/>
  <c r="BJ342" i="1"/>
  <c r="BK342" i="1"/>
  <c r="BL342" i="1"/>
  <c r="BM342" i="1"/>
  <c r="BN342" i="1"/>
  <c r="BO342" i="1"/>
  <c r="BP342" i="1"/>
  <c r="BQ342" i="1"/>
  <c r="BR342" i="1"/>
  <c r="BS342" i="1"/>
  <c r="BT342" i="1"/>
  <c r="BU342" i="1"/>
  <c r="BV342" i="1"/>
  <c r="BW342" i="1"/>
  <c r="BX342" i="1"/>
  <c r="BY342" i="1"/>
  <c r="BZ342" i="1"/>
  <c r="CA342" i="1"/>
  <c r="CB342" i="1"/>
  <c r="CC342" i="1"/>
  <c r="CD342" i="1"/>
  <c r="CE342" i="1"/>
  <c r="CF342" i="1"/>
  <c r="CG342" i="1"/>
  <c r="CH342" i="1"/>
  <c r="CI342" i="1"/>
  <c r="CJ342" i="1"/>
  <c r="CK342" i="1"/>
  <c r="CL342" i="1"/>
  <c r="CM342" i="1"/>
  <c r="CN342" i="1"/>
  <c r="CO342" i="1"/>
  <c r="CP342" i="1"/>
  <c r="CQ342" i="1"/>
  <c r="CR342" i="1"/>
  <c r="CS342" i="1"/>
  <c r="CT342" i="1"/>
  <c r="CU342" i="1"/>
  <c r="CV342" i="1"/>
  <c r="CW342" i="1"/>
  <c r="CX342" i="1"/>
  <c r="CY342" i="1"/>
  <c r="CZ342" i="1"/>
  <c r="DA342" i="1"/>
  <c r="DB342" i="1"/>
  <c r="DC342" i="1"/>
  <c r="DD342" i="1"/>
  <c r="L343" i="1"/>
  <c r="M343" i="1"/>
  <c r="N343" i="1"/>
  <c r="O343" i="1"/>
  <c r="P343" i="1"/>
  <c r="Q343" i="1"/>
  <c r="R343" i="1"/>
  <c r="S343" i="1"/>
  <c r="T343" i="1"/>
  <c r="U343" i="1"/>
  <c r="V343" i="1"/>
  <c r="W343" i="1"/>
  <c r="X343" i="1"/>
  <c r="Y343" i="1"/>
  <c r="Z343" i="1"/>
  <c r="AA343" i="1"/>
  <c r="AB343" i="1"/>
  <c r="AC343" i="1"/>
  <c r="AD343" i="1"/>
  <c r="AE343" i="1"/>
  <c r="AF343" i="1"/>
  <c r="AG343" i="1"/>
  <c r="AH343" i="1"/>
  <c r="AI343" i="1"/>
  <c r="AJ343" i="1"/>
  <c r="AK343" i="1"/>
  <c r="AL343" i="1"/>
  <c r="AM343" i="1"/>
  <c r="AN343" i="1"/>
  <c r="AO343" i="1"/>
  <c r="AP343" i="1"/>
  <c r="AQ343" i="1"/>
  <c r="AR343" i="1"/>
  <c r="AS343" i="1"/>
  <c r="AT343" i="1"/>
  <c r="AU343" i="1"/>
  <c r="AV343" i="1"/>
  <c r="AW343" i="1"/>
  <c r="AX343" i="1"/>
  <c r="AY343" i="1"/>
  <c r="AZ343" i="1"/>
  <c r="BA343" i="1"/>
  <c r="BB343" i="1"/>
  <c r="BC343" i="1"/>
  <c r="BD343" i="1"/>
  <c r="BE343" i="1"/>
  <c r="BF343" i="1"/>
  <c r="BG343" i="1"/>
  <c r="BH343" i="1"/>
  <c r="BI343" i="1"/>
  <c r="BJ343" i="1"/>
  <c r="BK343" i="1"/>
  <c r="BL343" i="1"/>
  <c r="BM343" i="1"/>
  <c r="BN343" i="1"/>
  <c r="BO343" i="1"/>
  <c r="BP343" i="1"/>
  <c r="BQ343" i="1"/>
  <c r="BR343" i="1"/>
  <c r="BS343" i="1"/>
  <c r="BT343" i="1"/>
  <c r="BU343" i="1"/>
  <c r="BV343" i="1"/>
  <c r="BW343" i="1"/>
  <c r="BX343" i="1"/>
  <c r="BY343" i="1"/>
  <c r="BZ343" i="1"/>
  <c r="CA343" i="1"/>
  <c r="CB343" i="1"/>
  <c r="CC343" i="1"/>
  <c r="CD343" i="1"/>
  <c r="CE343" i="1"/>
  <c r="CF343" i="1"/>
  <c r="CG343" i="1"/>
  <c r="CH343" i="1"/>
  <c r="CI343" i="1"/>
  <c r="CJ343" i="1"/>
  <c r="CK343" i="1"/>
  <c r="CL343" i="1"/>
  <c r="CM343" i="1"/>
  <c r="CN343" i="1"/>
  <c r="CO343" i="1"/>
  <c r="CP343" i="1"/>
  <c r="CQ343" i="1"/>
  <c r="CR343" i="1"/>
  <c r="CS343" i="1"/>
  <c r="CT343" i="1"/>
  <c r="CU343" i="1"/>
  <c r="CV343" i="1"/>
  <c r="CW343" i="1"/>
  <c r="CX343" i="1"/>
  <c r="CY343" i="1"/>
  <c r="CZ343" i="1"/>
  <c r="DA343" i="1"/>
  <c r="DB343" i="1"/>
  <c r="DC343" i="1"/>
  <c r="DD343" i="1"/>
  <c r="L344" i="1"/>
  <c r="M344" i="1"/>
  <c r="N344" i="1"/>
  <c r="O344" i="1"/>
  <c r="P344" i="1"/>
  <c r="Q344" i="1"/>
  <c r="R344" i="1"/>
  <c r="S344" i="1"/>
  <c r="T344" i="1"/>
  <c r="U344" i="1"/>
  <c r="V344" i="1"/>
  <c r="W344" i="1"/>
  <c r="X344" i="1"/>
  <c r="Y344" i="1"/>
  <c r="Z344" i="1"/>
  <c r="AA344" i="1"/>
  <c r="AB344" i="1"/>
  <c r="AC344" i="1"/>
  <c r="AD344" i="1"/>
  <c r="AE344" i="1"/>
  <c r="AF344" i="1"/>
  <c r="AG344" i="1"/>
  <c r="AH344" i="1"/>
  <c r="AI344" i="1"/>
  <c r="AJ344" i="1"/>
  <c r="AK344" i="1"/>
  <c r="AL344" i="1"/>
  <c r="AM344" i="1"/>
  <c r="AN344" i="1"/>
  <c r="AO344" i="1"/>
  <c r="AP344" i="1"/>
  <c r="AQ344" i="1"/>
  <c r="AR344" i="1"/>
  <c r="AS344" i="1"/>
  <c r="AT344" i="1"/>
  <c r="AU344" i="1"/>
  <c r="AV344" i="1"/>
  <c r="AW344" i="1"/>
  <c r="AX344" i="1"/>
  <c r="AY344" i="1"/>
  <c r="AZ344" i="1"/>
  <c r="BA344" i="1"/>
  <c r="BB344" i="1"/>
  <c r="BC344" i="1"/>
  <c r="BD344" i="1"/>
  <c r="BE344" i="1"/>
  <c r="BF344" i="1"/>
  <c r="BG344" i="1"/>
  <c r="BH344" i="1"/>
  <c r="BI344" i="1"/>
  <c r="BJ344" i="1"/>
  <c r="BK344" i="1"/>
  <c r="BL344" i="1"/>
  <c r="BM344" i="1"/>
  <c r="BN344" i="1"/>
  <c r="BO344" i="1"/>
  <c r="BP344" i="1"/>
  <c r="BQ344" i="1"/>
  <c r="BR344" i="1"/>
  <c r="BS344" i="1"/>
  <c r="BT344" i="1"/>
  <c r="BU344" i="1"/>
  <c r="BV344" i="1"/>
  <c r="BW344" i="1"/>
  <c r="BX344" i="1"/>
  <c r="BY344" i="1"/>
  <c r="BZ344" i="1"/>
  <c r="CA344" i="1"/>
  <c r="CB344" i="1"/>
  <c r="CC344" i="1"/>
  <c r="CD344" i="1"/>
  <c r="CE344" i="1"/>
  <c r="CF344" i="1"/>
  <c r="CG344" i="1"/>
  <c r="CH344" i="1"/>
  <c r="CI344" i="1"/>
  <c r="CJ344" i="1"/>
  <c r="CK344" i="1"/>
  <c r="CL344" i="1"/>
  <c r="CM344" i="1"/>
  <c r="CN344" i="1"/>
  <c r="CO344" i="1"/>
  <c r="CP344" i="1"/>
  <c r="CQ344" i="1"/>
  <c r="CR344" i="1"/>
  <c r="CS344" i="1"/>
  <c r="CT344" i="1"/>
  <c r="CU344" i="1"/>
  <c r="CV344" i="1"/>
  <c r="CW344" i="1"/>
  <c r="CX344" i="1"/>
  <c r="CY344" i="1"/>
  <c r="CZ344" i="1"/>
  <c r="DA344" i="1"/>
  <c r="DB344" i="1"/>
  <c r="DC344" i="1"/>
  <c r="DD344" i="1"/>
  <c r="L345" i="1"/>
  <c r="M345" i="1"/>
  <c r="N345" i="1"/>
  <c r="O345" i="1"/>
  <c r="P345" i="1"/>
  <c r="Q345" i="1"/>
  <c r="R345" i="1"/>
  <c r="S345" i="1"/>
  <c r="T345" i="1"/>
  <c r="U345" i="1"/>
  <c r="V345" i="1"/>
  <c r="W345" i="1"/>
  <c r="X345" i="1"/>
  <c r="Y345" i="1"/>
  <c r="Z345" i="1"/>
  <c r="AA345" i="1"/>
  <c r="AB345" i="1"/>
  <c r="AC345" i="1"/>
  <c r="AD345" i="1"/>
  <c r="AE345" i="1"/>
  <c r="AF345" i="1"/>
  <c r="AG345" i="1"/>
  <c r="AH345" i="1"/>
  <c r="AI345" i="1"/>
  <c r="AJ345" i="1"/>
  <c r="AK345" i="1"/>
  <c r="AL345" i="1"/>
  <c r="AM345" i="1"/>
  <c r="AN345" i="1"/>
  <c r="AO345" i="1"/>
  <c r="AP345" i="1"/>
  <c r="AQ345" i="1"/>
  <c r="AR345" i="1"/>
  <c r="AS345" i="1"/>
  <c r="AT345" i="1"/>
  <c r="AU345" i="1"/>
  <c r="AV345" i="1"/>
  <c r="AW345" i="1"/>
  <c r="AX345" i="1"/>
  <c r="AY345" i="1"/>
  <c r="AZ345" i="1"/>
  <c r="BA345" i="1"/>
  <c r="BB345" i="1"/>
  <c r="BC345" i="1"/>
  <c r="BD345" i="1"/>
  <c r="BE345" i="1"/>
  <c r="BF345" i="1"/>
  <c r="BG345" i="1"/>
  <c r="BH345" i="1"/>
  <c r="BI345" i="1"/>
  <c r="BJ345" i="1"/>
  <c r="BK345" i="1"/>
  <c r="BL345" i="1"/>
  <c r="BM345" i="1"/>
  <c r="BN345" i="1"/>
  <c r="BO345" i="1"/>
  <c r="BP345" i="1"/>
  <c r="BQ345" i="1"/>
  <c r="BR345" i="1"/>
  <c r="BS345" i="1"/>
  <c r="BT345" i="1"/>
  <c r="BU345" i="1"/>
  <c r="BV345" i="1"/>
  <c r="BW345" i="1"/>
  <c r="BX345" i="1"/>
  <c r="BY345" i="1"/>
  <c r="BZ345" i="1"/>
  <c r="CA345" i="1"/>
  <c r="CB345" i="1"/>
  <c r="CC345" i="1"/>
  <c r="CD345" i="1"/>
  <c r="CE345" i="1"/>
  <c r="CF345" i="1"/>
  <c r="CG345" i="1"/>
  <c r="CH345" i="1"/>
  <c r="CI345" i="1"/>
  <c r="CJ345" i="1"/>
  <c r="CK345" i="1"/>
  <c r="CL345" i="1"/>
  <c r="CM345" i="1"/>
  <c r="CN345" i="1"/>
  <c r="CO345" i="1"/>
  <c r="CP345" i="1"/>
  <c r="CQ345" i="1"/>
  <c r="CR345" i="1"/>
  <c r="CS345" i="1"/>
  <c r="CT345" i="1"/>
  <c r="CU345" i="1"/>
  <c r="CV345" i="1"/>
  <c r="CW345" i="1"/>
  <c r="CX345" i="1"/>
  <c r="CY345" i="1"/>
  <c r="CZ345" i="1"/>
  <c r="DA345" i="1"/>
  <c r="DB345" i="1"/>
  <c r="DC345" i="1"/>
  <c r="DD345" i="1"/>
  <c r="L346" i="1"/>
  <c r="M346" i="1"/>
  <c r="N346" i="1"/>
  <c r="O346" i="1"/>
  <c r="P346" i="1"/>
  <c r="Q346" i="1"/>
  <c r="R346" i="1"/>
  <c r="S346" i="1"/>
  <c r="T346" i="1"/>
  <c r="U346" i="1"/>
  <c r="V346" i="1"/>
  <c r="W346" i="1"/>
  <c r="X346" i="1"/>
  <c r="Y346" i="1"/>
  <c r="Z346" i="1"/>
  <c r="AA346" i="1"/>
  <c r="AB346" i="1"/>
  <c r="AC346" i="1"/>
  <c r="AD346" i="1"/>
  <c r="AE346" i="1"/>
  <c r="AF346" i="1"/>
  <c r="AG346" i="1"/>
  <c r="AH346" i="1"/>
  <c r="AI346" i="1"/>
  <c r="AJ346" i="1"/>
  <c r="AK346" i="1"/>
  <c r="AL346" i="1"/>
  <c r="AM346" i="1"/>
  <c r="AN346" i="1"/>
  <c r="AO346" i="1"/>
  <c r="AP346" i="1"/>
  <c r="AQ346" i="1"/>
  <c r="AR346" i="1"/>
  <c r="AS346" i="1"/>
  <c r="AT346" i="1"/>
  <c r="AU346" i="1"/>
  <c r="AV346" i="1"/>
  <c r="AW346" i="1"/>
  <c r="AX346" i="1"/>
  <c r="AY346" i="1"/>
  <c r="AZ346" i="1"/>
  <c r="BA346" i="1"/>
  <c r="BB346" i="1"/>
  <c r="BC346" i="1"/>
  <c r="BD346" i="1"/>
  <c r="BE346" i="1"/>
  <c r="BF346" i="1"/>
  <c r="BG346" i="1"/>
  <c r="BH346" i="1"/>
  <c r="BI346" i="1"/>
  <c r="BJ346" i="1"/>
  <c r="BK346" i="1"/>
  <c r="BL346" i="1"/>
  <c r="BM346" i="1"/>
  <c r="BN346" i="1"/>
  <c r="BO346" i="1"/>
  <c r="BP346" i="1"/>
  <c r="BQ346" i="1"/>
  <c r="BR346" i="1"/>
  <c r="BS346" i="1"/>
  <c r="BT346" i="1"/>
  <c r="BU346" i="1"/>
  <c r="BV346" i="1"/>
  <c r="BW346" i="1"/>
  <c r="BX346" i="1"/>
  <c r="BY346" i="1"/>
  <c r="BZ346" i="1"/>
  <c r="CA346" i="1"/>
  <c r="CB346" i="1"/>
  <c r="CC346" i="1"/>
  <c r="CD346" i="1"/>
  <c r="CE346" i="1"/>
  <c r="CF346" i="1"/>
  <c r="CG346" i="1"/>
  <c r="CH346" i="1"/>
  <c r="CI346" i="1"/>
  <c r="CJ346" i="1"/>
  <c r="CK346" i="1"/>
  <c r="CL346" i="1"/>
  <c r="CM346" i="1"/>
  <c r="CN346" i="1"/>
  <c r="CO346" i="1"/>
  <c r="CP346" i="1"/>
  <c r="CQ346" i="1"/>
  <c r="CR346" i="1"/>
  <c r="CS346" i="1"/>
  <c r="CT346" i="1"/>
  <c r="CU346" i="1"/>
  <c r="CV346" i="1"/>
  <c r="CW346" i="1"/>
  <c r="CX346" i="1"/>
  <c r="CY346" i="1"/>
  <c r="CZ346" i="1"/>
  <c r="DA346" i="1"/>
  <c r="DB346" i="1"/>
  <c r="DC346" i="1"/>
  <c r="DD346" i="1"/>
  <c r="L347" i="1"/>
  <c r="M347" i="1"/>
  <c r="N347" i="1"/>
  <c r="O347" i="1"/>
  <c r="P347" i="1"/>
  <c r="Q347" i="1"/>
  <c r="R347" i="1"/>
  <c r="S347" i="1"/>
  <c r="T347" i="1"/>
  <c r="U347" i="1"/>
  <c r="V347" i="1"/>
  <c r="W347" i="1"/>
  <c r="X347" i="1"/>
  <c r="Y347" i="1"/>
  <c r="Z347" i="1"/>
  <c r="AA347" i="1"/>
  <c r="AB347" i="1"/>
  <c r="AC347" i="1"/>
  <c r="AD347" i="1"/>
  <c r="AE347" i="1"/>
  <c r="AF347" i="1"/>
  <c r="AG347" i="1"/>
  <c r="AH347" i="1"/>
  <c r="AI347" i="1"/>
  <c r="AJ347" i="1"/>
  <c r="AK347" i="1"/>
  <c r="AL347" i="1"/>
  <c r="AM347" i="1"/>
  <c r="AN347" i="1"/>
  <c r="AO347" i="1"/>
  <c r="AP347" i="1"/>
  <c r="AQ347" i="1"/>
  <c r="AR347" i="1"/>
  <c r="AS347" i="1"/>
  <c r="AT347" i="1"/>
  <c r="AU347" i="1"/>
  <c r="AV347" i="1"/>
  <c r="AW347" i="1"/>
  <c r="AX347" i="1"/>
  <c r="AY347" i="1"/>
  <c r="AZ347" i="1"/>
  <c r="BA347" i="1"/>
  <c r="BB347" i="1"/>
  <c r="BC347" i="1"/>
  <c r="BD347" i="1"/>
  <c r="BE347" i="1"/>
  <c r="BF347" i="1"/>
  <c r="BG347" i="1"/>
  <c r="BH347" i="1"/>
  <c r="BI347" i="1"/>
  <c r="BJ347" i="1"/>
  <c r="BK347" i="1"/>
  <c r="BL347" i="1"/>
  <c r="BM347" i="1"/>
  <c r="BN347" i="1"/>
  <c r="BO347" i="1"/>
  <c r="BP347" i="1"/>
  <c r="BQ347" i="1"/>
  <c r="BR347" i="1"/>
  <c r="BS347" i="1"/>
  <c r="BT347" i="1"/>
  <c r="BU347" i="1"/>
  <c r="BV347" i="1"/>
  <c r="BW347" i="1"/>
  <c r="BX347" i="1"/>
  <c r="BY347" i="1"/>
  <c r="BZ347" i="1"/>
  <c r="CA347" i="1"/>
  <c r="CB347" i="1"/>
  <c r="CC347" i="1"/>
  <c r="CD347" i="1"/>
  <c r="CE347" i="1"/>
  <c r="CF347" i="1"/>
  <c r="CG347" i="1"/>
  <c r="CH347" i="1"/>
  <c r="CI347" i="1"/>
  <c r="CJ347" i="1"/>
  <c r="CK347" i="1"/>
  <c r="CL347" i="1"/>
  <c r="CM347" i="1"/>
  <c r="CN347" i="1"/>
  <c r="CO347" i="1"/>
  <c r="CP347" i="1"/>
  <c r="CQ347" i="1"/>
  <c r="CR347" i="1"/>
  <c r="CS347" i="1"/>
  <c r="CT347" i="1"/>
  <c r="CU347" i="1"/>
  <c r="CV347" i="1"/>
  <c r="CW347" i="1"/>
  <c r="CX347" i="1"/>
  <c r="CY347" i="1"/>
  <c r="CZ347" i="1"/>
  <c r="DA347" i="1"/>
  <c r="DB347" i="1"/>
  <c r="DC347" i="1"/>
  <c r="DD347" i="1"/>
  <c r="L348" i="1"/>
  <c r="M348" i="1"/>
  <c r="N348" i="1"/>
  <c r="O348" i="1"/>
  <c r="P348" i="1"/>
  <c r="Q348" i="1"/>
  <c r="R348" i="1"/>
  <c r="S348" i="1"/>
  <c r="T348" i="1"/>
  <c r="U348" i="1"/>
  <c r="V348" i="1"/>
  <c r="W348" i="1"/>
  <c r="X348" i="1"/>
  <c r="Y348" i="1"/>
  <c r="Z348" i="1"/>
  <c r="AA348" i="1"/>
  <c r="AB348" i="1"/>
  <c r="AC348" i="1"/>
  <c r="AD348" i="1"/>
  <c r="AE348" i="1"/>
  <c r="AF348" i="1"/>
  <c r="AG348" i="1"/>
  <c r="AH348" i="1"/>
  <c r="AI348" i="1"/>
  <c r="AJ348" i="1"/>
  <c r="AK348" i="1"/>
  <c r="AL348" i="1"/>
  <c r="AM348" i="1"/>
  <c r="AN348" i="1"/>
  <c r="AO348" i="1"/>
  <c r="AP348" i="1"/>
  <c r="AQ348" i="1"/>
  <c r="AR348" i="1"/>
  <c r="AS348" i="1"/>
  <c r="AT348" i="1"/>
  <c r="AU348" i="1"/>
  <c r="AV348" i="1"/>
  <c r="AW348" i="1"/>
  <c r="AX348" i="1"/>
  <c r="AY348" i="1"/>
  <c r="AZ348" i="1"/>
  <c r="BA348" i="1"/>
  <c r="BB348" i="1"/>
  <c r="BC348" i="1"/>
  <c r="BD348" i="1"/>
  <c r="BE348" i="1"/>
  <c r="BF348" i="1"/>
  <c r="BG348" i="1"/>
  <c r="BH348" i="1"/>
  <c r="BI348" i="1"/>
  <c r="BJ348" i="1"/>
  <c r="BK348" i="1"/>
  <c r="BL348" i="1"/>
  <c r="BM348" i="1"/>
  <c r="BN348" i="1"/>
  <c r="BO348" i="1"/>
  <c r="BP348" i="1"/>
  <c r="BQ348" i="1"/>
  <c r="BR348" i="1"/>
  <c r="BS348" i="1"/>
  <c r="BT348" i="1"/>
  <c r="BU348" i="1"/>
  <c r="BV348" i="1"/>
  <c r="BW348" i="1"/>
  <c r="BX348" i="1"/>
  <c r="BY348" i="1"/>
  <c r="BZ348" i="1"/>
  <c r="CA348" i="1"/>
  <c r="CB348" i="1"/>
  <c r="CC348" i="1"/>
  <c r="CD348" i="1"/>
  <c r="CE348" i="1"/>
  <c r="CF348" i="1"/>
  <c r="CG348" i="1"/>
  <c r="CH348" i="1"/>
  <c r="CI348" i="1"/>
  <c r="CJ348" i="1"/>
  <c r="CK348" i="1"/>
  <c r="CL348" i="1"/>
  <c r="CM348" i="1"/>
  <c r="CN348" i="1"/>
  <c r="CO348" i="1"/>
  <c r="CP348" i="1"/>
  <c r="CQ348" i="1"/>
  <c r="CR348" i="1"/>
  <c r="CS348" i="1"/>
  <c r="CT348" i="1"/>
  <c r="CU348" i="1"/>
  <c r="CV348" i="1"/>
  <c r="CW348" i="1"/>
  <c r="CX348" i="1"/>
  <c r="CY348" i="1"/>
  <c r="CZ348" i="1"/>
  <c r="DA348" i="1"/>
  <c r="DB348" i="1"/>
  <c r="DC348" i="1"/>
  <c r="DD348" i="1"/>
  <c r="L349" i="1"/>
  <c r="M349" i="1"/>
  <c r="N349" i="1"/>
  <c r="O349" i="1"/>
  <c r="P349" i="1"/>
  <c r="Q349" i="1"/>
  <c r="R349" i="1"/>
  <c r="S349" i="1"/>
  <c r="T349" i="1"/>
  <c r="U349" i="1"/>
  <c r="V349" i="1"/>
  <c r="W349" i="1"/>
  <c r="X349" i="1"/>
  <c r="Y349" i="1"/>
  <c r="Z349" i="1"/>
  <c r="AA349" i="1"/>
  <c r="AB349" i="1"/>
  <c r="AC349" i="1"/>
  <c r="AD349" i="1"/>
  <c r="AE349" i="1"/>
  <c r="AF349" i="1"/>
  <c r="AG349" i="1"/>
  <c r="AH349" i="1"/>
  <c r="AI349" i="1"/>
  <c r="AJ349" i="1"/>
  <c r="AK349" i="1"/>
  <c r="AL349" i="1"/>
  <c r="AM349" i="1"/>
  <c r="AN349" i="1"/>
  <c r="AO349" i="1"/>
  <c r="AP349" i="1"/>
  <c r="AQ349" i="1"/>
  <c r="AR349" i="1"/>
  <c r="AS349" i="1"/>
  <c r="AT349" i="1"/>
  <c r="AU349" i="1"/>
  <c r="AV349" i="1"/>
  <c r="AW349" i="1"/>
  <c r="AX349" i="1"/>
  <c r="AY349" i="1"/>
  <c r="AZ349" i="1"/>
  <c r="BA349" i="1"/>
  <c r="BB349" i="1"/>
  <c r="BC349" i="1"/>
  <c r="BD349" i="1"/>
  <c r="BE349" i="1"/>
  <c r="BF349" i="1"/>
  <c r="BG349" i="1"/>
  <c r="BH349" i="1"/>
  <c r="BI349" i="1"/>
  <c r="BJ349" i="1"/>
  <c r="BK349" i="1"/>
  <c r="BL349" i="1"/>
  <c r="BM349" i="1"/>
  <c r="BN349" i="1"/>
  <c r="BO349" i="1"/>
  <c r="BP349" i="1"/>
  <c r="BQ349" i="1"/>
  <c r="BR349" i="1"/>
  <c r="BS349" i="1"/>
  <c r="BT349" i="1"/>
  <c r="BU349" i="1"/>
  <c r="BV349" i="1"/>
  <c r="BW349" i="1"/>
  <c r="BX349" i="1"/>
  <c r="BY349" i="1"/>
  <c r="BZ349" i="1"/>
  <c r="CA349" i="1"/>
  <c r="CB349" i="1"/>
  <c r="CC349" i="1"/>
  <c r="CD349" i="1"/>
  <c r="CE349" i="1"/>
  <c r="CF349" i="1"/>
  <c r="CG349" i="1"/>
  <c r="CH349" i="1"/>
  <c r="CI349" i="1"/>
  <c r="CJ349" i="1"/>
  <c r="CK349" i="1"/>
  <c r="CL349" i="1"/>
  <c r="CM349" i="1"/>
  <c r="CN349" i="1"/>
  <c r="CO349" i="1"/>
  <c r="CP349" i="1"/>
  <c r="CQ349" i="1"/>
  <c r="CR349" i="1"/>
  <c r="CS349" i="1"/>
  <c r="CT349" i="1"/>
  <c r="CU349" i="1"/>
  <c r="CV349" i="1"/>
  <c r="CW349" i="1"/>
  <c r="CX349" i="1"/>
  <c r="CY349" i="1"/>
  <c r="CZ349" i="1"/>
  <c r="DA349" i="1"/>
  <c r="DB349" i="1"/>
  <c r="DC349" i="1"/>
  <c r="DD349" i="1"/>
  <c r="L350" i="1"/>
  <c r="M350" i="1"/>
  <c r="N350" i="1"/>
  <c r="O350" i="1"/>
  <c r="P350" i="1"/>
  <c r="Q350" i="1"/>
  <c r="R350" i="1"/>
  <c r="S350" i="1"/>
  <c r="T350" i="1"/>
  <c r="U350" i="1"/>
  <c r="V350" i="1"/>
  <c r="W350" i="1"/>
  <c r="X350" i="1"/>
  <c r="Y350" i="1"/>
  <c r="Z350" i="1"/>
  <c r="AA350" i="1"/>
  <c r="AB350" i="1"/>
  <c r="AC350" i="1"/>
  <c r="AD350" i="1"/>
  <c r="AE350" i="1"/>
  <c r="AF350" i="1"/>
  <c r="AG350" i="1"/>
  <c r="AH350" i="1"/>
  <c r="AI350" i="1"/>
  <c r="AJ350" i="1"/>
  <c r="AK350" i="1"/>
  <c r="AL350" i="1"/>
  <c r="AM350" i="1"/>
  <c r="AN350" i="1"/>
  <c r="AO350" i="1"/>
  <c r="AP350" i="1"/>
  <c r="AQ350" i="1"/>
  <c r="AR350" i="1"/>
  <c r="AS350" i="1"/>
  <c r="AT350" i="1"/>
  <c r="AU350" i="1"/>
  <c r="AV350" i="1"/>
  <c r="AW350" i="1"/>
  <c r="AX350" i="1"/>
  <c r="AY350" i="1"/>
  <c r="AZ350" i="1"/>
  <c r="BA350" i="1"/>
  <c r="BB350" i="1"/>
  <c r="BC350" i="1"/>
  <c r="BD350" i="1"/>
  <c r="BE350" i="1"/>
  <c r="BF350" i="1"/>
  <c r="BG350" i="1"/>
  <c r="BH350" i="1"/>
  <c r="BI350" i="1"/>
  <c r="BJ350" i="1"/>
  <c r="BK350" i="1"/>
  <c r="BL350" i="1"/>
  <c r="BM350" i="1"/>
  <c r="BN350" i="1"/>
  <c r="BO350" i="1"/>
  <c r="BP350" i="1"/>
  <c r="BQ350" i="1"/>
  <c r="BR350" i="1"/>
  <c r="BS350" i="1"/>
  <c r="BT350" i="1"/>
  <c r="BU350" i="1"/>
  <c r="BV350" i="1"/>
  <c r="BW350" i="1"/>
  <c r="BX350" i="1"/>
  <c r="BY350" i="1"/>
  <c r="BZ350" i="1"/>
  <c r="CA350" i="1"/>
  <c r="CB350" i="1"/>
  <c r="CC350" i="1"/>
  <c r="CD350" i="1"/>
  <c r="CE350" i="1"/>
  <c r="CF350" i="1"/>
  <c r="CG350" i="1"/>
  <c r="CH350" i="1"/>
  <c r="CI350" i="1"/>
  <c r="CJ350" i="1"/>
  <c r="CK350" i="1"/>
  <c r="CL350" i="1"/>
  <c r="CM350" i="1"/>
  <c r="CN350" i="1"/>
  <c r="CO350" i="1"/>
  <c r="CP350" i="1"/>
  <c r="CQ350" i="1"/>
  <c r="CR350" i="1"/>
  <c r="CS350" i="1"/>
  <c r="CT350" i="1"/>
  <c r="CU350" i="1"/>
  <c r="CV350" i="1"/>
  <c r="CW350" i="1"/>
  <c r="CX350" i="1"/>
  <c r="CY350" i="1"/>
  <c r="CZ350" i="1"/>
  <c r="DA350" i="1"/>
  <c r="DB350" i="1"/>
  <c r="DC350" i="1"/>
  <c r="DD350" i="1"/>
  <c r="L351" i="1"/>
  <c r="M351" i="1"/>
  <c r="N351" i="1"/>
  <c r="O351" i="1"/>
  <c r="P351" i="1"/>
  <c r="Q351" i="1"/>
  <c r="R351" i="1"/>
  <c r="S351" i="1"/>
  <c r="T351" i="1"/>
  <c r="U351" i="1"/>
  <c r="V351" i="1"/>
  <c r="W351" i="1"/>
  <c r="X351" i="1"/>
  <c r="Y351" i="1"/>
  <c r="Z351" i="1"/>
  <c r="AA351" i="1"/>
  <c r="AB351" i="1"/>
  <c r="AC351" i="1"/>
  <c r="AD351" i="1"/>
  <c r="AE351" i="1"/>
  <c r="AF351" i="1"/>
  <c r="AG351" i="1"/>
  <c r="AH351" i="1"/>
  <c r="AI351" i="1"/>
  <c r="AJ351" i="1"/>
  <c r="AK351" i="1"/>
  <c r="AL351" i="1"/>
  <c r="AM351" i="1"/>
  <c r="AN351" i="1"/>
  <c r="AO351" i="1"/>
  <c r="AP351" i="1"/>
  <c r="AQ351" i="1"/>
  <c r="AR351" i="1"/>
  <c r="AS351" i="1"/>
  <c r="AT351" i="1"/>
  <c r="AU351" i="1"/>
  <c r="AV351" i="1"/>
  <c r="AW351" i="1"/>
  <c r="AX351" i="1"/>
  <c r="AY351" i="1"/>
  <c r="AZ351" i="1"/>
  <c r="BA351" i="1"/>
  <c r="BB351" i="1"/>
  <c r="BC351" i="1"/>
  <c r="BD351" i="1"/>
  <c r="BE351" i="1"/>
  <c r="BF351" i="1"/>
  <c r="BG351" i="1"/>
  <c r="BH351" i="1"/>
  <c r="BI351" i="1"/>
  <c r="BJ351" i="1"/>
  <c r="BK351" i="1"/>
  <c r="BL351" i="1"/>
  <c r="BM351" i="1"/>
  <c r="BN351" i="1"/>
  <c r="BO351" i="1"/>
  <c r="BP351" i="1"/>
  <c r="BQ351" i="1"/>
  <c r="BR351" i="1"/>
  <c r="BS351" i="1"/>
  <c r="BT351" i="1"/>
  <c r="BU351" i="1"/>
  <c r="BV351" i="1"/>
  <c r="BW351" i="1"/>
  <c r="BX351" i="1"/>
  <c r="BY351" i="1"/>
  <c r="BZ351" i="1"/>
  <c r="CA351" i="1"/>
  <c r="CB351" i="1"/>
  <c r="CC351" i="1"/>
  <c r="CD351" i="1"/>
  <c r="CE351" i="1"/>
  <c r="CF351" i="1"/>
  <c r="CG351" i="1"/>
  <c r="CH351" i="1"/>
  <c r="CI351" i="1"/>
  <c r="CJ351" i="1"/>
  <c r="CK351" i="1"/>
  <c r="CL351" i="1"/>
  <c r="CM351" i="1"/>
  <c r="CN351" i="1"/>
  <c r="CO351" i="1"/>
  <c r="CP351" i="1"/>
  <c r="CQ351" i="1"/>
  <c r="CR351" i="1"/>
  <c r="CS351" i="1"/>
  <c r="CT351" i="1"/>
  <c r="CU351" i="1"/>
  <c r="CV351" i="1"/>
  <c r="CW351" i="1"/>
  <c r="CX351" i="1"/>
  <c r="CY351" i="1"/>
  <c r="CZ351" i="1"/>
  <c r="DA351" i="1"/>
  <c r="DB351" i="1"/>
  <c r="DC351" i="1"/>
  <c r="DD351" i="1"/>
  <c r="J339" i="1"/>
  <c r="K339" i="1"/>
  <c r="J340" i="1"/>
  <c r="K340" i="1"/>
  <c r="J341" i="1"/>
  <c r="K341" i="1"/>
  <c r="J342" i="1"/>
  <c r="K342" i="1"/>
  <c r="J343" i="1"/>
  <c r="K343" i="1"/>
  <c r="J344" i="1"/>
  <c r="K344" i="1"/>
  <c r="J345" i="1"/>
  <c r="K345" i="1"/>
  <c r="J346" i="1"/>
  <c r="K346" i="1"/>
  <c r="J347" i="1"/>
  <c r="K347" i="1"/>
  <c r="J348" i="1"/>
  <c r="K348" i="1"/>
  <c r="J349" i="1"/>
  <c r="K349" i="1"/>
  <c r="J350" i="1"/>
  <c r="K350" i="1"/>
  <c r="J351" i="1"/>
  <c r="K351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B3" i="9"/>
  <c r="B3" i="2" s="1"/>
  <c r="C3" i="9"/>
  <c r="C3" i="2" s="1"/>
  <c r="D3" i="9"/>
  <c r="D3" i="2" s="1"/>
  <c r="E3" i="9"/>
  <c r="E3" i="2" s="1"/>
  <c r="F3" i="9"/>
  <c r="F3" i="2" s="1"/>
  <c r="G3" i="9"/>
  <c r="G3" i="2" s="1"/>
  <c r="H3" i="9"/>
  <c r="H3" i="2" s="1"/>
  <c r="I3" i="9"/>
  <c r="I3" i="2" s="1"/>
  <c r="J3" i="9"/>
  <c r="J3" i="2" s="1"/>
  <c r="K3" i="9"/>
  <c r="K3" i="2" s="1"/>
  <c r="L3" i="9"/>
  <c r="L3" i="2" s="1"/>
  <c r="M3" i="9"/>
  <c r="M3" i="2" s="1"/>
  <c r="N3" i="9"/>
  <c r="N3" i="2" s="1"/>
  <c r="O3" i="9"/>
  <c r="O3" i="2" s="1"/>
  <c r="P3" i="9"/>
  <c r="P3" i="2" s="1"/>
  <c r="Q3" i="9"/>
  <c r="Q3" i="2" s="1"/>
  <c r="R3" i="9"/>
  <c r="R3" i="2" s="1"/>
  <c r="S3" i="9"/>
  <c r="S3" i="2" s="1"/>
  <c r="T3" i="9"/>
  <c r="T3" i="2" s="1"/>
  <c r="U3" i="9"/>
  <c r="U3" i="2" s="1"/>
  <c r="V3" i="9"/>
  <c r="V3" i="2" s="1"/>
  <c r="W3" i="9"/>
  <c r="W3" i="2" s="1"/>
  <c r="X3" i="9"/>
  <c r="X3" i="2" s="1"/>
  <c r="Y3" i="9"/>
  <c r="Y3" i="2" s="1"/>
  <c r="Z3" i="9"/>
  <c r="Z3" i="2" s="1"/>
  <c r="AA3" i="9"/>
  <c r="AA3" i="2" s="1"/>
  <c r="AB3" i="9"/>
  <c r="AB3" i="2" s="1"/>
  <c r="AC3" i="9"/>
  <c r="AC3" i="2" s="1"/>
  <c r="AD3" i="9"/>
  <c r="AD3" i="2" s="1"/>
  <c r="AE3" i="9"/>
  <c r="AE3" i="2" s="1"/>
  <c r="AF3" i="9"/>
  <c r="AF3" i="2" s="1"/>
  <c r="AG3" i="9"/>
  <c r="AG3" i="2" s="1"/>
  <c r="AH3" i="9"/>
  <c r="AH3" i="2" s="1"/>
  <c r="AI3" i="9"/>
  <c r="AI3" i="2" s="1"/>
  <c r="AJ3" i="9"/>
  <c r="AJ3" i="2" s="1"/>
  <c r="AK3" i="9"/>
  <c r="AK3" i="2" s="1"/>
  <c r="AL3" i="9"/>
  <c r="AL3" i="2" s="1"/>
  <c r="AM3" i="9"/>
  <c r="AM3" i="2" s="1"/>
  <c r="AN3" i="9"/>
  <c r="AN3" i="2" s="1"/>
  <c r="AO3" i="9"/>
  <c r="AO3" i="2" s="1"/>
  <c r="AP3" i="9"/>
  <c r="AP3" i="2" s="1"/>
  <c r="AQ3" i="9"/>
  <c r="AQ3" i="2" s="1"/>
  <c r="AR3" i="9"/>
  <c r="AR3" i="2" s="1"/>
  <c r="AS3" i="9"/>
  <c r="AS3" i="2" s="1"/>
  <c r="AT3" i="9"/>
  <c r="AT3" i="2" s="1"/>
  <c r="AU3" i="9"/>
  <c r="AU3" i="2" s="1"/>
  <c r="AV3" i="9"/>
  <c r="AV3" i="2" s="1"/>
  <c r="AW3" i="9"/>
  <c r="AW3" i="2" s="1"/>
  <c r="AX3" i="9"/>
  <c r="AX3" i="2" s="1"/>
  <c r="AY3" i="9"/>
  <c r="AY3" i="2" s="1"/>
  <c r="AZ3" i="9"/>
  <c r="AZ3" i="2" s="1"/>
  <c r="BA3" i="9"/>
  <c r="BA3" i="2" s="1"/>
  <c r="BB3" i="9"/>
  <c r="BB3" i="2" s="1"/>
  <c r="BC3" i="9"/>
  <c r="BC3" i="2" s="1"/>
  <c r="BD3" i="9"/>
  <c r="BD3" i="2" s="1"/>
  <c r="BE3" i="9"/>
  <c r="BE3" i="2" s="1"/>
  <c r="BF3" i="9"/>
  <c r="BF3" i="2" s="1"/>
  <c r="BG3" i="9"/>
  <c r="BG3" i="2" s="1"/>
  <c r="BH3" i="9"/>
  <c r="BH3" i="2" s="1"/>
  <c r="BI3" i="9"/>
  <c r="BI3" i="2" s="1"/>
  <c r="BJ3" i="9"/>
  <c r="BJ3" i="2" s="1"/>
  <c r="BK3" i="9"/>
  <c r="BK3" i="2" s="1"/>
  <c r="BL3" i="9"/>
  <c r="BL3" i="2" s="1"/>
  <c r="BM3" i="9"/>
  <c r="BM3" i="2" s="1"/>
  <c r="BN3" i="9"/>
  <c r="BN3" i="2" s="1"/>
  <c r="BO3" i="9"/>
  <c r="BO3" i="2" s="1"/>
  <c r="BP3" i="9"/>
  <c r="BP3" i="2" s="1"/>
  <c r="BQ3" i="9"/>
  <c r="BQ3" i="2" s="1"/>
  <c r="BR3" i="9"/>
  <c r="BR3" i="2" s="1"/>
  <c r="BS3" i="9"/>
  <c r="BS3" i="2" s="1"/>
  <c r="BT3" i="9"/>
  <c r="BT3" i="2" s="1"/>
  <c r="BU3" i="9"/>
  <c r="BU3" i="2" s="1"/>
  <c r="BV3" i="9"/>
  <c r="BV3" i="2" s="1"/>
  <c r="BW3" i="9"/>
  <c r="BW3" i="2" s="1"/>
  <c r="BX3" i="9"/>
  <c r="BX3" i="2" s="1"/>
  <c r="BY3" i="9"/>
  <c r="BY3" i="2" s="1"/>
  <c r="BZ3" i="9"/>
  <c r="BZ3" i="2" s="1"/>
  <c r="CA3" i="9"/>
  <c r="CA3" i="2" s="1"/>
  <c r="CB3" i="9"/>
  <c r="CB3" i="2" s="1"/>
  <c r="CC3" i="9"/>
  <c r="CC3" i="2" s="1"/>
  <c r="CD3" i="9"/>
  <c r="CD3" i="2" s="1"/>
  <c r="CE3" i="9"/>
  <c r="CE3" i="2" s="1"/>
  <c r="CF3" i="9"/>
  <c r="CF3" i="2" s="1"/>
  <c r="CG3" i="9"/>
  <c r="CG3" i="2" s="1"/>
  <c r="CH3" i="9"/>
  <c r="CH3" i="2" s="1"/>
  <c r="CI3" i="9"/>
  <c r="CI3" i="2" s="1"/>
  <c r="CJ3" i="9"/>
  <c r="CJ3" i="2" s="1"/>
  <c r="CK3" i="9"/>
  <c r="CK3" i="2" s="1"/>
  <c r="CL3" i="9"/>
  <c r="CL3" i="2" s="1"/>
  <c r="CM3" i="9"/>
  <c r="CM3" i="2" s="1"/>
  <c r="CN3" i="9"/>
  <c r="CN3" i="2" s="1"/>
  <c r="CO3" i="9"/>
  <c r="CO3" i="2" s="1"/>
  <c r="CP3" i="9"/>
  <c r="CP3" i="2" s="1"/>
  <c r="CQ3" i="9"/>
  <c r="CQ3" i="2" s="1"/>
  <c r="CR3" i="9"/>
  <c r="CR3" i="2" s="1"/>
  <c r="CS3" i="9"/>
  <c r="CS3" i="2" s="1"/>
  <c r="CT3" i="9"/>
  <c r="CT3" i="2" s="1"/>
  <c r="CU3" i="9"/>
  <c r="CU3" i="2" s="1"/>
  <c r="CV3" i="9"/>
  <c r="CV3" i="2" s="1"/>
  <c r="CW3" i="9"/>
  <c r="CW3" i="2" s="1"/>
  <c r="B4" i="9"/>
  <c r="B4" i="2" s="1"/>
  <c r="C4" i="9"/>
  <c r="C4" i="2" s="1"/>
  <c r="D4" i="9"/>
  <c r="D4" i="2" s="1"/>
  <c r="E4" i="9"/>
  <c r="E4" i="2" s="1"/>
  <c r="F4" i="9"/>
  <c r="F4" i="2" s="1"/>
  <c r="G4" i="9"/>
  <c r="G4" i="2" s="1"/>
  <c r="H4" i="9"/>
  <c r="H4" i="2" s="1"/>
  <c r="I4" i="9"/>
  <c r="I4" i="2" s="1"/>
  <c r="J4" i="9"/>
  <c r="J4" i="2" s="1"/>
  <c r="K4" i="9"/>
  <c r="K4" i="2" s="1"/>
  <c r="L4" i="9"/>
  <c r="L4" i="2" s="1"/>
  <c r="M4" i="9"/>
  <c r="M4" i="2" s="1"/>
  <c r="N4" i="9"/>
  <c r="N4" i="2" s="1"/>
  <c r="O4" i="9"/>
  <c r="O4" i="2" s="1"/>
  <c r="P4" i="9"/>
  <c r="P4" i="2" s="1"/>
  <c r="Q4" i="9"/>
  <c r="Q4" i="2" s="1"/>
  <c r="R4" i="9"/>
  <c r="R4" i="2" s="1"/>
  <c r="S4" i="9"/>
  <c r="S4" i="2" s="1"/>
  <c r="T4" i="9"/>
  <c r="T4" i="2" s="1"/>
  <c r="U4" i="9"/>
  <c r="U4" i="2" s="1"/>
  <c r="V4" i="9"/>
  <c r="V4" i="2" s="1"/>
  <c r="W4" i="9"/>
  <c r="W4" i="2" s="1"/>
  <c r="X4" i="9"/>
  <c r="X4" i="2" s="1"/>
  <c r="Y4" i="9"/>
  <c r="Y4" i="2" s="1"/>
  <c r="Z4" i="9"/>
  <c r="Z4" i="2" s="1"/>
  <c r="AA4" i="9"/>
  <c r="AA4" i="2" s="1"/>
  <c r="AB4" i="9"/>
  <c r="AB4" i="2" s="1"/>
  <c r="AC4" i="9"/>
  <c r="AC4" i="2" s="1"/>
  <c r="AD4" i="9"/>
  <c r="AD4" i="2" s="1"/>
  <c r="AE4" i="9"/>
  <c r="AE4" i="2" s="1"/>
  <c r="AF4" i="9"/>
  <c r="AF4" i="2" s="1"/>
  <c r="AG4" i="9"/>
  <c r="AG4" i="2" s="1"/>
  <c r="AH4" i="9"/>
  <c r="AH4" i="2" s="1"/>
  <c r="AI4" i="9"/>
  <c r="AI4" i="2" s="1"/>
  <c r="AJ4" i="9"/>
  <c r="AJ4" i="2" s="1"/>
  <c r="AK4" i="9"/>
  <c r="AK4" i="2" s="1"/>
  <c r="AL4" i="9"/>
  <c r="AL4" i="2" s="1"/>
  <c r="AM4" i="9"/>
  <c r="AM4" i="2" s="1"/>
  <c r="AN4" i="9"/>
  <c r="AN4" i="2" s="1"/>
  <c r="AO4" i="9"/>
  <c r="AO4" i="2" s="1"/>
  <c r="AP4" i="9"/>
  <c r="AP4" i="2" s="1"/>
  <c r="AQ4" i="9"/>
  <c r="AQ4" i="2" s="1"/>
  <c r="AR4" i="9"/>
  <c r="AR4" i="2" s="1"/>
  <c r="AS4" i="9"/>
  <c r="AS4" i="2" s="1"/>
  <c r="AT4" i="9"/>
  <c r="AT4" i="2" s="1"/>
  <c r="AU4" i="9"/>
  <c r="AU4" i="2" s="1"/>
  <c r="AV4" i="9"/>
  <c r="AV4" i="2" s="1"/>
  <c r="AW4" i="9"/>
  <c r="AW4" i="2" s="1"/>
  <c r="AX4" i="9"/>
  <c r="AX4" i="2" s="1"/>
  <c r="AY4" i="9"/>
  <c r="AY4" i="2" s="1"/>
  <c r="AZ4" i="9"/>
  <c r="AZ4" i="2" s="1"/>
  <c r="BA4" i="9"/>
  <c r="BA4" i="2" s="1"/>
  <c r="BB4" i="9"/>
  <c r="BB4" i="2" s="1"/>
  <c r="BC4" i="9"/>
  <c r="BC4" i="2" s="1"/>
  <c r="BD4" i="9"/>
  <c r="BD4" i="2" s="1"/>
  <c r="BE4" i="9"/>
  <c r="BE4" i="2" s="1"/>
  <c r="BF4" i="9"/>
  <c r="BF4" i="2" s="1"/>
  <c r="BG4" i="9"/>
  <c r="BG4" i="2" s="1"/>
  <c r="BH4" i="9"/>
  <c r="BH4" i="2" s="1"/>
  <c r="BI4" i="9"/>
  <c r="BI4" i="2" s="1"/>
  <c r="BJ4" i="9"/>
  <c r="BJ4" i="2" s="1"/>
  <c r="BK4" i="9"/>
  <c r="BK4" i="2" s="1"/>
  <c r="BL4" i="9"/>
  <c r="BL4" i="2" s="1"/>
  <c r="BM4" i="9"/>
  <c r="BM4" i="2" s="1"/>
  <c r="BN4" i="9"/>
  <c r="BN4" i="2" s="1"/>
  <c r="BO4" i="9"/>
  <c r="BO4" i="2" s="1"/>
  <c r="BP4" i="9"/>
  <c r="BP4" i="2" s="1"/>
  <c r="BQ4" i="9"/>
  <c r="BQ4" i="2" s="1"/>
  <c r="BR4" i="9"/>
  <c r="BR4" i="2" s="1"/>
  <c r="BS4" i="9"/>
  <c r="BS4" i="2" s="1"/>
  <c r="BT4" i="9"/>
  <c r="BT4" i="2" s="1"/>
  <c r="BU4" i="9"/>
  <c r="BU4" i="2" s="1"/>
  <c r="BV4" i="9"/>
  <c r="BV4" i="2" s="1"/>
  <c r="BW4" i="9"/>
  <c r="BW4" i="2" s="1"/>
  <c r="BX4" i="9"/>
  <c r="BX4" i="2" s="1"/>
  <c r="BY4" i="9"/>
  <c r="BY4" i="2" s="1"/>
  <c r="BZ4" i="9"/>
  <c r="BZ4" i="2" s="1"/>
  <c r="CA4" i="9"/>
  <c r="CA4" i="2" s="1"/>
  <c r="CB4" i="9"/>
  <c r="CB4" i="2" s="1"/>
  <c r="CC4" i="9"/>
  <c r="CC4" i="2" s="1"/>
  <c r="CD4" i="9"/>
  <c r="CD4" i="2" s="1"/>
  <c r="CE4" i="9"/>
  <c r="CE4" i="2" s="1"/>
  <c r="CF4" i="9"/>
  <c r="CF4" i="2" s="1"/>
  <c r="CG4" i="9"/>
  <c r="CG4" i="2" s="1"/>
  <c r="CH4" i="9"/>
  <c r="CH4" i="2" s="1"/>
  <c r="CI4" i="9"/>
  <c r="CI4" i="2" s="1"/>
  <c r="CJ4" i="9"/>
  <c r="CJ4" i="2" s="1"/>
  <c r="CK4" i="9"/>
  <c r="CK4" i="2" s="1"/>
  <c r="CL4" i="9"/>
  <c r="CL4" i="2" s="1"/>
  <c r="CM4" i="9"/>
  <c r="CM4" i="2" s="1"/>
  <c r="CN4" i="9"/>
  <c r="CN4" i="2" s="1"/>
  <c r="CO4" i="9"/>
  <c r="CO4" i="2" s="1"/>
  <c r="CP4" i="9"/>
  <c r="CP4" i="2" s="1"/>
  <c r="CQ4" i="9"/>
  <c r="CQ4" i="2" s="1"/>
  <c r="CR4" i="9"/>
  <c r="CR4" i="2" s="1"/>
  <c r="CS4" i="9"/>
  <c r="CS4" i="2" s="1"/>
  <c r="CT4" i="9"/>
  <c r="CT4" i="2" s="1"/>
  <c r="CU4" i="9"/>
  <c r="CU4" i="2" s="1"/>
  <c r="CV4" i="9"/>
  <c r="CV4" i="2" s="1"/>
  <c r="CW4" i="9"/>
  <c r="CW4" i="2" s="1"/>
  <c r="B5" i="9"/>
  <c r="B5" i="2" s="1"/>
  <c r="C5" i="9"/>
  <c r="C5" i="2" s="1"/>
  <c r="D5" i="9"/>
  <c r="D5" i="2" s="1"/>
  <c r="E5" i="9"/>
  <c r="E5" i="2" s="1"/>
  <c r="F5" i="9"/>
  <c r="F5" i="2" s="1"/>
  <c r="G5" i="9"/>
  <c r="G5" i="2" s="1"/>
  <c r="H5" i="9"/>
  <c r="H5" i="2" s="1"/>
  <c r="I5" i="9"/>
  <c r="I5" i="2" s="1"/>
  <c r="J5" i="9"/>
  <c r="J5" i="2" s="1"/>
  <c r="K5" i="9"/>
  <c r="K5" i="2" s="1"/>
  <c r="L5" i="9"/>
  <c r="L5" i="2" s="1"/>
  <c r="M5" i="9"/>
  <c r="M5" i="2" s="1"/>
  <c r="N5" i="9"/>
  <c r="N5" i="2" s="1"/>
  <c r="O5" i="9"/>
  <c r="O5" i="2" s="1"/>
  <c r="P5" i="9"/>
  <c r="P5" i="2" s="1"/>
  <c r="Q5" i="9"/>
  <c r="Q5" i="2" s="1"/>
  <c r="R5" i="9"/>
  <c r="R5" i="2" s="1"/>
  <c r="S5" i="9"/>
  <c r="S5" i="2" s="1"/>
  <c r="T5" i="9"/>
  <c r="T5" i="2" s="1"/>
  <c r="U5" i="9"/>
  <c r="U5" i="2" s="1"/>
  <c r="V5" i="9"/>
  <c r="V5" i="2" s="1"/>
  <c r="W5" i="9"/>
  <c r="W5" i="2" s="1"/>
  <c r="X5" i="9"/>
  <c r="X5" i="2" s="1"/>
  <c r="Y5" i="9"/>
  <c r="Y5" i="2" s="1"/>
  <c r="Z5" i="9"/>
  <c r="Z5" i="2" s="1"/>
  <c r="AA5" i="9"/>
  <c r="AA5" i="2" s="1"/>
  <c r="AB5" i="9"/>
  <c r="AB5" i="2" s="1"/>
  <c r="AC5" i="9"/>
  <c r="AC5" i="2" s="1"/>
  <c r="AD5" i="9"/>
  <c r="AD5" i="2" s="1"/>
  <c r="AE5" i="9"/>
  <c r="AE5" i="2" s="1"/>
  <c r="AF5" i="9"/>
  <c r="AF5" i="2" s="1"/>
  <c r="AG5" i="9"/>
  <c r="AG5" i="2" s="1"/>
  <c r="AH5" i="9"/>
  <c r="AH5" i="2" s="1"/>
  <c r="AI5" i="9"/>
  <c r="AI5" i="2" s="1"/>
  <c r="AJ5" i="9"/>
  <c r="AJ5" i="2" s="1"/>
  <c r="AK5" i="9"/>
  <c r="AK5" i="2" s="1"/>
  <c r="AL5" i="9"/>
  <c r="AL5" i="2" s="1"/>
  <c r="AM5" i="9"/>
  <c r="AM5" i="2" s="1"/>
  <c r="AN5" i="9"/>
  <c r="AN5" i="2" s="1"/>
  <c r="AO5" i="9"/>
  <c r="AO5" i="2" s="1"/>
  <c r="AP5" i="9"/>
  <c r="AP5" i="2" s="1"/>
  <c r="AQ5" i="9"/>
  <c r="AQ5" i="2" s="1"/>
  <c r="AR5" i="9"/>
  <c r="AR5" i="2" s="1"/>
  <c r="AS5" i="9"/>
  <c r="AS5" i="2" s="1"/>
  <c r="AT5" i="9"/>
  <c r="AT5" i="2" s="1"/>
  <c r="AU5" i="9"/>
  <c r="AU5" i="2" s="1"/>
  <c r="AV5" i="9"/>
  <c r="AV5" i="2" s="1"/>
  <c r="AW5" i="9"/>
  <c r="AW5" i="2" s="1"/>
  <c r="AX5" i="9"/>
  <c r="AX5" i="2" s="1"/>
  <c r="AY5" i="9"/>
  <c r="AY5" i="2" s="1"/>
  <c r="AZ5" i="9"/>
  <c r="AZ5" i="2" s="1"/>
  <c r="BA5" i="9"/>
  <c r="BA5" i="2" s="1"/>
  <c r="BB5" i="9"/>
  <c r="BB5" i="2" s="1"/>
  <c r="BC5" i="9"/>
  <c r="BC5" i="2" s="1"/>
  <c r="BD5" i="9"/>
  <c r="BD5" i="2" s="1"/>
  <c r="BE5" i="9"/>
  <c r="BE5" i="2" s="1"/>
  <c r="BF5" i="9"/>
  <c r="BF5" i="2" s="1"/>
  <c r="BG5" i="9"/>
  <c r="BG5" i="2" s="1"/>
  <c r="BH5" i="9"/>
  <c r="BH5" i="2" s="1"/>
  <c r="BI5" i="9"/>
  <c r="BI5" i="2" s="1"/>
  <c r="BJ5" i="9"/>
  <c r="BJ5" i="2" s="1"/>
  <c r="BK5" i="9"/>
  <c r="BK5" i="2" s="1"/>
  <c r="BL5" i="9"/>
  <c r="BL5" i="2" s="1"/>
  <c r="BM5" i="9"/>
  <c r="BM5" i="2" s="1"/>
  <c r="BN5" i="9"/>
  <c r="BN5" i="2" s="1"/>
  <c r="BO5" i="9"/>
  <c r="BO5" i="2" s="1"/>
  <c r="BP5" i="9"/>
  <c r="BP5" i="2" s="1"/>
  <c r="BQ5" i="9"/>
  <c r="BQ5" i="2" s="1"/>
  <c r="BR5" i="9"/>
  <c r="BR5" i="2" s="1"/>
  <c r="BS5" i="9"/>
  <c r="BS5" i="2" s="1"/>
  <c r="BT5" i="9"/>
  <c r="BT5" i="2" s="1"/>
  <c r="BU5" i="9"/>
  <c r="BU5" i="2" s="1"/>
  <c r="BV5" i="9"/>
  <c r="BV5" i="2" s="1"/>
  <c r="BW5" i="9"/>
  <c r="BW5" i="2" s="1"/>
  <c r="BX5" i="9"/>
  <c r="BX5" i="2" s="1"/>
  <c r="BY5" i="9"/>
  <c r="BY5" i="2" s="1"/>
  <c r="BZ5" i="9"/>
  <c r="BZ5" i="2" s="1"/>
  <c r="CA5" i="9"/>
  <c r="CA5" i="2" s="1"/>
  <c r="CB5" i="9"/>
  <c r="CB5" i="2" s="1"/>
  <c r="CC5" i="9"/>
  <c r="CC5" i="2" s="1"/>
  <c r="CD5" i="9"/>
  <c r="CD5" i="2" s="1"/>
  <c r="CE5" i="9"/>
  <c r="CE5" i="2" s="1"/>
  <c r="CF5" i="9"/>
  <c r="CF5" i="2" s="1"/>
  <c r="CG5" i="9"/>
  <c r="CG5" i="2" s="1"/>
  <c r="CH5" i="9"/>
  <c r="CH5" i="2" s="1"/>
  <c r="CI5" i="9"/>
  <c r="CI5" i="2" s="1"/>
  <c r="CJ5" i="9"/>
  <c r="CJ5" i="2" s="1"/>
  <c r="CK5" i="9"/>
  <c r="CK5" i="2" s="1"/>
  <c r="CL5" i="9"/>
  <c r="CL5" i="2" s="1"/>
  <c r="CM5" i="9"/>
  <c r="CM5" i="2" s="1"/>
  <c r="CN5" i="9"/>
  <c r="CN5" i="2" s="1"/>
  <c r="CO5" i="9"/>
  <c r="CO5" i="2" s="1"/>
  <c r="CP5" i="9"/>
  <c r="CP5" i="2" s="1"/>
  <c r="CQ5" i="9"/>
  <c r="CQ5" i="2" s="1"/>
  <c r="CR5" i="9"/>
  <c r="CR5" i="2" s="1"/>
  <c r="CS5" i="9"/>
  <c r="CS5" i="2" s="1"/>
  <c r="CT5" i="9"/>
  <c r="CT5" i="2" s="1"/>
  <c r="CU5" i="9"/>
  <c r="CU5" i="2" s="1"/>
  <c r="CV5" i="9"/>
  <c r="CV5" i="2" s="1"/>
  <c r="CW5" i="9"/>
  <c r="CW5" i="2" s="1"/>
  <c r="B6" i="9"/>
  <c r="B6" i="2" s="1"/>
  <c r="C6" i="9"/>
  <c r="C6" i="2" s="1"/>
  <c r="D6" i="9"/>
  <c r="D6" i="2" s="1"/>
  <c r="E6" i="9"/>
  <c r="E6" i="2" s="1"/>
  <c r="F6" i="9"/>
  <c r="F6" i="2" s="1"/>
  <c r="G6" i="9"/>
  <c r="G6" i="2" s="1"/>
  <c r="H6" i="9"/>
  <c r="H6" i="2" s="1"/>
  <c r="I6" i="9"/>
  <c r="I6" i="2" s="1"/>
  <c r="J6" i="9"/>
  <c r="J6" i="2" s="1"/>
  <c r="K6" i="9"/>
  <c r="K6" i="2" s="1"/>
  <c r="L6" i="9"/>
  <c r="L6" i="2" s="1"/>
  <c r="M6" i="9"/>
  <c r="M6" i="2" s="1"/>
  <c r="N6" i="9"/>
  <c r="N6" i="2" s="1"/>
  <c r="O6" i="9"/>
  <c r="O6" i="2" s="1"/>
  <c r="P6" i="9"/>
  <c r="P6" i="2" s="1"/>
  <c r="Q6" i="9"/>
  <c r="Q6" i="2" s="1"/>
  <c r="R6" i="9"/>
  <c r="R6" i="2" s="1"/>
  <c r="S6" i="9"/>
  <c r="S6" i="2" s="1"/>
  <c r="T6" i="9"/>
  <c r="T6" i="2" s="1"/>
  <c r="U6" i="9"/>
  <c r="U6" i="2" s="1"/>
  <c r="V6" i="9"/>
  <c r="V6" i="2" s="1"/>
  <c r="W6" i="9"/>
  <c r="W6" i="2" s="1"/>
  <c r="X6" i="9"/>
  <c r="X6" i="2" s="1"/>
  <c r="Y6" i="9"/>
  <c r="Y6" i="2" s="1"/>
  <c r="Z6" i="9"/>
  <c r="Z6" i="2" s="1"/>
  <c r="AA6" i="9"/>
  <c r="AA6" i="2" s="1"/>
  <c r="AB6" i="9"/>
  <c r="AB6" i="2" s="1"/>
  <c r="AC6" i="9"/>
  <c r="AC6" i="2" s="1"/>
  <c r="AD6" i="9"/>
  <c r="AD6" i="2" s="1"/>
  <c r="AE6" i="9"/>
  <c r="AE6" i="2" s="1"/>
  <c r="AF6" i="9"/>
  <c r="AF6" i="2" s="1"/>
  <c r="AG6" i="9"/>
  <c r="AG6" i="2" s="1"/>
  <c r="AH6" i="9"/>
  <c r="AH6" i="2" s="1"/>
  <c r="AI6" i="9"/>
  <c r="AI6" i="2" s="1"/>
  <c r="AJ6" i="9"/>
  <c r="AJ6" i="2" s="1"/>
  <c r="AK6" i="9"/>
  <c r="AK6" i="2" s="1"/>
  <c r="AL6" i="9"/>
  <c r="AL6" i="2" s="1"/>
  <c r="AM6" i="9"/>
  <c r="AM6" i="2" s="1"/>
  <c r="AN6" i="9"/>
  <c r="AN6" i="2" s="1"/>
  <c r="AO6" i="9"/>
  <c r="AO6" i="2" s="1"/>
  <c r="AP6" i="9"/>
  <c r="AP6" i="2" s="1"/>
  <c r="AQ6" i="9"/>
  <c r="AQ6" i="2" s="1"/>
  <c r="AR6" i="9"/>
  <c r="AR6" i="2" s="1"/>
  <c r="AS6" i="9"/>
  <c r="AS6" i="2" s="1"/>
  <c r="AT6" i="9"/>
  <c r="AT6" i="2" s="1"/>
  <c r="AU6" i="9"/>
  <c r="AU6" i="2" s="1"/>
  <c r="AV6" i="9"/>
  <c r="AV6" i="2" s="1"/>
  <c r="AW6" i="9"/>
  <c r="AW6" i="2" s="1"/>
  <c r="AX6" i="9"/>
  <c r="AX6" i="2" s="1"/>
  <c r="AY6" i="9"/>
  <c r="AY6" i="2" s="1"/>
  <c r="AZ6" i="9"/>
  <c r="AZ6" i="2" s="1"/>
  <c r="BA6" i="9"/>
  <c r="BA6" i="2" s="1"/>
  <c r="BB6" i="9"/>
  <c r="BB6" i="2" s="1"/>
  <c r="BC6" i="9"/>
  <c r="BC6" i="2" s="1"/>
  <c r="BD6" i="9"/>
  <c r="BD6" i="2" s="1"/>
  <c r="BE6" i="9"/>
  <c r="BE6" i="2" s="1"/>
  <c r="BF6" i="9"/>
  <c r="BF6" i="2" s="1"/>
  <c r="BG6" i="9"/>
  <c r="BG6" i="2" s="1"/>
  <c r="BH6" i="9"/>
  <c r="BH6" i="2" s="1"/>
  <c r="BI6" i="9"/>
  <c r="BI6" i="2" s="1"/>
  <c r="BJ6" i="9"/>
  <c r="BJ6" i="2" s="1"/>
  <c r="BK6" i="9"/>
  <c r="BK6" i="2" s="1"/>
  <c r="BL6" i="9"/>
  <c r="BL6" i="2" s="1"/>
  <c r="BM6" i="9"/>
  <c r="BM6" i="2" s="1"/>
  <c r="BN6" i="9"/>
  <c r="BN6" i="2" s="1"/>
  <c r="BO6" i="9"/>
  <c r="BO6" i="2" s="1"/>
  <c r="BP6" i="9"/>
  <c r="BP6" i="2" s="1"/>
  <c r="BQ6" i="9"/>
  <c r="BQ6" i="2" s="1"/>
  <c r="BR6" i="9"/>
  <c r="BR6" i="2" s="1"/>
  <c r="BS6" i="9"/>
  <c r="BS6" i="2" s="1"/>
  <c r="BT6" i="9"/>
  <c r="BT6" i="2" s="1"/>
  <c r="BU6" i="9"/>
  <c r="BU6" i="2" s="1"/>
  <c r="BV6" i="9"/>
  <c r="BV6" i="2" s="1"/>
  <c r="BW6" i="9"/>
  <c r="BW6" i="2" s="1"/>
  <c r="BX6" i="9"/>
  <c r="BX6" i="2" s="1"/>
  <c r="BY6" i="9"/>
  <c r="BY6" i="2" s="1"/>
  <c r="BZ6" i="9"/>
  <c r="BZ6" i="2" s="1"/>
  <c r="CA6" i="9"/>
  <c r="CA6" i="2" s="1"/>
  <c r="CB6" i="9"/>
  <c r="CB6" i="2" s="1"/>
  <c r="CC6" i="9"/>
  <c r="CC6" i="2" s="1"/>
  <c r="CD6" i="9"/>
  <c r="CD6" i="2" s="1"/>
  <c r="CE6" i="9"/>
  <c r="CE6" i="2" s="1"/>
  <c r="CF6" i="9"/>
  <c r="CF6" i="2" s="1"/>
  <c r="CG6" i="9"/>
  <c r="CG6" i="2" s="1"/>
  <c r="CH6" i="9"/>
  <c r="CH6" i="2" s="1"/>
  <c r="CI6" i="9"/>
  <c r="CI6" i="2" s="1"/>
  <c r="CJ6" i="9"/>
  <c r="CJ6" i="2" s="1"/>
  <c r="CK6" i="9"/>
  <c r="CK6" i="2" s="1"/>
  <c r="CL6" i="9"/>
  <c r="CL6" i="2" s="1"/>
  <c r="CM6" i="9"/>
  <c r="CM6" i="2" s="1"/>
  <c r="CN6" i="9"/>
  <c r="CN6" i="2" s="1"/>
  <c r="CO6" i="9"/>
  <c r="CO6" i="2" s="1"/>
  <c r="CP6" i="9"/>
  <c r="CP6" i="2" s="1"/>
  <c r="CQ6" i="9"/>
  <c r="CQ6" i="2" s="1"/>
  <c r="CR6" i="9"/>
  <c r="CR6" i="2" s="1"/>
  <c r="CS6" i="9"/>
  <c r="CS6" i="2" s="1"/>
  <c r="CT6" i="9"/>
  <c r="CT6" i="2" s="1"/>
  <c r="CU6" i="9"/>
  <c r="CU6" i="2" s="1"/>
  <c r="CV6" i="9"/>
  <c r="CV6" i="2" s="1"/>
  <c r="CW6" i="9"/>
  <c r="CW6" i="2" s="1"/>
  <c r="B7" i="9"/>
  <c r="B7" i="2" s="1"/>
  <c r="C7" i="9"/>
  <c r="C7" i="2" s="1"/>
  <c r="D7" i="9"/>
  <c r="D7" i="2" s="1"/>
  <c r="E7" i="9"/>
  <c r="E7" i="2" s="1"/>
  <c r="F7" i="9"/>
  <c r="F7" i="2" s="1"/>
  <c r="G7" i="9"/>
  <c r="G7" i="2" s="1"/>
  <c r="H7" i="9"/>
  <c r="H7" i="2" s="1"/>
  <c r="I7" i="9"/>
  <c r="I7" i="2" s="1"/>
  <c r="J7" i="9"/>
  <c r="J7" i="2" s="1"/>
  <c r="K7" i="9"/>
  <c r="K7" i="2" s="1"/>
  <c r="L7" i="9"/>
  <c r="L7" i="2" s="1"/>
  <c r="M7" i="9"/>
  <c r="M7" i="2" s="1"/>
  <c r="N7" i="9"/>
  <c r="N7" i="2" s="1"/>
  <c r="O7" i="9"/>
  <c r="O7" i="2" s="1"/>
  <c r="P7" i="9"/>
  <c r="P7" i="2" s="1"/>
  <c r="Q7" i="9"/>
  <c r="Q7" i="2" s="1"/>
  <c r="R7" i="9"/>
  <c r="R7" i="2" s="1"/>
  <c r="S7" i="9"/>
  <c r="S7" i="2" s="1"/>
  <c r="T7" i="9"/>
  <c r="T7" i="2" s="1"/>
  <c r="U7" i="9"/>
  <c r="U7" i="2" s="1"/>
  <c r="V7" i="9"/>
  <c r="V7" i="2" s="1"/>
  <c r="W7" i="9"/>
  <c r="W7" i="2" s="1"/>
  <c r="X7" i="9"/>
  <c r="X7" i="2" s="1"/>
  <c r="Y7" i="9"/>
  <c r="Y7" i="2" s="1"/>
  <c r="Z7" i="9"/>
  <c r="Z7" i="2" s="1"/>
  <c r="AA7" i="9"/>
  <c r="AA7" i="2" s="1"/>
  <c r="AB7" i="9"/>
  <c r="AB7" i="2" s="1"/>
  <c r="AC7" i="9"/>
  <c r="AC7" i="2" s="1"/>
  <c r="AD7" i="9"/>
  <c r="AD7" i="2" s="1"/>
  <c r="AE7" i="9"/>
  <c r="AE7" i="2" s="1"/>
  <c r="AF7" i="9"/>
  <c r="AF7" i="2" s="1"/>
  <c r="AG7" i="9"/>
  <c r="AG7" i="2" s="1"/>
  <c r="AH7" i="9"/>
  <c r="AH7" i="2" s="1"/>
  <c r="AI7" i="9"/>
  <c r="AI7" i="2" s="1"/>
  <c r="AJ7" i="9"/>
  <c r="AJ7" i="2" s="1"/>
  <c r="AK7" i="9"/>
  <c r="AK7" i="2" s="1"/>
  <c r="AL7" i="9"/>
  <c r="AL7" i="2" s="1"/>
  <c r="AM7" i="9"/>
  <c r="AM7" i="2" s="1"/>
  <c r="AN7" i="9"/>
  <c r="AN7" i="2" s="1"/>
  <c r="AO7" i="9"/>
  <c r="AO7" i="2" s="1"/>
  <c r="AP7" i="9"/>
  <c r="AP7" i="2" s="1"/>
  <c r="AQ7" i="9"/>
  <c r="AQ7" i="2" s="1"/>
  <c r="AR7" i="9"/>
  <c r="AR7" i="2" s="1"/>
  <c r="AS7" i="9"/>
  <c r="AS7" i="2" s="1"/>
  <c r="AT7" i="9"/>
  <c r="AT7" i="2" s="1"/>
  <c r="AU7" i="9"/>
  <c r="AU7" i="2" s="1"/>
  <c r="AV7" i="9"/>
  <c r="AV7" i="2" s="1"/>
  <c r="AW7" i="9"/>
  <c r="AW7" i="2" s="1"/>
  <c r="AX7" i="9"/>
  <c r="AX7" i="2" s="1"/>
  <c r="AY7" i="9"/>
  <c r="AY7" i="2" s="1"/>
  <c r="AZ7" i="9"/>
  <c r="AZ7" i="2" s="1"/>
  <c r="BA7" i="9"/>
  <c r="BA7" i="2" s="1"/>
  <c r="BB7" i="9"/>
  <c r="BB7" i="2" s="1"/>
  <c r="BC7" i="9"/>
  <c r="BC7" i="2" s="1"/>
  <c r="BD7" i="9"/>
  <c r="BD7" i="2" s="1"/>
  <c r="BE7" i="9"/>
  <c r="BE7" i="2" s="1"/>
  <c r="BF7" i="9"/>
  <c r="BF7" i="2" s="1"/>
  <c r="BG7" i="9"/>
  <c r="BG7" i="2" s="1"/>
  <c r="BH7" i="9"/>
  <c r="BH7" i="2" s="1"/>
  <c r="BI7" i="9"/>
  <c r="BI7" i="2" s="1"/>
  <c r="BJ7" i="9"/>
  <c r="BJ7" i="2" s="1"/>
  <c r="BK7" i="9"/>
  <c r="BK7" i="2" s="1"/>
  <c r="BL7" i="9"/>
  <c r="BL7" i="2" s="1"/>
  <c r="BM7" i="9"/>
  <c r="BM7" i="2" s="1"/>
  <c r="BN7" i="9"/>
  <c r="BN7" i="2" s="1"/>
  <c r="BO7" i="9"/>
  <c r="BO7" i="2" s="1"/>
  <c r="BP7" i="9"/>
  <c r="BP7" i="2" s="1"/>
  <c r="BQ7" i="9"/>
  <c r="BQ7" i="2" s="1"/>
  <c r="BR7" i="9"/>
  <c r="BR7" i="2" s="1"/>
  <c r="BS7" i="9"/>
  <c r="BS7" i="2" s="1"/>
  <c r="BT7" i="9"/>
  <c r="BT7" i="2" s="1"/>
  <c r="BU7" i="9"/>
  <c r="BU7" i="2" s="1"/>
  <c r="BV7" i="9"/>
  <c r="BV7" i="2" s="1"/>
  <c r="BW7" i="9"/>
  <c r="BW7" i="2" s="1"/>
  <c r="BX7" i="9"/>
  <c r="BX7" i="2" s="1"/>
  <c r="BY7" i="9"/>
  <c r="BY7" i="2" s="1"/>
  <c r="BZ7" i="9"/>
  <c r="BZ7" i="2" s="1"/>
  <c r="CA7" i="9"/>
  <c r="CA7" i="2" s="1"/>
  <c r="CB7" i="9"/>
  <c r="CB7" i="2" s="1"/>
  <c r="CC7" i="9"/>
  <c r="CC7" i="2" s="1"/>
  <c r="CD7" i="9"/>
  <c r="CD7" i="2" s="1"/>
  <c r="CE7" i="9"/>
  <c r="CE7" i="2" s="1"/>
  <c r="CF7" i="9"/>
  <c r="CF7" i="2" s="1"/>
  <c r="CG7" i="9"/>
  <c r="CG7" i="2" s="1"/>
  <c r="CH7" i="9"/>
  <c r="CH7" i="2" s="1"/>
  <c r="CI7" i="9"/>
  <c r="CI7" i="2" s="1"/>
  <c r="CJ7" i="9"/>
  <c r="CJ7" i="2" s="1"/>
  <c r="CK7" i="9"/>
  <c r="CK7" i="2" s="1"/>
  <c r="CL7" i="9"/>
  <c r="CL7" i="2" s="1"/>
  <c r="CM7" i="9"/>
  <c r="CM7" i="2" s="1"/>
  <c r="CN7" i="9"/>
  <c r="CN7" i="2" s="1"/>
  <c r="CO7" i="9"/>
  <c r="CO7" i="2" s="1"/>
  <c r="CP7" i="9"/>
  <c r="CP7" i="2" s="1"/>
  <c r="CQ7" i="9"/>
  <c r="CQ7" i="2" s="1"/>
  <c r="CR7" i="9"/>
  <c r="CR7" i="2" s="1"/>
  <c r="CS7" i="9"/>
  <c r="CS7" i="2" s="1"/>
  <c r="CT7" i="9"/>
  <c r="CT7" i="2" s="1"/>
  <c r="CU7" i="9"/>
  <c r="CU7" i="2" s="1"/>
  <c r="CV7" i="9"/>
  <c r="CV7" i="2" s="1"/>
  <c r="CW7" i="9"/>
  <c r="CW7" i="2" s="1"/>
  <c r="B8" i="9"/>
  <c r="C8" i="9"/>
  <c r="D8" i="9"/>
  <c r="E8" i="9"/>
  <c r="F8" i="9"/>
  <c r="G8" i="9"/>
  <c r="H8" i="9"/>
  <c r="I8" i="9"/>
  <c r="J8" i="9"/>
  <c r="K8" i="9"/>
  <c r="L8" i="9"/>
  <c r="M8" i="9"/>
  <c r="N8" i="9"/>
  <c r="O8" i="9"/>
  <c r="P8" i="9"/>
  <c r="Q8" i="9"/>
  <c r="R8" i="9"/>
  <c r="S8" i="9"/>
  <c r="T8" i="9"/>
  <c r="U8" i="9"/>
  <c r="V8" i="9"/>
  <c r="W8" i="9"/>
  <c r="X8" i="9"/>
  <c r="Y8" i="9"/>
  <c r="Z8" i="9"/>
  <c r="AA8" i="9"/>
  <c r="AB8" i="9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AS8" i="9"/>
  <c r="AT8" i="9"/>
  <c r="AU8" i="9"/>
  <c r="AV8" i="9"/>
  <c r="AW8" i="9"/>
  <c r="AX8" i="9"/>
  <c r="AY8" i="9"/>
  <c r="AZ8" i="9"/>
  <c r="BA8" i="9"/>
  <c r="BB8" i="9"/>
  <c r="BC8" i="9"/>
  <c r="BD8" i="9"/>
  <c r="BE8" i="9"/>
  <c r="BF8" i="9"/>
  <c r="BG8" i="9"/>
  <c r="BH8" i="9"/>
  <c r="BI8" i="9"/>
  <c r="BJ8" i="9"/>
  <c r="BK8" i="9"/>
  <c r="BL8" i="9"/>
  <c r="BM8" i="9"/>
  <c r="BN8" i="9"/>
  <c r="BO8" i="9"/>
  <c r="BP8" i="9"/>
  <c r="BQ8" i="9"/>
  <c r="BR8" i="9"/>
  <c r="BS8" i="9"/>
  <c r="BT8" i="9"/>
  <c r="BU8" i="9"/>
  <c r="BV8" i="9"/>
  <c r="BW8" i="9"/>
  <c r="BX8" i="9"/>
  <c r="BY8" i="9"/>
  <c r="BZ8" i="9"/>
  <c r="CA8" i="9"/>
  <c r="CB8" i="9"/>
  <c r="CC8" i="9"/>
  <c r="CD8" i="9"/>
  <c r="CE8" i="9"/>
  <c r="CF8" i="9"/>
  <c r="CG8" i="9"/>
  <c r="CH8" i="9"/>
  <c r="CI8" i="9"/>
  <c r="CJ8" i="9"/>
  <c r="CK8" i="9"/>
  <c r="CL8" i="9"/>
  <c r="CM8" i="9"/>
  <c r="CN8" i="9"/>
  <c r="CO8" i="9"/>
  <c r="CP8" i="9"/>
  <c r="CQ8" i="9"/>
  <c r="CR8" i="9"/>
  <c r="CS8" i="9"/>
  <c r="CT8" i="9"/>
  <c r="CU8" i="9"/>
  <c r="CV8" i="9"/>
  <c r="CW8" i="9"/>
  <c r="B9" i="9"/>
  <c r="C9" i="9"/>
  <c r="D9" i="9"/>
  <c r="E9" i="9"/>
  <c r="F9" i="9"/>
  <c r="G9" i="9"/>
  <c r="H9" i="9"/>
  <c r="I9" i="9"/>
  <c r="J9" i="9"/>
  <c r="K9" i="9"/>
  <c r="L9" i="9"/>
  <c r="M9" i="9"/>
  <c r="N9" i="9"/>
  <c r="O9" i="9"/>
  <c r="P9" i="9"/>
  <c r="Q9" i="9"/>
  <c r="R9" i="9"/>
  <c r="S9" i="9"/>
  <c r="T9" i="9"/>
  <c r="U9" i="9"/>
  <c r="V9" i="9"/>
  <c r="W9" i="9"/>
  <c r="X9" i="9"/>
  <c r="Y9" i="9"/>
  <c r="Z9" i="9"/>
  <c r="AA9" i="9"/>
  <c r="AB9" i="9"/>
  <c r="AC9" i="9"/>
  <c r="AD9" i="9"/>
  <c r="AE9" i="9"/>
  <c r="AF9" i="9"/>
  <c r="AG9" i="9"/>
  <c r="AH9" i="9"/>
  <c r="AI9" i="9"/>
  <c r="AJ9" i="9"/>
  <c r="AK9" i="9"/>
  <c r="AL9" i="9"/>
  <c r="AM9" i="9"/>
  <c r="AN9" i="9"/>
  <c r="AO9" i="9"/>
  <c r="AP9" i="9"/>
  <c r="AQ9" i="9"/>
  <c r="AR9" i="9"/>
  <c r="AS9" i="9"/>
  <c r="AT9" i="9"/>
  <c r="AU9" i="9"/>
  <c r="AV9" i="9"/>
  <c r="AW9" i="9"/>
  <c r="AX9" i="9"/>
  <c r="AY9" i="9"/>
  <c r="AZ9" i="9"/>
  <c r="BA9" i="9"/>
  <c r="BB9" i="9"/>
  <c r="BC9" i="9"/>
  <c r="BD9" i="9"/>
  <c r="BE9" i="9"/>
  <c r="BF9" i="9"/>
  <c r="BG9" i="9"/>
  <c r="BH9" i="9"/>
  <c r="BI9" i="9"/>
  <c r="BJ9" i="9"/>
  <c r="BK9" i="9"/>
  <c r="BL9" i="9"/>
  <c r="BM9" i="9"/>
  <c r="BN9" i="9"/>
  <c r="BO9" i="9"/>
  <c r="BP9" i="9"/>
  <c r="BQ9" i="9"/>
  <c r="BR9" i="9"/>
  <c r="BS9" i="9"/>
  <c r="BT9" i="9"/>
  <c r="BU9" i="9"/>
  <c r="BV9" i="9"/>
  <c r="BW9" i="9"/>
  <c r="BX9" i="9"/>
  <c r="BY9" i="9"/>
  <c r="BZ9" i="9"/>
  <c r="CA9" i="9"/>
  <c r="CB9" i="9"/>
  <c r="CC9" i="9"/>
  <c r="CD9" i="9"/>
  <c r="CE9" i="9"/>
  <c r="CF9" i="9"/>
  <c r="CG9" i="9"/>
  <c r="CH9" i="9"/>
  <c r="CI9" i="9"/>
  <c r="CJ9" i="9"/>
  <c r="CK9" i="9"/>
  <c r="CL9" i="9"/>
  <c r="CM9" i="9"/>
  <c r="CN9" i="9"/>
  <c r="CO9" i="9"/>
  <c r="CP9" i="9"/>
  <c r="CQ9" i="9"/>
  <c r="CR9" i="9"/>
  <c r="CS9" i="9"/>
  <c r="CT9" i="9"/>
  <c r="CU9" i="9"/>
  <c r="CV9" i="9"/>
  <c r="CW9" i="9"/>
  <c r="B10" i="9"/>
  <c r="C10" i="9"/>
  <c r="D10" i="9"/>
  <c r="E10" i="9"/>
  <c r="F10" i="9"/>
  <c r="G10" i="9"/>
  <c r="H10" i="9"/>
  <c r="I10" i="9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AA10" i="9"/>
  <c r="AB10" i="9"/>
  <c r="AC10" i="9"/>
  <c r="AD10" i="9"/>
  <c r="AE10" i="9"/>
  <c r="AF10" i="9"/>
  <c r="AG10" i="9"/>
  <c r="AH10" i="9"/>
  <c r="AI10" i="9"/>
  <c r="AJ10" i="9"/>
  <c r="AK10" i="9"/>
  <c r="AL10" i="9"/>
  <c r="AM10" i="9"/>
  <c r="AN10" i="9"/>
  <c r="AO10" i="9"/>
  <c r="AP10" i="9"/>
  <c r="AQ10" i="9"/>
  <c r="AR10" i="9"/>
  <c r="AS10" i="9"/>
  <c r="AT10" i="9"/>
  <c r="AU10" i="9"/>
  <c r="AV10" i="9"/>
  <c r="AW10" i="9"/>
  <c r="AX10" i="9"/>
  <c r="AY10" i="9"/>
  <c r="AZ10" i="9"/>
  <c r="BA10" i="9"/>
  <c r="BB10" i="9"/>
  <c r="BC10" i="9"/>
  <c r="BD10" i="9"/>
  <c r="BE10" i="9"/>
  <c r="BF10" i="9"/>
  <c r="BG10" i="9"/>
  <c r="BH10" i="9"/>
  <c r="BI10" i="9"/>
  <c r="BJ10" i="9"/>
  <c r="BK10" i="9"/>
  <c r="BL10" i="9"/>
  <c r="BM10" i="9"/>
  <c r="BN10" i="9"/>
  <c r="BO10" i="9"/>
  <c r="BP10" i="9"/>
  <c r="BQ10" i="9"/>
  <c r="BR10" i="9"/>
  <c r="BS10" i="9"/>
  <c r="BT10" i="9"/>
  <c r="BU10" i="9"/>
  <c r="BV10" i="9"/>
  <c r="BW10" i="9"/>
  <c r="BX10" i="9"/>
  <c r="BY10" i="9"/>
  <c r="BZ10" i="9"/>
  <c r="CA10" i="9"/>
  <c r="CB10" i="9"/>
  <c r="CC10" i="9"/>
  <c r="CD10" i="9"/>
  <c r="CE10" i="9"/>
  <c r="CF10" i="9"/>
  <c r="CG10" i="9"/>
  <c r="CH10" i="9"/>
  <c r="CI10" i="9"/>
  <c r="CJ10" i="9"/>
  <c r="CK10" i="9"/>
  <c r="CL10" i="9"/>
  <c r="CM10" i="9"/>
  <c r="CN10" i="9"/>
  <c r="CO10" i="9"/>
  <c r="CP10" i="9"/>
  <c r="CQ10" i="9"/>
  <c r="CR10" i="9"/>
  <c r="CS10" i="9"/>
  <c r="CT10" i="9"/>
  <c r="CU10" i="9"/>
  <c r="CV10" i="9"/>
  <c r="CW10" i="9"/>
  <c r="B11" i="9"/>
  <c r="C11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Z11" i="9"/>
  <c r="AA11" i="9"/>
  <c r="AB11" i="9"/>
  <c r="AC11" i="9"/>
  <c r="AD11" i="9"/>
  <c r="AE11" i="9"/>
  <c r="AF11" i="9"/>
  <c r="AG11" i="9"/>
  <c r="AH11" i="9"/>
  <c r="AI11" i="9"/>
  <c r="AJ11" i="9"/>
  <c r="AK11" i="9"/>
  <c r="AL11" i="9"/>
  <c r="AM11" i="9"/>
  <c r="AN11" i="9"/>
  <c r="AO11" i="9"/>
  <c r="AP11" i="9"/>
  <c r="AQ11" i="9"/>
  <c r="AR11" i="9"/>
  <c r="AS11" i="9"/>
  <c r="AT11" i="9"/>
  <c r="AU11" i="9"/>
  <c r="AV11" i="9"/>
  <c r="AW11" i="9"/>
  <c r="AX11" i="9"/>
  <c r="AY11" i="9"/>
  <c r="AZ11" i="9"/>
  <c r="BA11" i="9"/>
  <c r="BB11" i="9"/>
  <c r="BC11" i="9"/>
  <c r="BD11" i="9"/>
  <c r="BE11" i="9"/>
  <c r="BF11" i="9"/>
  <c r="BG11" i="9"/>
  <c r="BH11" i="9"/>
  <c r="BI11" i="9"/>
  <c r="BJ11" i="9"/>
  <c r="BK11" i="9"/>
  <c r="BL11" i="9"/>
  <c r="BM11" i="9"/>
  <c r="BN11" i="9"/>
  <c r="BO11" i="9"/>
  <c r="BP11" i="9"/>
  <c r="BQ11" i="9"/>
  <c r="BR11" i="9"/>
  <c r="BS11" i="9"/>
  <c r="BT11" i="9"/>
  <c r="BU11" i="9"/>
  <c r="BV11" i="9"/>
  <c r="BW11" i="9"/>
  <c r="BX11" i="9"/>
  <c r="BY11" i="9"/>
  <c r="BZ11" i="9"/>
  <c r="CA11" i="9"/>
  <c r="CB11" i="9"/>
  <c r="CC11" i="9"/>
  <c r="CD11" i="9"/>
  <c r="CE11" i="9"/>
  <c r="CF11" i="9"/>
  <c r="CG11" i="9"/>
  <c r="CH11" i="9"/>
  <c r="CI11" i="9"/>
  <c r="CJ11" i="9"/>
  <c r="CK11" i="9"/>
  <c r="CL11" i="9"/>
  <c r="CM11" i="9"/>
  <c r="CN11" i="9"/>
  <c r="CO11" i="9"/>
  <c r="CP11" i="9"/>
  <c r="CQ11" i="9"/>
  <c r="CR11" i="9"/>
  <c r="CS11" i="9"/>
  <c r="CT11" i="9"/>
  <c r="CU11" i="9"/>
  <c r="CV11" i="9"/>
  <c r="CW11" i="9"/>
  <c r="B12" i="9"/>
  <c r="C12" i="9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AG12" i="9"/>
  <c r="AH12" i="9"/>
  <c r="AI12" i="9"/>
  <c r="AJ12" i="9"/>
  <c r="AK12" i="9"/>
  <c r="AL12" i="9"/>
  <c r="AM12" i="9"/>
  <c r="AN12" i="9"/>
  <c r="AO12" i="9"/>
  <c r="AP12" i="9"/>
  <c r="AQ12" i="9"/>
  <c r="AR12" i="9"/>
  <c r="AS12" i="9"/>
  <c r="AT12" i="9"/>
  <c r="AU12" i="9"/>
  <c r="AV12" i="9"/>
  <c r="AW12" i="9"/>
  <c r="AX12" i="9"/>
  <c r="AY12" i="9"/>
  <c r="AZ12" i="9"/>
  <c r="BA12" i="9"/>
  <c r="BB12" i="9"/>
  <c r="BC12" i="9"/>
  <c r="BD12" i="9"/>
  <c r="BE12" i="9"/>
  <c r="BF12" i="9"/>
  <c r="BG12" i="9"/>
  <c r="BH12" i="9"/>
  <c r="BI12" i="9"/>
  <c r="BJ12" i="9"/>
  <c r="BK12" i="9"/>
  <c r="BL12" i="9"/>
  <c r="BM12" i="9"/>
  <c r="BN12" i="9"/>
  <c r="BO12" i="9"/>
  <c r="BP12" i="9"/>
  <c r="BQ12" i="9"/>
  <c r="BR12" i="9"/>
  <c r="BS12" i="9"/>
  <c r="BT12" i="9"/>
  <c r="BU12" i="9"/>
  <c r="BV12" i="9"/>
  <c r="BW12" i="9"/>
  <c r="BX12" i="9"/>
  <c r="BY12" i="9"/>
  <c r="BZ12" i="9"/>
  <c r="CA12" i="9"/>
  <c r="CB12" i="9"/>
  <c r="CC12" i="9"/>
  <c r="CD12" i="9"/>
  <c r="CE12" i="9"/>
  <c r="CF12" i="9"/>
  <c r="CG12" i="9"/>
  <c r="CH12" i="9"/>
  <c r="CI12" i="9"/>
  <c r="CJ12" i="9"/>
  <c r="CK12" i="9"/>
  <c r="CL12" i="9"/>
  <c r="CM12" i="9"/>
  <c r="CN12" i="9"/>
  <c r="CO12" i="9"/>
  <c r="CP12" i="9"/>
  <c r="CQ12" i="9"/>
  <c r="CR12" i="9"/>
  <c r="CS12" i="9"/>
  <c r="CT12" i="9"/>
  <c r="CU12" i="9"/>
  <c r="CV12" i="9"/>
  <c r="CW12" i="9"/>
  <c r="B13" i="9"/>
  <c r="C13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AG13" i="9"/>
  <c r="AH13" i="9"/>
  <c r="AI13" i="9"/>
  <c r="AJ13" i="9"/>
  <c r="AK13" i="9"/>
  <c r="AL13" i="9"/>
  <c r="AM13" i="9"/>
  <c r="AN13" i="9"/>
  <c r="AO13" i="9"/>
  <c r="AP13" i="9"/>
  <c r="AQ13" i="9"/>
  <c r="AR13" i="9"/>
  <c r="AS13" i="9"/>
  <c r="AT13" i="9"/>
  <c r="AU13" i="9"/>
  <c r="AV13" i="9"/>
  <c r="AW13" i="9"/>
  <c r="AX13" i="9"/>
  <c r="AY13" i="9"/>
  <c r="AZ13" i="9"/>
  <c r="BA13" i="9"/>
  <c r="BB13" i="9"/>
  <c r="BC13" i="9"/>
  <c r="BD13" i="9"/>
  <c r="BE13" i="9"/>
  <c r="BF13" i="9"/>
  <c r="BG13" i="9"/>
  <c r="BH13" i="9"/>
  <c r="BI13" i="9"/>
  <c r="BJ13" i="9"/>
  <c r="BK13" i="9"/>
  <c r="BL13" i="9"/>
  <c r="BM13" i="9"/>
  <c r="BN13" i="9"/>
  <c r="BO13" i="9"/>
  <c r="BP13" i="9"/>
  <c r="BQ13" i="9"/>
  <c r="BR13" i="9"/>
  <c r="BS13" i="9"/>
  <c r="BT13" i="9"/>
  <c r="BU13" i="9"/>
  <c r="BV13" i="9"/>
  <c r="BW13" i="9"/>
  <c r="BX13" i="9"/>
  <c r="BY13" i="9"/>
  <c r="BZ13" i="9"/>
  <c r="CA13" i="9"/>
  <c r="CB13" i="9"/>
  <c r="CC13" i="9"/>
  <c r="CD13" i="9"/>
  <c r="CE13" i="9"/>
  <c r="CF13" i="9"/>
  <c r="CG13" i="9"/>
  <c r="CH13" i="9"/>
  <c r="CI13" i="9"/>
  <c r="CJ13" i="9"/>
  <c r="CK13" i="9"/>
  <c r="CL13" i="9"/>
  <c r="CM13" i="9"/>
  <c r="CN13" i="9"/>
  <c r="CO13" i="9"/>
  <c r="CP13" i="9"/>
  <c r="CQ13" i="9"/>
  <c r="CR13" i="9"/>
  <c r="CS13" i="9"/>
  <c r="CT13" i="9"/>
  <c r="CU13" i="9"/>
  <c r="CV13" i="9"/>
  <c r="CW13" i="9"/>
  <c r="B14" i="9"/>
  <c r="C14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AO14" i="9"/>
  <c r="AP14" i="9"/>
  <c r="AQ14" i="9"/>
  <c r="AR14" i="9"/>
  <c r="AS14" i="9"/>
  <c r="AT14" i="9"/>
  <c r="AU14" i="9"/>
  <c r="AV14" i="9"/>
  <c r="AW14" i="9"/>
  <c r="AX14" i="9"/>
  <c r="AY14" i="9"/>
  <c r="AZ14" i="9"/>
  <c r="BA14" i="9"/>
  <c r="BB14" i="9"/>
  <c r="BC14" i="9"/>
  <c r="BD14" i="9"/>
  <c r="BE14" i="9"/>
  <c r="BF14" i="9"/>
  <c r="BG14" i="9"/>
  <c r="BH14" i="9"/>
  <c r="BI14" i="9"/>
  <c r="BJ14" i="9"/>
  <c r="BK14" i="9"/>
  <c r="BL14" i="9"/>
  <c r="BM14" i="9"/>
  <c r="BN14" i="9"/>
  <c r="BO14" i="9"/>
  <c r="BP14" i="9"/>
  <c r="BQ14" i="9"/>
  <c r="BR14" i="9"/>
  <c r="BS14" i="9"/>
  <c r="BT14" i="9"/>
  <c r="BU14" i="9"/>
  <c r="BV14" i="9"/>
  <c r="BW14" i="9"/>
  <c r="BX14" i="9"/>
  <c r="BY14" i="9"/>
  <c r="BZ14" i="9"/>
  <c r="CA14" i="9"/>
  <c r="CB14" i="9"/>
  <c r="CC14" i="9"/>
  <c r="CD14" i="9"/>
  <c r="CE14" i="9"/>
  <c r="CF14" i="9"/>
  <c r="CG14" i="9"/>
  <c r="CH14" i="9"/>
  <c r="CI14" i="9"/>
  <c r="CJ14" i="9"/>
  <c r="CK14" i="9"/>
  <c r="CL14" i="9"/>
  <c r="CM14" i="9"/>
  <c r="CN14" i="9"/>
  <c r="CO14" i="9"/>
  <c r="CP14" i="9"/>
  <c r="CQ14" i="9"/>
  <c r="CR14" i="9"/>
  <c r="CS14" i="9"/>
  <c r="CT14" i="9"/>
  <c r="CU14" i="9"/>
  <c r="CV14" i="9"/>
  <c r="CW14" i="9"/>
  <c r="B15" i="9"/>
  <c r="C15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AG15" i="9"/>
  <c r="AH15" i="9"/>
  <c r="AI15" i="9"/>
  <c r="AJ15" i="9"/>
  <c r="AK15" i="9"/>
  <c r="AL15" i="9"/>
  <c r="AM15" i="9"/>
  <c r="AN15" i="9"/>
  <c r="AO15" i="9"/>
  <c r="AP15" i="9"/>
  <c r="AQ15" i="9"/>
  <c r="AR15" i="9"/>
  <c r="AS15" i="9"/>
  <c r="AT15" i="9"/>
  <c r="AU15" i="9"/>
  <c r="AV15" i="9"/>
  <c r="AW15" i="9"/>
  <c r="AX15" i="9"/>
  <c r="AY15" i="9"/>
  <c r="AZ15" i="9"/>
  <c r="BA15" i="9"/>
  <c r="BB15" i="9"/>
  <c r="BC15" i="9"/>
  <c r="BD15" i="9"/>
  <c r="BE15" i="9"/>
  <c r="BF15" i="9"/>
  <c r="BG15" i="9"/>
  <c r="BH15" i="9"/>
  <c r="BI15" i="9"/>
  <c r="BJ15" i="9"/>
  <c r="BK15" i="9"/>
  <c r="BL15" i="9"/>
  <c r="BM15" i="9"/>
  <c r="BN15" i="9"/>
  <c r="BO15" i="9"/>
  <c r="BP15" i="9"/>
  <c r="BQ15" i="9"/>
  <c r="BR15" i="9"/>
  <c r="BS15" i="9"/>
  <c r="BT15" i="9"/>
  <c r="BU15" i="9"/>
  <c r="BV15" i="9"/>
  <c r="BW15" i="9"/>
  <c r="BX15" i="9"/>
  <c r="BY15" i="9"/>
  <c r="BZ15" i="9"/>
  <c r="CA15" i="9"/>
  <c r="CB15" i="9"/>
  <c r="CC15" i="9"/>
  <c r="CD15" i="9"/>
  <c r="CE15" i="9"/>
  <c r="CF15" i="9"/>
  <c r="CG15" i="9"/>
  <c r="CH15" i="9"/>
  <c r="CI15" i="9"/>
  <c r="CJ15" i="9"/>
  <c r="CK15" i="9"/>
  <c r="CL15" i="9"/>
  <c r="CM15" i="9"/>
  <c r="CN15" i="9"/>
  <c r="CO15" i="9"/>
  <c r="CP15" i="9"/>
  <c r="CQ15" i="9"/>
  <c r="CR15" i="9"/>
  <c r="CS15" i="9"/>
  <c r="CT15" i="9"/>
  <c r="CU15" i="9"/>
  <c r="CV15" i="9"/>
  <c r="CW15" i="9"/>
  <c r="B16" i="9"/>
  <c r="C16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AG16" i="9"/>
  <c r="AH16" i="9"/>
  <c r="AI16" i="9"/>
  <c r="AJ16" i="9"/>
  <c r="AK16" i="9"/>
  <c r="AL16" i="9"/>
  <c r="AM16" i="9"/>
  <c r="AN16" i="9"/>
  <c r="AO16" i="9"/>
  <c r="AP16" i="9"/>
  <c r="AQ16" i="9"/>
  <c r="AR16" i="9"/>
  <c r="AS16" i="9"/>
  <c r="AT16" i="9"/>
  <c r="AU16" i="9"/>
  <c r="AV16" i="9"/>
  <c r="AW16" i="9"/>
  <c r="AX16" i="9"/>
  <c r="AY16" i="9"/>
  <c r="AZ16" i="9"/>
  <c r="BA16" i="9"/>
  <c r="BB16" i="9"/>
  <c r="BC16" i="9"/>
  <c r="BD16" i="9"/>
  <c r="BE16" i="9"/>
  <c r="BF16" i="9"/>
  <c r="BG16" i="9"/>
  <c r="BH16" i="9"/>
  <c r="BI16" i="9"/>
  <c r="BJ16" i="9"/>
  <c r="BK16" i="9"/>
  <c r="BL16" i="9"/>
  <c r="BM16" i="9"/>
  <c r="BN16" i="9"/>
  <c r="BO16" i="9"/>
  <c r="BP16" i="9"/>
  <c r="BQ16" i="9"/>
  <c r="BR16" i="9"/>
  <c r="BS16" i="9"/>
  <c r="BT16" i="9"/>
  <c r="BU16" i="9"/>
  <c r="BV16" i="9"/>
  <c r="BW16" i="9"/>
  <c r="BX16" i="9"/>
  <c r="BY16" i="9"/>
  <c r="BZ16" i="9"/>
  <c r="CA16" i="9"/>
  <c r="CB16" i="9"/>
  <c r="CC16" i="9"/>
  <c r="CD16" i="9"/>
  <c r="CE16" i="9"/>
  <c r="CF16" i="9"/>
  <c r="CG16" i="9"/>
  <c r="CH16" i="9"/>
  <c r="CI16" i="9"/>
  <c r="CJ16" i="9"/>
  <c r="CK16" i="9"/>
  <c r="CL16" i="9"/>
  <c r="CM16" i="9"/>
  <c r="CN16" i="9"/>
  <c r="CO16" i="9"/>
  <c r="CP16" i="9"/>
  <c r="CQ16" i="9"/>
  <c r="CR16" i="9"/>
  <c r="CS16" i="9"/>
  <c r="CT16" i="9"/>
  <c r="CU16" i="9"/>
  <c r="CV16" i="9"/>
  <c r="CW16" i="9"/>
  <c r="B17" i="9"/>
  <c r="C17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AG17" i="9"/>
  <c r="AH17" i="9"/>
  <c r="AI17" i="9"/>
  <c r="AJ17" i="9"/>
  <c r="AK17" i="9"/>
  <c r="AL17" i="9"/>
  <c r="AM17" i="9"/>
  <c r="AN17" i="9"/>
  <c r="AO17" i="9"/>
  <c r="AP17" i="9"/>
  <c r="AQ17" i="9"/>
  <c r="AR17" i="9"/>
  <c r="AS17" i="9"/>
  <c r="AT17" i="9"/>
  <c r="AU17" i="9"/>
  <c r="AV17" i="9"/>
  <c r="AW17" i="9"/>
  <c r="AX17" i="9"/>
  <c r="AY17" i="9"/>
  <c r="AZ17" i="9"/>
  <c r="BA17" i="9"/>
  <c r="BB17" i="9"/>
  <c r="BC17" i="9"/>
  <c r="BD17" i="9"/>
  <c r="BE17" i="9"/>
  <c r="BF17" i="9"/>
  <c r="BG17" i="9"/>
  <c r="BH17" i="9"/>
  <c r="BI17" i="9"/>
  <c r="BJ17" i="9"/>
  <c r="BK17" i="9"/>
  <c r="BL17" i="9"/>
  <c r="BM17" i="9"/>
  <c r="BN17" i="9"/>
  <c r="BO17" i="9"/>
  <c r="BP17" i="9"/>
  <c r="BQ17" i="9"/>
  <c r="BR17" i="9"/>
  <c r="BS17" i="9"/>
  <c r="BT17" i="9"/>
  <c r="BU17" i="9"/>
  <c r="BV17" i="9"/>
  <c r="BW17" i="9"/>
  <c r="BX17" i="9"/>
  <c r="BY17" i="9"/>
  <c r="BZ17" i="9"/>
  <c r="CA17" i="9"/>
  <c r="CB17" i="9"/>
  <c r="CC17" i="9"/>
  <c r="CD17" i="9"/>
  <c r="CE17" i="9"/>
  <c r="CF17" i="9"/>
  <c r="CG17" i="9"/>
  <c r="CH17" i="9"/>
  <c r="CI17" i="9"/>
  <c r="CJ17" i="9"/>
  <c r="CK17" i="9"/>
  <c r="CL17" i="9"/>
  <c r="CM17" i="9"/>
  <c r="CN17" i="9"/>
  <c r="CO17" i="9"/>
  <c r="CP17" i="9"/>
  <c r="CQ17" i="9"/>
  <c r="CR17" i="9"/>
  <c r="CS17" i="9"/>
  <c r="CT17" i="9"/>
  <c r="CU17" i="9"/>
  <c r="CV17" i="9"/>
  <c r="CW17" i="9"/>
  <c r="B18" i="9"/>
  <c r="C18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AG18" i="9"/>
  <c r="AH18" i="9"/>
  <c r="AI18" i="9"/>
  <c r="AJ18" i="9"/>
  <c r="AK18" i="9"/>
  <c r="AL18" i="9"/>
  <c r="AM18" i="9"/>
  <c r="AN18" i="9"/>
  <c r="AO18" i="9"/>
  <c r="AP18" i="9"/>
  <c r="AQ18" i="9"/>
  <c r="AR18" i="9"/>
  <c r="AS18" i="9"/>
  <c r="AT18" i="9"/>
  <c r="AU18" i="9"/>
  <c r="AV18" i="9"/>
  <c r="AW18" i="9"/>
  <c r="AX18" i="9"/>
  <c r="AY18" i="9"/>
  <c r="AZ18" i="9"/>
  <c r="BA18" i="9"/>
  <c r="BB18" i="9"/>
  <c r="BC18" i="9"/>
  <c r="BD18" i="9"/>
  <c r="BE18" i="9"/>
  <c r="BF18" i="9"/>
  <c r="BG18" i="9"/>
  <c r="BH18" i="9"/>
  <c r="BI18" i="9"/>
  <c r="BJ18" i="9"/>
  <c r="BK18" i="9"/>
  <c r="BL18" i="9"/>
  <c r="BM18" i="9"/>
  <c r="BN18" i="9"/>
  <c r="BO18" i="9"/>
  <c r="BP18" i="9"/>
  <c r="BQ18" i="9"/>
  <c r="BR18" i="9"/>
  <c r="BS18" i="9"/>
  <c r="BT18" i="9"/>
  <c r="BU18" i="9"/>
  <c r="BV18" i="9"/>
  <c r="BW18" i="9"/>
  <c r="BX18" i="9"/>
  <c r="BY18" i="9"/>
  <c r="BZ18" i="9"/>
  <c r="CA18" i="9"/>
  <c r="CB18" i="9"/>
  <c r="CC18" i="9"/>
  <c r="CD18" i="9"/>
  <c r="CE18" i="9"/>
  <c r="CF18" i="9"/>
  <c r="CG18" i="9"/>
  <c r="CH18" i="9"/>
  <c r="CI18" i="9"/>
  <c r="CJ18" i="9"/>
  <c r="CK18" i="9"/>
  <c r="CL18" i="9"/>
  <c r="CM18" i="9"/>
  <c r="CN18" i="9"/>
  <c r="CO18" i="9"/>
  <c r="CP18" i="9"/>
  <c r="CQ18" i="9"/>
  <c r="CR18" i="9"/>
  <c r="CS18" i="9"/>
  <c r="CT18" i="9"/>
  <c r="CU18" i="9"/>
  <c r="CV18" i="9"/>
  <c r="CW18" i="9"/>
  <c r="B19" i="9"/>
  <c r="C19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AO19" i="9"/>
  <c r="AP19" i="9"/>
  <c r="AQ19" i="9"/>
  <c r="AR19" i="9"/>
  <c r="AS19" i="9"/>
  <c r="AT19" i="9"/>
  <c r="AU19" i="9"/>
  <c r="AV19" i="9"/>
  <c r="AW19" i="9"/>
  <c r="AX19" i="9"/>
  <c r="AY19" i="9"/>
  <c r="AZ19" i="9"/>
  <c r="BA19" i="9"/>
  <c r="BB19" i="9"/>
  <c r="BC19" i="9"/>
  <c r="BD19" i="9"/>
  <c r="BE19" i="9"/>
  <c r="BF19" i="9"/>
  <c r="BG19" i="9"/>
  <c r="BH19" i="9"/>
  <c r="BI19" i="9"/>
  <c r="BJ19" i="9"/>
  <c r="BK19" i="9"/>
  <c r="BL19" i="9"/>
  <c r="BM19" i="9"/>
  <c r="BN19" i="9"/>
  <c r="BO19" i="9"/>
  <c r="BP19" i="9"/>
  <c r="BQ19" i="9"/>
  <c r="BR19" i="9"/>
  <c r="BS19" i="9"/>
  <c r="BT19" i="9"/>
  <c r="BU19" i="9"/>
  <c r="BV19" i="9"/>
  <c r="BW19" i="9"/>
  <c r="BX19" i="9"/>
  <c r="BY19" i="9"/>
  <c r="BZ19" i="9"/>
  <c r="CA19" i="9"/>
  <c r="CB19" i="9"/>
  <c r="CC19" i="9"/>
  <c r="CD19" i="9"/>
  <c r="CE19" i="9"/>
  <c r="CF19" i="9"/>
  <c r="CG19" i="9"/>
  <c r="CH19" i="9"/>
  <c r="CI19" i="9"/>
  <c r="CJ19" i="9"/>
  <c r="CK19" i="9"/>
  <c r="CL19" i="9"/>
  <c r="CM19" i="9"/>
  <c r="CN19" i="9"/>
  <c r="CO19" i="9"/>
  <c r="CP19" i="9"/>
  <c r="CQ19" i="9"/>
  <c r="CR19" i="9"/>
  <c r="CS19" i="9"/>
  <c r="CT19" i="9"/>
  <c r="CU19" i="9"/>
  <c r="CV19" i="9"/>
  <c r="CW19" i="9"/>
  <c r="B20" i="9"/>
  <c r="C20" i="9"/>
  <c r="D20" i="9"/>
  <c r="D23" i="9" s="1"/>
  <c r="E20" i="9"/>
  <c r="F20" i="9"/>
  <c r="G20" i="9"/>
  <c r="H20" i="9"/>
  <c r="H23" i="9" s="1"/>
  <c r="I20" i="9"/>
  <c r="J20" i="9"/>
  <c r="K20" i="9"/>
  <c r="K23" i="9" s="1"/>
  <c r="L20" i="9"/>
  <c r="L23" i="9" s="1"/>
  <c r="M20" i="9"/>
  <c r="N20" i="9"/>
  <c r="O20" i="9"/>
  <c r="O23" i="9" s="1"/>
  <c r="P20" i="9"/>
  <c r="P23" i="9" s="1"/>
  <c r="Q20" i="9"/>
  <c r="R20" i="9"/>
  <c r="S20" i="9"/>
  <c r="S23" i="9" s="1"/>
  <c r="T20" i="9"/>
  <c r="T23" i="9" s="1"/>
  <c r="U20" i="9"/>
  <c r="V20" i="9"/>
  <c r="W20" i="9"/>
  <c r="W23" i="9" s="1"/>
  <c r="X20" i="9"/>
  <c r="X23" i="9" s="1"/>
  <c r="Y20" i="9"/>
  <c r="Z20" i="9"/>
  <c r="AA20" i="9"/>
  <c r="AA23" i="9" s="1"/>
  <c r="AB20" i="9"/>
  <c r="AB23" i="9" s="1"/>
  <c r="AC20" i="9"/>
  <c r="AD20" i="9"/>
  <c r="AE20" i="9"/>
  <c r="AE23" i="9" s="1"/>
  <c r="AF20" i="9"/>
  <c r="AF23" i="9" s="1"/>
  <c r="AG20" i="9"/>
  <c r="AH20" i="9"/>
  <c r="AI20" i="9"/>
  <c r="AI23" i="9" s="1"/>
  <c r="AJ20" i="9"/>
  <c r="AJ23" i="9" s="1"/>
  <c r="AK20" i="9"/>
  <c r="AL20" i="9"/>
  <c r="AM20" i="9"/>
  <c r="AM23" i="9" s="1"/>
  <c r="AN20" i="9"/>
  <c r="AN23" i="9" s="1"/>
  <c r="AO20" i="9"/>
  <c r="AP20" i="9"/>
  <c r="AQ20" i="9"/>
  <c r="AQ23" i="9" s="1"/>
  <c r="AR20" i="9"/>
  <c r="AR23" i="9" s="1"/>
  <c r="AS20" i="9"/>
  <c r="AT20" i="9"/>
  <c r="AU20" i="9"/>
  <c r="AU23" i="9" s="1"/>
  <c r="AV20" i="9"/>
  <c r="AV23" i="9" s="1"/>
  <c r="AW20" i="9"/>
  <c r="AX20" i="9"/>
  <c r="AY20" i="9"/>
  <c r="AY23" i="9" s="1"/>
  <c r="AZ20" i="9"/>
  <c r="AZ23" i="9" s="1"/>
  <c r="BA20" i="9"/>
  <c r="BB20" i="9"/>
  <c r="BC20" i="9"/>
  <c r="BC23" i="9" s="1"/>
  <c r="BD20" i="9"/>
  <c r="BD23" i="9" s="1"/>
  <c r="BE20" i="9"/>
  <c r="BF20" i="9"/>
  <c r="BF23" i="9" s="1"/>
  <c r="BG20" i="9"/>
  <c r="BG23" i="9" s="1"/>
  <c r="BH20" i="9"/>
  <c r="BH23" i="9" s="1"/>
  <c r="BI20" i="9"/>
  <c r="BJ20" i="9"/>
  <c r="BK20" i="9"/>
  <c r="BK23" i="9" s="1"/>
  <c r="BL20" i="9"/>
  <c r="BL23" i="9" s="1"/>
  <c r="BM20" i="9"/>
  <c r="BN20" i="9"/>
  <c r="BO20" i="9"/>
  <c r="BO23" i="9" s="1"/>
  <c r="BP20" i="9"/>
  <c r="BP23" i="9" s="1"/>
  <c r="BQ20" i="9"/>
  <c r="BR20" i="9"/>
  <c r="BS20" i="9"/>
  <c r="BS23" i="9" s="1"/>
  <c r="BT20" i="9"/>
  <c r="BT23" i="9" s="1"/>
  <c r="BU20" i="9"/>
  <c r="BV20" i="9"/>
  <c r="BV23" i="9" s="1"/>
  <c r="BW20" i="9"/>
  <c r="BW23" i="9" s="1"/>
  <c r="BX20" i="9"/>
  <c r="BX23" i="9" s="1"/>
  <c r="BY20" i="9"/>
  <c r="BZ20" i="9"/>
  <c r="CA20" i="9"/>
  <c r="CA23" i="9" s="1"/>
  <c r="CB20" i="9"/>
  <c r="CB23" i="9" s="1"/>
  <c r="CC20" i="9"/>
  <c r="CC23" i="9" s="1"/>
  <c r="CD20" i="9"/>
  <c r="CE20" i="9"/>
  <c r="CE23" i="9" s="1"/>
  <c r="CF20" i="9"/>
  <c r="CF23" i="9" s="1"/>
  <c r="CG20" i="9"/>
  <c r="CG22" i="9" s="1"/>
  <c r="CH20" i="9"/>
  <c r="CI20" i="9"/>
  <c r="CI23" i="9" s="1"/>
  <c r="CJ20" i="9"/>
  <c r="CJ23" i="9" s="1"/>
  <c r="CK20" i="9"/>
  <c r="CL20" i="9"/>
  <c r="CL23" i="9" s="1"/>
  <c r="CM20" i="9"/>
  <c r="CM23" i="9" s="1"/>
  <c r="CN20" i="9"/>
  <c r="CN23" i="9" s="1"/>
  <c r="CO20" i="9"/>
  <c r="CP20" i="9"/>
  <c r="CP23" i="9" s="1"/>
  <c r="CQ20" i="9"/>
  <c r="CQ23" i="9" s="1"/>
  <c r="CR20" i="9"/>
  <c r="CR23" i="9" s="1"/>
  <c r="CS20" i="9"/>
  <c r="CS23" i="9" s="1"/>
  <c r="CT20" i="9"/>
  <c r="CU20" i="9"/>
  <c r="CU23" i="9" s="1"/>
  <c r="CV20" i="9"/>
  <c r="CV23" i="9" s="1"/>
  <c r="CW20" i="9"/>
  <c r="CW23" i="9" s="1"/>
  <c r="C2" i="9"/>
  <c r="C2" i="2" s="1"/>
  <c r="D2" i="9"/>
  <c r="D2" i="2" s="1"/>
  <c r="E2" i="9"/>
  <c r="E2" i="2" s="1"/>
  <c r="F2" i="9"/>
  <c r="F2" i="2" s="1"/>
  <c r="G2" i="9"/>
  <c r="G2" i="2" s="1"/>
  <c r="H2" i="9"/>
  <c r="H2" i="2" s="1"/>
  <c r="I2" i="9"/>
  <c r="I2" i="2" s="1"/>
  <c r="J2" i="9"/>
  <c r="J2" i="2" s="1"/>
  <c r="K2" i="9"/>
  <c r="K2" i="2" s="1"/>
  <c r="L2" i="9"/>
  <c r="L2" i="2" s="1"/>
  <c r="M2" i="9"/>
  <c r="M2" i="2" s="1"/>
  <c r="N2" i="9"/>
  <c r="N2" i="2" s="1"/>
  <c r="O2" i="9"/>
  <c r="O2" i="2" s="1"/>
  <c r="P2" i="9"/>
  <c r="P2" i="2" s="1"/>
  <c r="Q2" i="9"/>
  <c r="Q2" i="2" s="1"/>
  <c r="R2" i="9"/>
  <c r="R2" i="2" s="1"/>
  <c r="S2" i="9"/>
  <c r="S2" i="2" s="1"/>
  <c r="T2" i="9"/>
  <c r="T2" i="2" s="1"/>
  <c r="U2" i="9"/>
  <c r="U2" i="2" s="1"/>
  <c r="V2" i="9"/>
  <c r="V2" i="2" s="1"/>
  <c r="W2" i="9"/>
  <c r="W2" i="2" s="1"/>
  <c r="X2" i="9"/>
  <c r="X2" i="2" s="1"/>
  <c r="Y2" i="9"/>
  <c r="Y2" i="2" s="1"/>
  <c r="Z2" i="9"/>
  <c r="Z2" i="2" s="1"/>
  <c r="AA2" i="9"/>
  <c r="AA2" i="2" s="1"/>
  <c r="AB2" i="9"/>
  <c r="AB2" i="2" s="1"/>
  <c r="AC2" i="9"/>
  <c r="AC2" i="2" s="1"/>
  <c r="AD2" i="9"/>
  <c r="AD2" i="2" s="1"/>
  <c r="AE2" i="9"/>
  <c r="AE2" i="2" s="1"/>
  <c r="AF2" i="9"/>
  <c r="AF2" i="2" s="1"/>
  <c r="AG2" i="9"/>
  <c r="AG2" i="2" s="1"/>
  <c r="AH2" i="9"/>
  <c r="AH2" i="2" s="1"/>
  <c r="AI2" i="9"/>
  <c r="AI2" i="2" s="1"/>
  <c r="AJ2" i="9"/>
  <c r="AJ2" i="2" s="1"/>
  <c r="AK2" i="9"/>
  <c r="AK2" i="2" s="1"/>
  <c r="AL2" i="9"/>
  <c r="AL2" i="2" s="1"/>
  <c r="AM2" i="9"/>
  <c r="AM2" i="2" s="1"/>
  <c r="AN2" i="9"/>
  <c r="AN2" i="2" s="1"/>
  <c r="AO2" i="9"/>
  <c r="AO2" i="2" s="1"/>
  <c r="AP2" i="9"/>
  <c r="AP2" i="2" s="1"/>
  <c r="AQ2" i="9"/>
  <c r="AQ2" i="2" s="1"/>
  <c r="AR2" i="9"/>
  <c r="AR2" i="2" s="1"/>
  <c r="AS2" i="9"/>
  <c r="AS2" i="2" s="1"/>
  <c r="AT2" i="9"/>
  <c r="AT2" i="2" s="1"/>
  <c r="AU2" i="9"/>
  <c r="AU2" i="2" s="1"/>
  <c r="AV2" i="9"/>
  <c r="AV2" i="2" s="1"/>
  <c r="AW2" i="9"/>
  <c r="AW2" i="2" s="1"/>
  <c r="AX2" i="9"/>
  <c r="AX2" i="2" s="1"/>
  <c r="AY2" i="9"/>
  <c r="AY2" i="2" s="1"/>
  <c r="AZ2" i="9"/>
  <c r="AZ2" i="2" s="1"/>
  <c r="BA2" i="9"/>
  <c r="BA2" i="2" s="1"/>
  <c r="BB2" i="9"/>
  <c r="BB2" i="2" s="1"/>
  <c r="BC2" i="9"/>
  <c r="BC2" i="2" s="1"/>
  <c r="BD2" i="9"/>
  <c r="BD2" i="2" s="1"/>
  <c r="BE2" i="9"/>
  <c r="BE2" i="2" s="1"/>
  <c r="BF2" i="9"/>
  <c r="BF2" i="2" s="1"/>
  <c r="BG2" i="9"/>
  <c r="BG2" i="2" s="1"/>
  <c r="BH2" i="9"/>
  <c r="BH2" i="2" s="1"/>
  <c r="BI2" i="9"/>
  <c r="BI2" i="2" s="1"/>
  <c r="BJ2" i="9"/>
  <c r="BJ2" i="2" s="1"/>
  <c r="BK2" i="9"/>
  <c r="BK2" i="2" s="1"/>
  <c r="BL2" i="9"/>
  <c r="BL2" i="2" s="1"/>
  <c r="BM2" i="9"/>
  <c r="BM2" i="2" s="1"/>
  <c r="BN2" i="9"/>
  <c r="BN2" i="2" s="1"/>
  <c r="BO2" i="9"/>
  <c r="BO2" i="2" s="1"/>
  <c r="BP2" i="9"/>
  <c r="BP2" i="2" s="1"/>
  <c r="BQ2" i="9"/>
  <c r="BQ2" i="2" s="1"/>
  <c r="BR2" i="9"/>
  <c r="BR2" i="2" s="1"/>
  <c r="BS2" i="9"/>
  <c r="BS2" i="2" s="1"/>
  <c r="BT2" i="9"/>
  <c r="BT2" i="2" s="1"/>
  <c r="BU2" i="9"/>
  <c r="BU2" i="2" s="1"/>
  <c r="BV2" i="9"/>
  <c r="BV2" i="2" s="1"/>
  <c r="BW2" i="9"/>
  <c r="BW2" i="2" s="1"/>
  <c r="BX2" i="9"/>
  <c r="BX2" i="2" s="1"/>
  <c r="BY2" i="9"/>
  <c r="BY2" i="2" s="1"/>
  <c r="BZ2" i="9"/>
  <c r="BZ2" i="2" s="1"/>
  <c r="CA2" i="9"/>
  <c r="CA2" i="2" s="1"/>
  <c r="CB2" i="9"/>
  <c r="CB2" i="2" s="1"/>
  <c r="CC2" i="9"/>
  <c r="CC2" i="2" s="1"/>
  <c r="CD2" i="9"/>
  <c r="CD2" i="2" s="1"/>
  <c r="CE2" i="9"/>
  <c r="CE2" i="2" s="1"/>
  <c r="CF2" i="9"/>
  <c r="CF2" i="2" s="1"/>
  <c r="CG2" i="9"/>
  <c r="CG2" i="2" s="1"/>
  <c r="CH2" i="9"/>
  <c r="CH2" i="2" s="1"/>
  <c r="CI2" i="9"/>
  <c r="CI2" i="2" s="1"/>
  <c r="CJ2" i="9"/>
  <c r="CJ2" i="2" s="1"/>
  <c r="CK2" i="9"/>
  <c r="CK2" i="2" s="1"/>
  <c r="CL2" i="9"/>
  <c r="CL2" i="2" s="1"/>
  <c r="CM2" i="9"/>
  <c r="CM2" i="2" s="1"/>
  <c r="CN2" i="9"/>
  <c r="CN2" i="2" s="1"/>
  <c r="CO2" i="9"/>
  <c r="CO2" i="2" s="1"/>
  <c r="CP2" i="9"/>
  <c r="CP2" i="2" s="1"/>
  <c r="CQ2" i="9"/>
  <c r="CQ2" i="2" s="1"/>
  <c r="CR2" i="9"/>
  <c r="CR2" i="2" s="1"/>
  <c r="CS2" i="9"/>
  <c r="CS2" i="2" s="1"/>
  <c r="CT2" i="9"/>
  <c r="CT2" i="2" s="1"/>
  <c r="CU2" i="9"/>
  <c r="CU2" i="2" s="1"/>
  <c r="CV2" i="9"/>
  <c r="CV2" i="2" s="1"/>
  <c r="CW2" i="9"/>
  <c r="CW2" i="2" s="1"/>
  <c r="B2" i="9"/>
  <c r="C3" i="14"/>
  <c r="C4" i="14"/>
  <c r="C5" i="14"/>
  <c r="C6" i="14"/>
  <c r="C7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" i="14"/>
  <c r="D22" i="9"/>
  <c r="F22" i="9"/>
  <c r="H22" i="9"/>
  <c r="I22" i="9"/>
  <c r="J22" i="9"/>
  <c r="N22" i="9"/>
  <c r="P22" i="9"/>
  <c r="T22" i="9"/>
  <c r="U22" i="9"/>
  <c r="X22" i="9"/>
  <c r="Z22" i="9"/>
  <c r="AB22" i="9"/>
  <c r="AD22" i="9"/>
  <c r="AF22" i="9"/>
  <c r="AG22" i="9"/>
  <c r="AJ22" i="9"/>
  <c r="AL22" i="9"/>
  <c r="AN22" i="9"/>
  <c r="AO22" i="9"/>
  <c r="AP22" i="9"/>
  <c r="AV22" i="9"/>
  <c r="AW22" i="9"/>
  <c r="BD22" i="9"/>
  <c r="BE22" i="9"/>
  <c r="BH22" i="9"/>
  <c r="BJ22" i="9"/>
  <c r="BL22" i="9"/>
  <c r="BM22" i="9"/>
  <c r="BP22" i="9"/>
  <c r="BR22" i="9"/>
  <c r="BT22" i="9"/>
  <c r="BU22" i="9"/>
  <c r="BV22" i="9"/>
  <c r="CB22" i="9"/>
  <c r="CC22" i="9"/>
  <c r="CK22" i="9"/>
  <c r="CP22" i="9"/>
  <c r="CR22" i="9"/>
  <c r="C23" i="9"/>
  <c r="E23" i="9"/>
  <c r="F23" i="9"/>
  <c r="G23" i="9"/>
  <c r="I23" i="9"/>
  <c r="J23" i="9"/>
  <c r="M23" i="9"/>
  <c r="N23" i="9"/>
  <c r="Q23" i="9"/>
  <c r="R23" i="9"/>
  <c r="U23" i="9"/>
  <c r="V23" i="9"/>
  <c r="Y23" i="9"/>
  <c r="Z23" i="9"/>
  <c r="AC23" i="9"/>
  <c r="AD23" i="9"/>
  <c r="AG23" i="9"/>
  <c r="AH23" i="9"/>
  <c r="AK23" i="9"/>
  <c r="AL23" i="9"/>
  <c r="AO23" i="9"/>
  <c r="AP23" i="9"/>
  <c r="AS23" i="9"/>
  <c r="AT23" i="9"/>
  <c r="AW23" i="9"/>
  <c r="BA23" i="9"/>
  <c r="BE23" i="9"/>
  <c r="BI23" i="9"/>
  <c r="BJ23" i="9"/>
  <c r="BM23" i="9"/>
  <c r="BR23" i="9"/>
  <c r="BU23" i="9"/>
  <c r="BY23" i="9"/>
  <c r="BZ23" i="9"/>
  <c r="CG23" i="9"/>
  <c r="CK23" i="9"/>
  <c r="B23" i="9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Z196" i="7"/>
  <c r="AA196" i="7"/>
  <c r="AB196" i="7"/>
  <c r="AC196" i="7"/>
  <c r="AD196" i="7"/>
  <c r="AE196" i="7"/>
  <c r="AF196" i="7"/>
  <c r="AG196" i="7"/>
  <c r="AH196" i="7"/>
  <c r="AI196" i="7"/>
  <c r="AJ196" i="7"/>
  <c r="AK196" i="7"/>
  <c r="AL196" i="7"/>
  <c r="AM196" i="7"/>
  <c r="AN196" i="7"/>
  <c r="AO196" i="7"/>
  <c r="AP196" i="7"/>
  <c r="AQ196" i="7"/>
  <c r="AR196" i="7"/>
  <c r="AS196" i="7"/>
  <c r="AT196" i="7"/>
  <c r="AU196" i="7"/>
  <c r="AV196" i="7"/>
  <c r="AW196" i="7"/>
  <c r="AX196" i="7"/>
  <c r="AY196" i="7"/>
  <c r="AZ196" i="7"/>
  <c r="BA196" i="7"/>
  <c r="BB196" i="7"/>
  <c r="BC196" i="7"/>
  <c r="BD196" i="7"/>
  <c r="BE196" i="7"/>
  <c r="BF196" i="7"/>
  <c r="BG196" i="7"/>
  <c r="BH196" i="7"/>
  <c r="BI196" i="7"/>
  <c r="BJ196" i="7"/>
  <c r="BK196" i="7"/>
  <c r="BL196" i="7"/>
  <c r="BM196" i="7"/>
  <c r="BN196" i="7"/>
  <c r="BO196" i="7"/>
  <c r="BP196" i="7"/>
  <c r="BQ196" i="7"/>
  <c r="BR196" i="7"/>
  <c r="BS196" i="7"/>
  <c r="BT196" i="7"/>
  <c r="BU196" i="7"/>
  <c r="BV196" i="7"/>
  <c r="BW196" i="7"/>
  <c r="BX196" i="7"/>
  <c r="BY196" i="7"/>
  <c r="BZ196" i="7"/>
  <c r="CA196" i="7"/>
  <c r="CB196" i="7"/>
  <c r="CC196" i="7"/>
  <c r="CD196" i="7"/>
  <c r="CE196" i="7"/>
  <c r="CF196" i="7"/>
  <c r="CG196" i="7"/>
  <c r="CH196" i="7"/>
  <c r="CI196" i="7"/>
  <c r="CJ196" i="7"/>
  <c r="CK196" i="7"/>
  <c r="CL196" i="7"/>
  <c r="CM196" i="7"/>
  <c r="CN196" i="7"/>
  <c r="CO196" i="7"/>
  <c r="CP196" i="7"/>
  <c r="CQ196" i="7"/>
  <c r="CR196" i="7"/>
  <c r="CS196" i="7"/>
  <c r="CT196" i="7"/>
  <c r="CU196" i="7"/>
  <c r="CV196" i="7"/>
  <c r="CW196" i="7"/>
  <c r="CX196" i="7"/>
  <c r="CY196" i="7"/>
  <c r="CZ196" i="7"/>
  <c r="DA196" i="7"/>
  <c r="DB196" i="7"/>
  <c r="DC196" i="7"/>
  <c r="DD196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Z197" i="7"/>
  <c r="AA197" i="7"/>
  <c r="AB197" i="7"/>
  <c r="AC197" i="7"/>
  <c r="AD197" i="7"/>
  <c r="AE197" i="7"/>
  <c r="AF197" i="7"/>
  <c r="AG197" i="7"/>
  <c r="AH197" i="7"/>
  <c r="AI197" i="7"/>
  <c r="AJ197" i="7"/>
  <c r="AK197" i="7"/>
  <c r="AL197" i="7"/>
  <c r="AM197" i="7"/>
  <c r="AN197" i="7"/>
  <c r="AO197" i="7"/>
  <c r="AP197" i="7"/>
  <c r="AQ197" i="7"/>
  <c r="AR197" i="7"/>
  <c r="AS197" i="7"/>
  <c r="AT197" i="7"/>
  <c r="AU197" i="7"/>
  <c r="AV197" i="7"/>
  <c r="AW197" i="7"/>
  <c r="AX197" i="7"/>
  <c r="AY197" i="7"/>
  <c r="AZ197" i="7"/>
  <c r="BA197" i="7"/>
  <c r="BB197" i="7"/>
  <c r="BC197" i="7"/>
  <c r="BD197" i="7"/>
  <c r="BE197" i="7"/>
  <c r="BF197" i="7"/>
  <c r="BG197" i="7"/>
  <c r="BH197" i="7"/>
  <c r="BI197" i="7"/>
  <c r="BJ197" i="7"/>
  <c r="BK197" i="7"/>
  <c r="BL197" i="7"/>
  <c r="BM197" i="7"/>
  <c r="BN197" i="7"/>
  <c r="BO197" i="7"/>
  <c r="BP197" i="7"/>
  <c r="BQ197" i="7"/>
  <c r="BR197" i="7"/>
  <c r="BS197" i="7"/>
  <c r="BT197" i="7"/>
  <c r="BU197" i="7"/>
  <c r="BV197" i="7"/>
  <c r="BW197" i="7"/>
  <c r="BX197" i="7"/>
  <c r="BY197" i="7"/>
  <c r="BZ197" i="7"/>
  <c r="CA197" i="7"/>
  <c r="CB197" i="7"/>
  <c r="CC197" i="7"/>
  <c r="CD197" i="7"/>
  <c r="CE197" i="7"/>
  <c r="CF197" i="7"/>
  <c r="CG197" i="7"/>
  <c r="CH197" i="7"/>
  <c r="CI197" i="7"/>
  <c r="CJ197" i="7"/>
  <c r="CK197" i="7"/>
  <c r="CL197" i="7"/>
  <c r="CM197" i="7"/>
  <c r="CN197" i="7"/>
  <c r="CO197" i="7"/>
  <c r="CP197" i="7"/>
  <c r="CQ197" i="7"/>
  <c r="CR197" i="7"/>
  <c r="CS197" i="7"/>
  <c r="CT197" i="7"/>
  <c r="CU197" i="7"/>
  <c r="CV197" i="7"/>
  <c r="CW197" i="7"/>
  <c r="CX197" i="7"/>
  <c r="CY197" i="7"/>
  <c r="CZ197" i="7"/>
  <c r="DA197" i="7"/>
  <c r="DB197" i="7"/>
  <c r="DC197" i="7"/>
  <c r="DD197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Z198" i="7"/>
  <c r="AA198" i="7"/>
  <c r="AB198" i="7"/>
  <c r="AC198" i="7"/>
  <c r="AD198" i="7"/>
  <c r="AE198" i="7"/>
  <c r="AF198" i="7"/>
  <c r="AG198" i="7"/>
  <c r="AH198" i="7"/>
  <c r="AI198" i="7"/>
  <c r="AJ198" i="7"/>
  <c r="AK198" i="7"/>
  <c r="AL198" i="7"/>
  <c r="AM198" i="7"/>
  <c r="AN198" i="7"/>
  <c r="AO198" i="7"/>
  <c r="AP198" i="7"/>
  <c r="AQ198" i="7"/>
  <c r="AR198" i="7"/>
  <c r="AS198" i="7"/>
  <c r="AT198" i="7"/>
  <c r="AU198" i="7"/>
  <c r="AV198" i="7"/>
  <c r="AW198" i="7"/>
  <c r="AX198" i="7"/>
  <c r="AY198" i="7"/>
  <c r="AZ198" i="7"/>
  <c r="BA198" i="7"/>
  <c r="BB198" i="7"/>
  <c r="BC198" i="7"/>
  <c r="BD198" i="7"/>
  <c r="BE198" i="7"/>
  <c r="BF198" i="7"/>
  <c r="BG198" i="7"/>
  <c r="BH198" i="7"/>
  <c r="BI198" i="7"/>
  <c r="BJ198" i="7"/>
  <c r="BK198" i="7"/>
  <c r="BL198" i="7"/>
  <c r="BM198" i="7"/>
  <c r="BN198" i="7"/>
  <c r="BO198" i="7"/>
  <c r="BP198" i="7"/>
  <c r="BQ198" i="7"/>
  <c r="BR198" i="7"/>
  <c r="BS198" i="7"/>
  <c r="BT198" i="7"/>
  <c r="BU198" i="7"/>
  <c r="BV198" i="7"/>
  <c r="BW198" i="7"/>
  <c r="BX198" i="7"/>
  <c r="BY198" i="7"/>
  <c r="BZ198" i="7"/>
  <c r="CA198" i="7"/>
  <c r="CB198" i="7"/>
  <c r="CC198" i="7"/>
  <c r="CD198" i="7"/>
  <c r="CE198" i="7"/>
  <c r="CF198" i="7"/>
  <c r="CG198" i="7"/>
  <c r="CH198" i="7"/>
  <c r="CI198" i="7"/>
  <c r="CJ198" i="7"/>
  <c r="CK198" i="7"/>
  <c r="CL198" i="7"/>
  <c r="CM198" i="7"/>
  <c r="CN198" i="7"/>
  <c r="CO198" i="7"/>
  <c r="CP198" i="7"/>
  <c r="CQ198" i="7"/>
  <c r="CR198" i="7"/>
  <c r="CS198" i="7"/>
  <c r="CT198" i="7"/>
  <c r="CU198" i="7"/>
  <c r="CV198" i="7"/>
  <c r="CW198" i="7"/>
  <c r="CX198" i="7"/>
  <c r="CY198" i="7"/>
  <c r="CZ198" i="7"/>
  <c r="DA198" i="7"/>
  <c r="DB198" i="7"/>
  <c r="DC198" i="7"/>
  <c r="DD198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Z199" i="7"/>
  <c r="AA199" i="7"/>
  <c r="AB199" i="7"/>
  <c r="AC199" i="7"/>
  <c r="AD199" i="7"/>
  <c r="AE199" i="7"/>
  <c r="AF199" i="7"/>
  <c r="AG199" i="7"/>
  <c r="AH199" i="7"/>
  <c r="AI199" i="7"/>
  <c r="AJ199" i="7"/>
  <c r="AK199" i="7"/>
  <c r="AL199" i="7"/>
  <c r="AM199" i="7"/>
  <c r="AN199" i="7"/>
  <c r="AO199" i="7"/>
  <c r="AP199" i="7"/>
  <c r="AQ199" i="7"/>
  <c r="AR199" i="7"/>
  <c r="AS199" i="7"/>
  <c r="AT199" i="7"/>
  <c r="AU199" i="7"/>
  <c r="AV199" i="7"/>
  <c r="AW199" i="7"/>
  <c r="AX199" i="7"/>
  <c r="AY199" i="7"/>
  <c r="AZ199" i="7"/>
  <c r="BA199" i="7"/>
  <c r="BB199" i="7"/>
  <c r="BC199" i="7"/>
  <c r="BD199" i="7"/>
  <c r="BE199" i="7"/>
  <c r="BF199" i="7"/>
  <c r="BG199" i="7"/>
  <c r="BH199" i="7"/>
  <c r="BI199" i="7"/>
  <c r="BJ199" i="7"/>
  <c r="BK199" i="7"/>
  <c r="BL199" i="7"/>
  <c r="BM199" i="7"/>
  <c r="BN199" i="7"/>
  <c r="BO199" i="7"/>
  <c r="BP199" i="7"/>
  <c r="BQ199" i="7"/>
  <c r="BR199" i="7"/>
  <c r="BS199" i="7"/>
  <c r="BT199" i="7"/>
  <c r="BU199" i="7"/>
  <c r="BV199" i="7"/>
  <c r="BW199" i="7"/>
  <c r="BX199" i="7"/>
  <c r="BY199" i="7"/>
  <c r="BZ199" i="7"/>
  <c r="CA199" i="7"/>
  <c r="CB199" i="7"/>
  <c r="CC199" i="7"/>
  <c r="CD199" i="7"/>
  <c r="CE199" i="7"/>
  <c r="CF199" i="7"/>
  <c r="CG199" i="7"/>
  <c r="CH199" i="7"/>
  <c r="CI199" i="7"/>
  <c r="CJ199" i="7"/>
  <c r="CK199" i="7"/>
  <c r="CL199" i="7"/>
  <c r="CM199" i="7"/>
  <c r="CN199" i="7"/>
  <c r="CO199" i="7"/>
  <c r="CP199" i="7"/>
  <c r="CQ199" i="7"/>
  <c r="CR199" i="7"/>
  <c r="CS199" i="7"/>
  <c r="CT199" i="7"/>
  <c r="CU199" i="7"/>
  <c r="CV199" i="7"/>
  <c r="CW199" i="7"/>
  <c r="CX199" i="7"/>
  <c r="CY199" i="7"/>
  <c r="CZ199" i="7"/>
  <c r="DA199" i="7"/>
  <c r="DB199" i="7"/>
  <c r="DC199" i="7"/>
  <c r="DD199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Z200" i="7"/>
  <c r="AA200" i="7"/>
  <c r="AB200" i="7"/>
  <c r="AC200" i="7"/>
  <c r="AD200" i="7"/>
  <c r="AE200" i="7"/>
  <c r="AF200" i="7"/>
  <c r="AG200" i="7"/>
  <c r="AH200" i="7"/>
  <c r="AI200" i="7"/>
  <c r="AJ200" i="7"/>
  <c r="AK200" i="7"/>
  <c r="AL200" i="7"/>
  <c r="AM200" i="7"/>
  <c r="AN200" i="7"/>
  <c r="AO200" i="7"/>
  <c r="AP200" i="7"/>
  <c r="AQ200" i="7"/>
  <c r="AR200" i="7"/>
  <c r="AS200" i="7"/>
  <c r="AT200" i="7"/>
  <c r="AU200" i="7"/>
  <c r="AV200" i="7"/>
  <c r="AW200" i="7"/>
  <c r="AX200" i="7"/>
  <c r="AY200" i="7"/>
  <c r="AZ200" i="7"/>
  <c r="BA200" i="7"/>
  <c r="BB200" i="7"/>
  <c r="BC200" i="7"/>
  <c r="BD200" i="7"/>
  <c r="BE200" i="7"/>
  <c r="BF200" i="7"/>
  <c r="BG200" i="7"/>
  <c r="BH200" i="7"/>
  <c r="BI200" i="7"/>
  <c r="BJ200" i="7"/>
  <c r="BK200" i="7"/>
  <c r="BL200" i="7"/>
  <c r="BM200" i="7"/>
  <c r="BN200" i="7"/>
  <c r="BO200" i="7"/>
  <c r="BP200" i="7"/>
  <c r="BQ200" i="7"/>
  <c r="BR200" i="7"/>
  <c r="BS200" i="7"/>
  <c r="BT200" i="7"/>
  <c r="BU200" i="7"/>
  <c r="BV200" i="7"/>
  <c r="BW200" i="7"/>
  <c r="BX200" i="7"/>
  <c r="BY200" i="7"/>
  <c r="BZ200" i="7"/>
  <c r="CA200" i="7"/>
  <c r="CB200" i="7"/>
  <c r="CC200" i="7"/>
  <c r="CD200" i="7"/>
  <c r="CE200" i="7"/>
  <c r="CF200" i="7"/>
  <c r="CG200" i="7"/>
  <c r="CH200" i="7"/>
  <c r="CI200" i="7"/>
  <c r="CJ200" i="7"/>
  <c r="CK200" i="7"/>
  <c r="CL200" i="7"/>
  <c r="CM200" i="7"/>
  <c r="CN200" i="7"/>
  <c r="CO200" i="7"/>
  <c r="CP200" i="7"/>
  <c r="CQ200" i="7"/>
  <c r="CR200" i="7"/>
  <c r="CS200" i="7"/>
  <c r="CT200" i="7"/>
  <c r="CU200" i="7"/>
  <c r="CV200" i="7"/>
  <c r="CW200" i="7"/>
  <c r="CX200" i="7"/>
  <c r="CY200" i="7"/>
  <c r="CZ200" i="7"/>
  <c r="DA200" i="7"/>
  <c r="DB200" i="7"/>
  <c r="DC200" i="7"/>
  <c r="DD200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Z201" i="7"/>
  <c r="AA201" i="7"/>
  <c r="AB201" i="7"/>
  <c r="AC201" i="7"/>
  <c r="AD201" i="7"/>
  <c r="AE201" i="7"/>
  <c r="AF201" i="7"/>
  <c r="AG201" i="7"/>
  <c r="AH201" i="7"/>
  <c r="AI201" i="7"/>
  <c r="AJ201" i="7"/>
  <c r="AK201" i="7"/>
  <c r="AL201" i="7"/>
  <c r="AM201" i="7"/>
  <c r="AN201" i="7"/>
  <c r="AO201" i="7"/>
  <c r="AP201" i="7"/>
  <c r="AQ201" i="7"/>
  <c r="AR201" i="7"/>
  <c r="AS201" i="7"/>
  <c r="AT201" i="7"/>
  <c r="AU201" i="7"/>
  <c r="AV201" i="7"/>
  <c r="AW201" i="7"/>
  <c r="AX201" i="7"/>
  <c r="AY201" i="7"/>
  <c r="AZ201" i="7"/>
  <c r="BA201" i="7"/>
  <c r="BB201" i="7"/>
  <c r="BC201" i="7"/>
  <c r="BD201" i="7"/>
  <c r="BE201" i="7"/>
  <c r="BF201" i="7"/>
  <c r="BG201" i="7"/>
  <c r="BH201" i="7"/>
  <c r="BI201" i="7"/>
  <c r="BJ201" i="7"/>
  <c r="BK201" i="7"/>
  <c r="BL201" i="7"/>
  <c r="BM201" i="7"/>
  <c r="BN201" i="7"/>
  <c r="BO201" i="7"/>
  <c r="BP201" i="7"/>
  <c r="BQ201" i="7"/>
  <c r="BR201" i="7"/>
  <c r="BS201" i="7"/>
  <c r="BT201" i="7"/>
  <c r="BU201" i="7"/>
  <c r="BV201" i="7"/>
  <c r="BW201" i="7"/>
  <c r="BX201" i="7"/>
  <c r="BY201" i="7"/>
  <c r="BZ201" i="7"/>
  <c r="CA201" i="7"/>
  <c r="CB201" i="7"/>
  <c r="CC201" i="7"/>
  <c r="CD201" i="7"/>
  <c r="CE201" i="7"/>
  <c r="CF201" i="7"/>
  <c r="CG201" i="7"/>
  <c r="CH201" i="7"/>
  <c r="CI201" i="7"/>
  <c r="CJ201" i="7"/>
  <c r="CK201" i="7"/>
  <c r="CL201" i="7"/>
  <c r="CM201" i="7"/>
  <c r="CN201" i="7"/>
  <c r="CO201" i="7"/>
  <c r="CP201" i="7"/>
  <c r="CQ201" i="7"/>
  <c r="CR201" i="7"/>
  <c r="CS201" i="7"/>
  <c r="CT201" i="7"/>
  <c r="CU201" i="7"/>
  <c r="CV201" i="7"/>
  <c r="CW201" i="7"/>
  <c r="CX201" i="7"/>
  <c r="CY201" i="7"/>
  <c r="CZ201" i="7"/>
  <c r="DA201" i="7"/>
  <c r="DB201" i="7"/>
  <c r="DC201" i="7"/>
  <c r="DD201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Z202" i="7"/>
  <c r="AA202" i="7"/>
  <c r="AB202" i="7"/>
  <c r="AC202" i="7"/>
  <c r="AD202" i="7"/>
  <c r="AE202" i="7"/>
  <c r="AF202" i="7"/>
  <c r="AG202" i="7"/>
  <c r="AH202" i="7"/>
  <c r="AI202" i="7"/>
  <c r="AJ202" i="7"/>
  <c r="AK202" i="7"/>
  <c r="AL202" i="7"/>
  <c r="AM202" i="7"/>
  <c r="AN202" i="7"/>
  <c r="AO202" i="7"/>
  <c r="AP202" i="7"/>
  <c r="AQ202" i="7"/>
  <c r="AR202" i="7"/>
  <c r="AS202" i="7"/>
  <c r="AT202" i="7"/>
  <c r="AU202" i="7"/>
  <c r="AV202" i="7"/>
  <c r="AW202" i="7"/>
  <c r="AX202" i="7"/>
  <c r="AY202" i="7"/>
  <c r="AZ202" i="7"/>
  <c r="BA202" i="7"/>
  <c r="BB202" i="7"/>
  <c r="BC202" i="7"/>
  <c r="BD202" i="7"/>
  <c r="BE202" i="7"/>
  <c r="BF202" i="7"/>
  <c r="BG202" i="7"/>
  <c r="BH202" i="7"/>
  <c r="BI202" i="7"/>
  <c r="BJ202" i="7"/>
  <c r="BK202" i="7"/>
  <c r="BL202" i="7"/>
  <c r="BM202" i="7"/>
  <c r="BN202" i="7"/>
  <c r="BO202" i="7"/>
  <c r="BP202" i="7"/>
  <c r="BQ202" i="7"/>
  <c r="BR202" i="7"/>
  <c r="BS202" i="7"/>
  <c r="BT202" i="7"/>
  <c r="BU202" i="7"/>
  <c r="BV202" i="7"/>
  <c r="BW202" i="7"/>
  <c r="BX202" i="7"/>
  <c r="BY202" i="7"/>
  <c r="BZ202" i="7"/>
  <c r="CA202" i="7"/>
  <c r="CB202" i="7"/>
  <c r="CC202" i="7"/>
  <c r="CD202" i="7"/>
  <c r="CE202" i="7"/>
  <c r="CF202" i="7"/>
  <c r="CG202" i="7"/>
  <c r="CH202" i="7"/>
  <c r="CI202" i="7"/>
  <c r="CJ202" i="7"/>
  <c r="CK202" i="7"/>
  <c r="CL202" i="7"/>
  <c r="CM202" i="7"/>
  <c r="CN202" i="7"/>
  <c r="CO202" i="7"/>
  <c r="CP202" i="7"/>
  <c r="CQ202" i="7"/>
  <c r="CR202" i="7"/>
  <c r="CS202" i="7"/>
  <c r="CT202" i="7"/>
  <c r="CU202" i="7"/>
  <c r="CV202" i="7"/>
  <c r="CW202" i="7"/>
  <c r="CX202" i="7"/>
  <c r="CY202" i="7"/>
  <c r="CZ202" i="7"/>
  <c r="DA202" i="7"/>
  <c r="DB202" i="7"/>
  <c r="DC202" i="7"/>
  <c r="DD202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AF203" i="7"/>
  <c r="AG203" i="7"/>
  <c r="AH203" i="7"/>
  <c r="AI203" i="7"/>
  <c r="AJ203" i="7"/>
  <c r="AK203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X203" i="7"/>
  <c r="AY203" i="7"/>
  <c r="AZ203" i="7"/>
  <c r="BA203" i="7"/>
  <c r="BB203" i="7"/>
  <c r="BC203" i="7"/>
  <c r="BD203" i="7"/>
  <c r="BE203" i="7"/>
  <c r="BF203" i="7"/>
  <c r="BG203" i="7"/>
  <c r="BH203" i="7"/>
  <c r="BI203" i="7"/>
  <c r="BJ203" i="7"/>
  <c r="BK203" i="7"/>
  <c r="BL203" i="7"/>
  <c r="BM203" i="7"/>
  <c r="BN203" i="7"/>
  <c r="BO203" i="7"/>
  <c r="BP203" i="7"/>
  <c r="BQ203" i="7"/>
  <c r="BR203" i="7"/>
  <c r="BS203" i="7"/>
  <c r="BT203" i="7"/>
  <c r="BU203" i="7"/>
  <c r="BV203" i="7"/>
  <c r="BW203" i="7"/>
  <c r="BX203" i="7"/>
  <c r="BY203" i="7"/>
  <c r="BZ203" i="7"/>
  <c r="CA203" i="7"/>
  <c r="CB203" i="7"/>
  <c r="CC203" i="7"/>
  <c r="CD203" i="7"/>
  <c r="CE203" i="7"/>
  <c r="CF203" i="7"/>
  <c r="CG203" i="7"/>
  <c r="CH203" i="7"/>
  <c r="CI203" i="7"/>
  <c r="CJ203" i="7"/>
  <c r="CK203" i="7"/>
  <c r="CL203" i="7"/>
  <c r="CM203" i="7"/>
  <c r="CN203" i="7"/>
  <c r="CO203" i="7"/>
  <c r="CP203" i="7"/>
  <c r="CQ203" i="7"/>
  <c r="CR203" i="7"/>
  <c r="CS203" i="7"/>
  <c r="CT203" i="7"/>
  <c r="CU203" i="7"/>
  <c r="CV203" i="7"/>
  <c r="CW203" i="7"/>
  <c r="CX203" i="7"/>
  <c r="CY203" i="7"/>
  <c r="CZ203" i="7"/>
  <c r="DA203" i="7"/>
  <c r="DB203" i="7"/>
  <c r="DC203" i="7"/>
  <c r="DD203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Z204" i="7"/>
  <c r="AA204" i="7"/>
  <c r="AB204" i="7"/>
  <c r="AC204" i="7"/>
  <c r="AD204" i="7"/>
  <c r="AE204" i="7"/>
  <c r="AF204" i="7"/>
  <c r="AG204" i="7"/>
  <c r="AH204" i="7"/>
  <c r="AI204" i="7"/>
  <c r="AJ204" i="7"/>
  <c r="AK204" i="7"/>
  <c r="AL204" i="7"/>
  <c r="AM204" i="7"/>
  <c r="AN204" i="7"/>
  <c r="AO204" i="7"/>
  <c r="AP204" i="7"/>
  <c r="AQ204" i="7"/>
  <c r="AR204" i="7"/>
  <c r="AS204" i="7"/>
  <c r="AT204" i="7"/>
  <c r="AU204" i="7"/>
  <c r="AV204" i="7"/>
  <c r="AW204" i="7"/>
  <c r="AX204" i="7"/>
  <c r="AY204" i="7"/>
  <c r="AZ204" i="7"/>
  <c r="BA204" i="7"/>
  <c r="BB204" i="7"/>
  <c r="BC204" i="7"/>
  <c r="BD204" i="7"/>
  <c r="BE204" i="7"/>
  <c r="BF204" i="7"/>
  <c r="BG204" i="7"/>
  <c r="BH204" i="7"/>
  <c r="BI204" i="7"/>
  <c r="BJ204" i="7"/>
  <c r="BK204" i="7"/>
  <c r="BL204" i="7"/>
  <c r="BM204" i="7"/>
  <c r="BN204" i="7"/>
  <c r="BO204" i="7"/>
  <c r="BP204" i="7"/>
  <c r="BQ204" i="7"/>
  <c r="BR204" i="7"/>
  <c r="BS204" i="7"/>
  <c r="BT204" i="7"/>
  <c r="BU204" i="7"/>
  <c r="BV204" i="7"/>
  <c r="BW204" i="7"/>
  <c r="BX204" i="7"/>
  <c r="BY204" i="7"/>
  <c r="BZ204" i="7"/>
  <c r="CA204" i="7"/>
  <c r="CB204" i="7"/>
  <c r="CC204" i="7"/>
  <c r="CD204" i="7"/>
  <c r="CE204" i="7"/>
  <c r="CF204" i="7"/>
  <c r="CG204" i="7"/>
  <c r="CH204" i="7"/>
  <c r="CI204" i="7"/>
  <c r="CJ204" i="7"/>
  <c r="CK204" i="7"/>
  <c r="CL204" i="7"/>
  <c r="CM204" i="7"/>
  <c r="CN204" i="7"/>
  <c r="CO204" i="7"/>
  <c r="CP204" i="7"/>
  <c r="CQ204" i="7"/>
  <c r="CR204" i="7"/>
  <c r="CS204" i="7"/>
  <c r="CT204" i="7"/>
  <c r="CU204" i="7"/>
  <c r="CV204" i="7"/>
  <c r="CW204" i="7"/>
  <c r="CX204" i="7"/>
  <c r="CY204" i="7"/>
  <c r="CZ204" i="7"/>
  <c r="DA204" i="7"/>
  <c r="DB204" i="7"/>
  <c r="DC204" i="7"/>
  <c r="DD204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Z205" i="7"/>
  <c r="AA205" i="7"/>
  <c r="AB205" i="7"/>
  <c r="AC205" i="7"/>
  <c r="AD205" i="7"/>
  <c r="AE205" i="7"/>
  <c r="AF205" i="7"/>
  <c r="AG205" i="7"/>
  <c r="AH205" i="7"/>
  <c r="AI205" i="7"/>
  <c r="AJ205" i="7"/>
  <c r="AK205" i="7"/>
  <c r="AL205" i="7"/>
  <c r="AM205" i="7"/>
  <c r="AN205" i="7"/>
  <c r="AO205" i="7"/>
  <c r="AP205" i="7"/>
  <c r="AQ205" i="7"/>
  <c r="AR205" i="7"/>
  <c r="AS205" i="7"/>
  <c r="AT205" i="7"/>
  <c r="AU205" i="7"/>
  <c r="AV205" i="7"/>
  <c r="AW205" i="7"/>
  <c r="AX205" i="7"/>
  <c r="AY205" i="7"/>
  <c r="AZ205" i="7"/>
  <c r="BA205" i="7"/>
  <c r="BB205" i="7"/>
  <c r="BC205" i="7"/>
  <c r="BD205" i="7"/>
  <c r="BE205" i="7"/>
  <c r="BF205" i="7"/>
  <c r="BG205" i="7"/>
  <c r="BH205" i="7"/>
  <c r="BI205" i="7"/>
  <c r="BJ205" i="7"/>
  <c r="BK205" i="7"/>
  <c r="BL205" i="7"/>
  <c r="BM205" i="7"/>
  <c r="BN205" i="7"/>
  <c r="BO205" i="7"/>
  <c r="BP205" i="7"/>
  <c r="BQ205" i="7"/>
  <c r="BR205" i="7"/>
  <c r="BS205" i="7"/>
  <c r="BT205" i="7"/>
  <c r="BU205" i="7"/>
  <c r="BV205" i="7"/>
  <c r="BW205" i="7"/>
  <c r="BX205" i="7"/>
  <c r="BY205" i="7"/>
  <c r="BZ205" i="7"/>
  <c r="CA205" i="7"/>
  <c r="CB205" i="7"/>
  <c r="CC205" i="7"/>
  <c r="CD205" i="7"/>
  <c r="CE205" i="7"/>
  <c r="CF205" i="7"/>
  <c r="CG205" i="7"/>
  <c r="CH205" i="7"/>
  <c r="CI205" i="7"/>
  <c r="CJ205" i="7"/>
  <c r="CK205" i="7"/>
  <c r="CL205" i="7"/>
  <c r="CM205" i="7"/>
  <c r="CN205" i="7"/>
  <c r="CO205" i="7"/>
  <c r="CP205" i="7"/>
  <c r="CQ205" i="7"/>
  <c r="CR205" i="7"/>
  <c r="CS205" i="7"/>
  <c r="CT205" i="7"/>
  <c r="CU205" i="7"/>
  <c r="CV205" i="7"/>
  <c r="CW205" i="7"/>
  <c r="CX205" i="7"/>
  <c r="CY205" i="7"/>
  <c r="CZ205" i="7"/>
  <c r="DA205" i="7"/>
  <c r="DB205" i="7"/>
  <c r="DC205" i="7"/>
  <c r="DD205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Z206" i="7"/>
  <c r="AA206" i="7"/>
  <c r="AB206" i="7"/>
  <c r="AC206" i="7"/>
  <c r="AD206" i="7"/>
  <c r="AE206" i="7"/>
  <c r="AF206" i="7"/>
  <c r="AG206" i="7"/>
  <c r="AH206" i="7"/>
  <c r="AI206" i="7"/>
  <c r="AJ206" i="7"/>
  <c r="AK206" i="7"/>
  <c r="AL206" i="7"/>
  <c r="AM206" i="7"/>
  <c r="AN206" i="7"/>
  <c r="AO206" i="7"/>
  <c r="AP206" i="7"/>
  <c r="AQ206" i="7"/>
  <c r="AR206" i="7"/>
  <c r="AS206" i="7"/>
  <c r="AT206" i="7"/>
  <c r="AU206" i="7"/>
  <c r="AV206" i="7"/>
  <c r="AW206" i="7"/>
  <c r="AX206" i="7"/>
  <c r="AY206" i="7"/>
  <c r="AZ206" i="7"/>
  <c r="BA206" i="7"/>
  <c r="BB206" i="7"/>
  <c r="BC206" i="7"/>
  <c r="BD206" i="7"/>
  <c r="BE206" i="7"/>
  <c r="BF206" i="7"/>
  <c r="BG206" i="7"/>
  <c r="BH206" i="7"/>
  <c r="BI206" i="7"/>
  <c r="BJ206" i="7"/>
  <c r="BK206" i="7"/>
  <c r="BL206" i="7"/>
  <c r="BM206" i="7"/>
  <c r="BN206" i="7"/>
  <c r="BO206" i="7"/>
  <c r="BP206" i="7"/>
  <c r="BQ206" i="7"/>
  <c r="BR206" i="7"/>
  <c r="BS206" i="7"/>
  <c r="BT206" i="7"/>
  <c r="BU206" i="7"/>
  <c r="BV206" i="7"/>
  <c r="BW206" i="7"/>
  <c r="BX206" i="7"/>
  <c r="BY206" i="7"/>
  <c r="BZ206" i="7"/>
  <c r="CA206" i="7"/>
  <c r="CB206" i="7"/>
  <c r="CC206" i="7"/>
  <c r="CD206" i="7"/>
  <c r="CE206" i="7"/>
  <c r="CF206" i="7"/>
  <c r="CG206" i="7"/>
  <c r="CH206" i="7"/>
  <c r="CI206" i="7"/>
  <c r="CJ206" i="7"/>
  <c r="CK206" i="7"/>
  <c r="CL206" i="7"/>
  <c r="CM206" i="7"/>
  <c r="CN206" i="7"/>
  <c r="CO206" i="7"/>
  <c r="CP206" i="7"/>
  <c r="CQ206" i="7"/>
  <c r="CR206" i="7"/>
  <c r="CS206" i="7"/>
  <c r="CT206" i="7"/>
  <c r="CU206" i="7"/>
  <c r="CV206" i="7"/>
  <c r="CW206" i="7"/>
  <c r="CX206" i="7"/>
  <c r="CY206" i="7"/>
  <c r="CZ206" i="7"/>
  <c r="DA206" i="7"/>
  <c r="DB206" i="7"/>
  <c r="DC206" i="7"/>
  <c r="DD206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Z207" i="7"/>
  <c r="AA207" i="7"/>
  <c r="AB207" i="7"/>
  <c r="AC207" i="7"/>
  <c r="AD207" i="7"/>
  <c r="AE207" i="7"/>
  <c r="AF207" i="7"/>
  <c r="AG207" i="7"/>
  <c r="AH207" i="7"/>
  <c r="AI207" i="7"/>
  <c r="AJ207" i="7"/>
  <c r="AK207" i="7"/>
  <c r="AL207" i="7"/>
  <c r="AM207" i="7"/>
  <c r="AN207" i="7"/>
  <c r="AO207" i="7"/>
  <c r="AP207" i="7"/>
  <c r="AQ207" i="7"/>
  <c r="AR207" i="7"/>
  <c r="AS207" i="7"/>
  <c r="AT207" i="7"/>
  <c r="AU207" i="7"/>
  <c r="AV207" i="7"/>
  <c r="AW207" i="7"/>
  <c r="AX207" i="7"/>
  <c r="AY207" i="7"/>
  <c r="AZ207" i="7"/>
  <c r="BA207" i="7"/>
  <c r="BB207" i="7"/>
  <c r="BC207" i="7"/>
  <c r="BD207" i="7"/>
  <c r="BE207" i="7"/>
  <c r="BF207" i="7"/>
  <c r="BG207" i="7"/>
  <c r="BH207" i="7"/>
  <c r="BI207" i="7"/>
  <c r="BJ207" i="7"/>
  <c r="BK207" i="7"/>
  <c r="BL207" i="7"/>
  <c r="BM207" i="7"/>
  <c r="BN207" i="7"/>
  <c r="BO207" i="7"/>
  <c r="BP207" i="7"/>
  <c r="BQ207" i="7"/>
  <c r="BR207" i="7"/>
  <c r="BS207" i="7"/>
  <c r="BT207" i="7"/>
  <c r="BU207" i="7"/>
  <c r="BV207" i="7"/>
  <c r="BW207" i="7"/>
  <c r="BX207" i="7"/>
  <c r="BY207" i="7"/>
  <c r="BZ207" i="7"/>
  <c r="CA207" i="7"/>
  <c r="CB207" i="7"/>
  <c r="CC207" i="7"/>
  <c r="CD207" i="7"/>
  <c r="CE207" i="7"/>
  <c r="CF207" i="7"/>
  <c r="CG207" i="7"/>
  <c r="CH207" i="7"/>
  <c r="CI207" i="7"/>
  <c r="CJ207" i="7"/>
  <c r="CK207" i="7"/>
  <c r="CL207" i="7"/>
  <c r="CM207" i="7"/>
  <c r="CN207" i="7"/>
  <c r="CO207" i="7"/>
  <c r="CP207" i="7"/>
  <c r="CQ207" i="7"/>
  <c r="CR207" i="7"/>
  <c r="CS207" i="7"/>
  <c r="CT207" i="7"/>
  <c r="CU207" i="7"/>
  <c r="CV207" i="7"/>
  <c r="CW207" i="7"/>
  <c r="CX207" i="7"/>
  <c r="CY207" i="7"/>
  <c r="CZ207" i="7"/>
  <c r="DA207" i="7"/>
  <c r="DB207" i="7"/>
  <c r="DC207" i="7"/>
  <c r="DD207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AF208" i="7"/>
  <c r="AG208" i="7"/>
  <c r="AH208" i="7"/>
  <c r="AI208" i="7"/>
  <c r="AJ208" i="7"/>
  <c r="AK208" i="7"/>
  <c r="AL208" i="7"/>
  <c r="AM208" i="7"/>
  <c r="AN208" i="7"/>
  <c r="AO208" i="7"/>
  <c r="AP208" i="7"/>
  <c r="AQ208" i="7"/>
  <c r="AR208" i="7"/>
  <c r="AS208" i="7"/>
  <c r="AT208" i="7"/>
  <c r="AU208" i="7"/>
  <c r="AV208" i="7"/>
  <c r="AW208" i="7"/>
  <c r="AX208" i="7"/>
  <c r="AY208" i="7"/>
  <c r="AZ208" i="7"/>
  <c r="BA208" i="7"/>
  <c r="BB208" i="7"/>
  <c r="BC208" i="7"/>
  <c r="BD208" i="7"/>
  <c r="BE208" i="7"/>
  <c r="BF208" i="7"/>
  <c r="BG208" i="7"/>
  <c r="BH208" i="7"/>
  <c r="BI208" i="7"/>
  <c r="BJ208" i="7"/>
  <c r="BK208" i="7"/>
  <c r="BL208" i="7"/>
  <c r="BM208" i="7"/>
  <c r="BN208" i="7"/>
  <c r="BO208" i="7"/>
  <c r="BP208" i="7"/>
  <c r="BQ208" i="7"/>
  <c r="BR208" i="7"/>
  <c r="BS208" i="7"/>
  <c r="BT208" i="7"/>
  <c r="BU208" i="7"/>
  <c r="BV208" i="7"/>
  <c r="BW208" i="7"/>
  <c r="BX208" i="7"/>
  <c r="BY208" i="7"/>
  <c r="BZ208" i="7"/>
  <c r="CA208" i="7"/>
  <c r="CB208" i="7"/>
  <c r="CC208" i="7"/>
  <c r="CD208" i="7"/>
  <c r="CE208" i="7"/>
  <c r="CF208" i="7"/>
  <c r="CG208" i="7"/>
  <c r="CH208" i="7"/>
  <c r="CI208" i="7"/>
  <c r="CJ208" i="7"/>
  <c r="CK208" i="7"/>
  <c r="CL208" i="7"/>
  <c r="CM208" i="7"/>
  <c r="CN208" i="7"/>
  <c r="CO208" i="7"/>
  <c r="CP208" i="7"/>
  <c r="CQ208" i="7"/>
  <c r="CR208" i="7"/>
  <c r="CS208" i="7"/>
  <c r="CT208" i="7"/>
  <c r="CU208" i="7"/>
  <c r="CV208" i="7"/>
  <c r="CW208" i="7"/>
  <c r="CX208" i="7"/>
  <c r="CY208" i="7"/>
  <c r="CZ208" i="7"/>
  <c r="DA208" i="7"/>
  <c r="DB208" i="7"/>
  <c r="DC208" i="7"/>
  <c r="DD208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AF209" i="7"/>
  <c r="AG209" i="7"/>
  <c r="AH209" i="7"/>
  <c r="AI209" i="7"/>
  <c r="AJ209" i="7"/>
  <c r="AK209" i="7"/>
  <c r="AL209" i="7"/>
  <c r="AM209" i="7"/>
  <c r="AN209" i="7"/>
  <c r="AO209" i="7"/>
  <c r="AP209" i="7"/>
  <c r="AQ209" i="7"/>
  <c r="AR209" i="7"/>
  <c r="AS209" i="7"/>
  <c r="AT209" i="7"/>
  <c r="AU209" i="7"/>
  <c r="AV209" i="7"/>
  <c r="AW209" i="7"/>
  <c r="AX209" i="7"/>
  <c r="AY209" i="7"/>
  <c r="AZ209" i="7"/>
  <c r="BA209" i="7"/>
  <c r="BB209" i="7"/>
  <c r="BC209" i="7"/>
  <c r="BD209" i="7"/>
  <c r="BE209" i="7"/>
  <c r="BF209" i="7"/>
  <c r="BG209" i="7"/>
  <c r="BH209" i="7"/>
  <c r="BI209" i="7"/>
  <c r="BJ209" i="7"/>
  <c r="BK209" i="7"/>
  <c r="BL209" i="7"/>
  <c r="BM209" i="7"/>
  <c r="BN209" i="7"/>
  <c r="BO209" i="7"/>
  <c r="BP209" i="7"/>
  <c r="BQ209" i="7"/>
  <c r="BR209" i="7"/>
  <c r="BS209" i="7"/>
  <c r="BT209" i="7"/>
  <c r="BU209" i="7"/>
  <c r="BV209" i="7"/>
  <c r="BW209" i="7"/>
  <c r="BX209" i="7"/>
  <c r="BY209" i="7"/>
  <c r="BZ209" i="7"/>
  <c r="CA209" i="7"/>
  <c r="CB209" i="7"/>
  <c r="CC209" i="7"/>
  <c r="CD209" i="7"/>
  <c r="CE209" i="7"/>
  <c r="CF209" i="7"/>
  <c r="CG209" i="7"/>
  <c r="CH209" i="7"/>
  <c r="CI209" i="7"/>
  <c r="CJ209" i="7"/>
  <c r="CK209" i="7"/>
  <c r="CL209" i="7"/>
  <c r="CM209" i="7"/>
  <c r="CN209" i="7"/>
  <c r="CO209" i="7"/>
  <c r="CP209" i="7"/>
  <c r="CQ209" i="7"/>
  <c r="CR209" i="7"/>
  <c r="CS209" i="7"/>
  <c r="CT209" i="7"/>
  <c r="CU209" i="7"/>
  <c r="CV209" i="7"/>
  <c r="CW209" i="7"/>
  <c r="CX209" i="7"/>
  <c r="CY209" i="7"/>
  <c r="CZ209" i="7"/>
  <c r="DA209" i="7"/>
  <c r="DB209" i="7"/>
  <c r="DC209" i="7"/>
  <c r="DD209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Z210" i="7"/>
  <c r="AA210" i="7"/>
  <c r="AB210" i="7"/>
  <c r="AC210" i="7"/>
  <c r="AD210" i="7"/>
  <c r="AE210" i="7"/>
  <c r="AF210" i="7"/>
  <c r="AG210" i="7"/>
  <c r="AH210" i="7"/>
  <c r="AI210" i="7"/>
  <c r="AJ210" i="7"/>
  <c r="AK210" i="7"/>
  <c r="AL210" i="7"/>
  <c r="AM210" i="7"/>
  <c r="AN210" i="7"/>
  <c r="AO210" i="7"/>
  <c r="AP210" i="7"/>
  <c r="AQ210" i="7"/>
  <c r="AR210" i="7"/>
  <c r="AS210" i="7"/>
  <c r="AT210" i="7"/>
  <c r="AU210" i="7"/>
  <c r="AV210" i="7"/>
  <c r="AW210" i="7"/>
  <c r="AX210" i="7"/>
  <c r="AY210" i="7"/>
  <c r="AZ210" i="7"/>
  <c r="BA210" i="7"/>
  <c r="BB210" i="7"/>
  <c r="BC210" i="7"/>
  <c r="BD210" i="7"/>
  <c r="BE210" i="7"/>
  <c r="BF210" i="7"/>
  <c r="BG210" i="7"/>
  <c r="BH210" i="7"/>
  <c r="BI210" i="7"/>
  <c r="BJ210" i="7"/>
  <c r="BK210" i="7"/>
  <c r="BL210" i="7"/>
  <c r="BM210" i="7"/>
  <c r="BN210" i="7"/>
  <c r="BO210" i="7"/>
  <c r="BP210" i="7"/>
  <c r="BQ210" i="7"/>
  <c r="BR210" i="7"/>
  <c r="BS210" i="7"/>
  <c r="BT210" i="7"/>
  <c r="BU210" i="7"/>
  <c r="BV210" i="7"/>
  <c r="BW210" i="7"/>
  <c r="BX210" i="7"/>
  <c r="BY210" i="7"/>
  <c r="BZ210" i="7"/>
  <c r="CA210" i="7"/>
  <c r="CB210" i="7"/>
  <c r="CC210" i="7"/>
  <c r="CD210" i="7"/>
  <c r="CE210" i="7"/>
  <c r="CF210" i="7"/>
  <c r="CG210" i="7"/>
  <c r="CH210" i="7"/>
  <c r="CI210" i="7"/>
  <c r="CJ210" i="7"/>
  <c r="CK210" i="7"/>
  <c r="CL210" i="7"/>
  <c r="CM210" i="7"/>
  <c r="CN210" i="7"/>
  <c r="CO210" i="7"/>
  <c r="CP210" i="7"/>
  <c r="CQ210" i="7"/>
  <c r="CR210" i="7"/>
  <c r="CS210" i="7"/>
  <c r="CT210" i="7"/>
  <c r="CU210" i="7"/>
  <c r="CV210" i="7"/>
  <c r="CW210" i="7"/>
  <c r="CX210" i="7"/>
  <c r="CY210" i="7"/>
  <c r="CZ210" i="7"/>
  <c r="DA210" i="7"/>
  <c r="DB210" i="7"/>
  <c r="DC210" i="7"/>
  <c r="DD210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Z211" i="7"/>
  <c r="AA211" i="7"/>
  <c r="AB211" i="7"/>
  <c r="AC211" i="7"/>
  <c r="AD211" i="7"/>
  <c r="AE211" i="7"/>
  <c r="AF211" i="7"/>
  <c r="AG211" i="7"/>
  <c r="AH211" i="7"/>
  <c r="AI211" i="7"/>
  <c r="AJ211" i="7"/>
  <c r="AK211" i="7"/>
  <c r="AL211" i="7"/>
  <c r="AM211" i="7"/>
  <c r="AN211" i="7"/>
  <c r="AO211" i="7"/>
  <c r="AP211" i="7"/>
  <c r="AQ211" i="7"/>
  <c r="AR211" i="7"/>
  <c r="AS211" i="7"/>
  <c r="AT211" i="7"/>
  <c r="AU211" i="7"/>
  <c r="AV211" i="7"/>
  <c r="AW211" i="7"/>
  <c r="AX211" i="7"/>
  <c r="AY211" i="7"/>
  <c r="AZ211" i="7"/>
  <c r="BA211" i="7"/>
  <c r="BB211" i="7"/>
  <c r="BC211" i="7"/>
  <c r="BD211" i="7"/>
  <c r="BE211" i="7"/>
  <c r="BF211" i="7"/>
  <c r="BG211" i="7"/>
  <c r="BH211" i="7"/>
  <c r="BI211" i="7"/>
  <c r="BJ211" i="7"/>
  <c r="BK211" i="7"/>
  <c r="BL211" i="7"/>
  <c r="BM211" i="7"/>
  <c r="BN211" i="7"/>
  <c r="BO211" i="7"/>
  <c r="BP211" i="7"/>
  <c r="BQ211" i="7"/>
  <c r="BR211" i="7"/>
  <c r="BS211" i="7"/>
  <c r="BT211" i="7"/>
  <c r="BU211" i="7"/>
  <c r="BV211" i="7"/>
  <c r="BW211" i="7"/>
  <c r="BX211" i="7"/>
  <c r="BY211" i="7"/>
  <c r="BZ211" i="7"/>
  <c r="CA211" i="7"/>
  <c r="CB211" i="7"/>
  <c r="CC211" i="7"/>
  <c r="CD211" i="7"/>
  <c r="CE211" i="7"/>
  <c r="CF211" i="7"/>
  <c r="CG211" i="7"/>
  <c r="CH211" i="7"/>
  <c r="CI211" i="7"/>
  <c r="CJ211" i="7"/>
  <c r="CK211" i="7"/>
  <c r="CL211" i="7"/>
  <c r="CM211" i="7"/>
  <c r="CN211" i="7"/>
  <c r="CO211" i="7"/>
  <c r="CP211" i="7"/>
  <c r="CQ211" i="7"/>
  <c r="CR211" i="7"/>
  <c r="CS211" i="7"/>
  <c r="CT211" i="7"/>
  <c r="CU211" i="7"/>
  <c r="CV211" i="7"/>
  <c r="CW211" i="7"/>
  <c r="CX211" i="7"/>
  <c r="CY211" i="7"/>
  <c r="CZ211" i="7"/>
  <c r="DA211" i="7"/>
  <c r="DB211" i="7"/>
  <c r="DC211" i="7"/>
  <c r="DD211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AF212" i="7"/>
  <c r="AG212" i="7"/>
  <c r="AH212" i="7"/>
  <c r="AI212" i="7"/>
  <c r="AJ212" i="7"/>
  <c r="AK212" i="7"/>
  <c r="AL212" i="7"/>
  <c r="AM212" i="7"/>
  <c r="AN212" i="7"/>
  <c r="AO212" i="7"/>
  <c r="AP212" i="7"/>
  <c r="AQ212" i="7"/>
  <c r="AR212" i="7"/>
  <c r="AS212" i="7"/>
  <c r="AT212" i="7"/>
  <c r="AU212" i="7"/>
  <c r="AV212" i="7"/>
  <c r="AW212" i="7"/>
  <c r="AX212" i="7"/>
  <c r="AY212" i="7"/>
  <c r="AZ212" i="7"/>
  <c r="BA212" i="7"/>
  <c r="BB212" i="7"/>
  <c r="BC212" i="7"/>
  <c r="BD212" i="7"/>
  <c r="BE212" i="7"/>
  <c r="BF212" i="7"/>
  <c r="BG212" i="7"/>
  <c r="BH212" i="7"/>
  <c r="BI212" i="7"/>
  <c r="BJ212" i="7"/>
  <c r="BK212" i="7"/>
  <c r="BL212" i="7"/>
  <c r="BM212" i="7"/>
  <c r="BN212" i="7"/>
  <c r="BO212" i="7"/>
  <c r="BP212" i="7"/>
  <c r="BQ212" i="7"/>
  <c r="BR212" i="7"/>
  <c r="BS212" i="7"/>
  <c r="BT212" i="7"/>
  <c r="BU212" i="7"/>
  <c r="BV212" i="7"/>
  <c r="BW212" i="7"/>
  <c r="BX212" i="7"/>
  <c r="BY212" i="7"/>
  <c r="BZ212" i="7"/>
  <c r="CA212" i="7"/>
  <c r="CB212" i="7"/>
  <c r="CC212" i="7"/>
  <c r="CD212" i="7"/>
  <c r="CE212" i="7"/>
  <c r="CF212" i="7"/>
  <c r="CG212" i="7"/>
  <c r="CH212" i="7"/>
  <c r="CI212" i="7"/>
  <c r="CJ212" i="7"/>
  <c r="CK212" i="7"/>
  <c r="CL212" i="7"/>
  <c r="CM212" i="7"/>
  <c r="CN212" i="7"/>
  <c r="CO212" i="7"/>
  <c r="CP212" i="7"/>
  <c r="CQ212" i="7"/>
  <c r="CR212" i="7"/>
  <c r="CS212" i="7"/>
  <c r="CT212" i="7"/>
  <c r="CU212" i="7"/>
  <c r="CV212" i="7"/>
  <c r="CW212" i="7"/>
  <c r="CX212" i="7"/>
  <c r="CY212" i="7"/>
  <c r="CZ212" i="7"/>
  <c r="DA212" i="7"/>
  <c r="DB212" i="7"/>
  <c r="DC212" i="7"/>
  <c r="DD212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Z213" i="7"/>
  <c r="AA213" i="7"/>
  <c r="AB213" i="7"/>
  <c r="AC213" i="7"/>
  <c r="AD213" i="7"/>
  <c r="AE213" i="7"/>
  <c r="AF213" i="7"/>
  <c r="AG213" i="7"/>
  <c r="AH213" i="7"/>
  <c r="AI213" i="7"/>
  <c r="AJ213" i="7"/>
  <c r="AK213" i="7"/>
  <c r="AL213" i="7"/>
  <c r="AM213" i="7"/>
  <c r="AN213" i="7"/>
  <c r="AO213" i="7"/>
  <c r="AP213" i="7"/>
  <c r="AQ213" i="7"/>
  <c r="AR213" i="7"/>
  <c r="AS213" i="7"/>
  <c r="AT213" i="7"/>
  <c r="AU213" i="7"/>
  <c r="AV213" i="7"/>
  <c r="AW213" i="7"/>
  <c r="AX213" i="7"/>
  <c r="AY213" i="7"/>
  <c r="AZ213" i="7"/>
  <c r="BA213" i="7"/>
  <c r="BB213" i="7"/>
  <c r="BC213" i="7"/>
  <c r="BD213" i="7"/>
  <c r="BE213" i="7"/>
  <c r="BF213" i="7"/>
  <c r="BG213" i="7"/>
  <c r="BH213" i="7"/>
  <c r="BI213" i="7"/>
  <c r="BJ213" i="7"/>
  <c r="BK213" i="7"/>
  <c r="BL213" i="7"/>
  <c r="BM213" i="7"/>
  <c r="BN213" i="7"/>
  <c r="BO213" i="7"/>
  <c r="BP213" i="7"/>
  <c r="BQ213" i="7"/>
  <c r="BR213" i="7"/>
  <c r="BS213" i="7"/>
  <c r="BT213" i="7"/>
  <c r="BU213" i="7"/>
  <c r="BV213" i="7"/>
  <c r="BW213" i="7"/>
  <c r="BX213" i="7"/>
  <c r="BY213" i="7"/>
  <c r="BZ213" i="7"/>
  <c r="CA213" i="7"/>
  <c r="CB213" i="7"/>
  <c r="CC213" i="7"/>
  <c r="CD213" i="7"/>
  <c r="CE213" i="7"/>
  <c r="CF213" i="7"/>
  <c r="CG213" i="7"/>
  <c r="CH213" i="7"/>
  <c r="CI213" i="7"/>
  <c r="CJ213" i="7"/>
  <c r="CK213" i="7"/>
  <c r="CL213" i="7"/>
  <c r="CM213" i="7"/>
  <c r="CN213" i="7"/>
  <c r="CO213" i="7"/>
  <c r="CP213" i="7"/>
  <c r="CQ213" i="7"/>
  <c r="CR213" i="7"/>
  <c r="CS213" i="7"/>
  <c r="CT213" i="7"/>
  <c r="CU213" i="7"/>
  <c r="CV213" i="7"/>
  <c r="CW213" i="7"/>
  <c r="CX213" i="7"/>
  <c r="CY213" i="7"/>
  <c r="CZ213" i="7"/>
  <c r="DA213" i="7"/>
  <c r="DB213" i="7"/>
  <c r="DC213" i="7"/>
  <c r="DD213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Z214" i="7"/>
  <c r="AA214" i="7"/>
  <c r="AB214" i="7"/>
  <c r="AC214" i="7"/>
  <c r="AD214" i="7"/>
  <c r="AE214" i="7"/>
  <c r="AF214" i="7"/>
  <c r="AG214" i="7"/>
  <c r="AH214" i="7"/>
  <c r="AI214" i="7"/>
  <c r="AJ214" i="7"/>
  <c r="AK214" i="7"/>
  <c r="AL214" i="7"/>
  <c r="AM214" i="7"/>
  <c r="AN214" i="7"/>
  <c r="AO214" i="7"/>
  <c r="AP214" i="7"/>
  <c r="AQ214" i="7"/>
  <c r="AR214" i="7"/>
  <c r="AS214" i="7"/>
  <c r="AT214" i="7"/>
  <c r="AU214" i="7"/>
  <c r="AV214" i="7"/>
  <c r="AW214" i="7"/>
  <c r="AX214" i="7"/>
  <c r="AY214" i="7"/>
  <c r="AZ214" i="7"/>
  <c r="BA214" i="7"/>
  <c r="BB214" i="7"/>
  <c r="BC214" i="7"/>
  <c r="BD214" i="7"/>
  <c r="BE214" i="7"/>
  <c r="BF214" i="7"/>
  <c r="BG214" i="7"/>
  <c r="BH214" i="7"/>
  <c r="BI214" i="7"/>
  <c r="BJ214" i="7"/>
  <c r="BK214" i="7"/>
  <c r="BL214" i="7"/>
  <c r="BM214" i="7"/>
  <c r="BN214" i="7"/>
  <c r="BO214" i="7"/>
  <c r="BP214" i="7"/>
  <c r="BQ214" i="7"/>
  <c r="BR214" i="7"/>
  <c r="BS214" i="7"/>
  <c r="BT214" i="7"/>
  <c r="BU214" i="7"/>
  <c r="BV214" i="7"/>
  <c r="BW214" i="7"/>
  <c r="BX214" i="7"/>
  <c r="BY214" i="7"/>
  <c r="BZ214" i="7"/>
  <c r="CA214" i="7"/>
  <c r="CB214" i="7"/>
  <c r="CC214" i="7"/>
  <c r="CD214" i="7"/>
  <c r="CE214" i="7"/>
  <c r="CF214" i="7"/>
  <c r="CG214" i="7"/>
  <c r="CH214" i="7"/>
  <c r="CI214" i="7"/>
  <c r="CJ214" i="7"/>
  <c r="CK214" i="7"/>
  <c r="CL214" i="7"/>
  <c r="CM214" i="7"/>
  <c r="CN214" i="7"/>
  <c r="CO214" i="7"/>
  <c r="CP214" i="7"/>
  <c r="CQ214" i="7"/>
  <c r="CR214" i="7"/>
  <c r="CS214" i="7"/>
  <c r="CT214" i="7"/>
  <c r="CU214" i="7"/>
  <c r="CV214" i="7"/>
  <c r="CW214" i="7"/>
  <c r="CX214" i="7"/>
  <c r="CY214" i="7"/>
  <c r="CZ214" i="7"/>
  <c r="DA214" i="7"/>
  <c r="DB214" i="7"/>
  <c r="DC214" i="7"/>
  <c r="DD214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196" i="7"/>
  <c r="Y23" i="15"/>
  <c r="Z23" i="15"/>
  <c r="AA23" i="15"/>
  <c r="AB23" i="15"/>
  <c r="AC23" i="15"/>
  <c r="AD23" i="15"/>
  <c r="AE23" i="15"/>
  <c r="AF23" i="15"/>
  <c r="AG23" i="15"/>
  <c r="AH23" i="15"/>
  <c r="AI23" i="15"/>
  <c r="AJ23" i="15"/>
  <c r="AK23" i="15"/>
  <c r="AL23" i="15"/>
  <c r="AM23" i="15"/>
  <c r="AN23" i="15"/>
  <c r="AO23" i="15"/>
  <c r="AP23" i="15"/>
  <c r="AQ23" i="15"/>
  <c r="AR23" i="15"/>
  <c r="AS23" i="15"/>
  <c r="AT23" i="15"/>
  <c r="AU23" i="15"/>
  <c r="AV23" i="15"/>
  <c r="AW23" i="15"/>
  <c r="AX23" i="15"/>
  <c r="AY23" i="15"/>
  <c r="AZ23" i="15"/>
  <c r="BA23" i="15"/>
  <c r="BB23" i="15"/>
  <c r="BC23" i="15"/>
  <c r="BD23" i="15"/>
  <c r="BE23" i="15"/>
  <c r="BF23" i="15"/>
  <c r="BG23" i="15"/>
  <c r="BH23" i="15"/>
  <c r="BI23" i="15"/>
  <c r="BJ23" i="15"/>
  <c r="BK23" i="15"/>
  <c r="BL23" i="15"/>
  <c r="BM23" i="15"/>
  <c r="BN23" i="15"/>
  <c r="BO23" i="15"/>
  <c r="BP23" i="15"/>
  <c r="BQ23" i="15"/>
  <c r="BR23" i="15"/>
  <c r="BS23" i="15"/>
  <c r="BT23" i="15"/>
  <c r="BU23" i="15"/>
  <c r="BV23" i="15"/>
  <c r="BW23" i="15"/>
  <c r="BX23" i="15"/>
  <c r="BY23" i="15"/>
  <c r="BZ23" i="15"/>
  <c r="CA23" i="15"/>
  <c r="CB23" i="15"/>
  <c r="CC23" i="15"/>
  <c r="CD23" i="15"/>
  <c r="CE23" i="15"/>
  <c r="CF23" i="15"/>
  <c r="CG23" i="15"/>
  <c r="CH23" i="15"/>
  <c r="CI23" i="15"/>
  <c r="CJ23" i="15"/>
  <c r="CK23" i="15"/>
  <c r="CL23" i="15"/>
  <c r="CM23" i="15"/>
  <c r="CN23" i="15"/>
  <c r="CO23" i="15"/>
  <c r="CP23" i="15"/>
  <c r="CQ23" i="15"/>
  <c r="CR23" i="15"/>
  <c r="CS23" i="15"/>
  <c r="CT23" i="15"/>
  <c r="CU23" i="15"/>
  <c r="CV23" i="15"/>
  <c r="CW23" i="15"/>
  <c r="CX23" i="15"/>
  <c r="CY23" i="15"/>
  <c r="CZ23" i="15"/>
  <c r="DA23" i="15"/>
  <c r="DB23" i="15"/>
  <c r="DC23" i="15"/>
  <c r="DD23" i="15"/>
  <c r="Y24" i="15"/>
  <c r="Z24" i="15"/>
  <c r="AA24" i="15"/>
  <c r="AB24" i="15"/>
  <c r="AC24" i="15"/>
  <c r="AD24" i="15"/>
  <c r="AE24" i="15"/>
  <c r="AF24" i="15"/>
  <c r="AG24" i="15"/>
  <c r="AH24" i="15"/>
  <c r="AI24" i="15"/>
  <c r="AJ24" i="15"/>
  <c r="AK24" i="15"/>
  <c r="AL24" i="15"/>
  <c r="AM24" i="15"/>
  <c r="AN24" i="15"/>
  <c r="AO24" i="15"/>
  <c r="AP24" i="15"/>
  <c r="AQ24" i="15"/>
  <c r="AR24" i="15"/>
  <c r="AS24" i="15"/>
  <c r="AT24" i="15"/>
  <c r="AU24" i="15"/>
  <c r="AV24" i="15"/>
  <c r="AW24" i="15"/>
  <c r="AX24" i="15"/>
  <c r="AY24" i="15"/>
  <c r="AZ24" i="15"/>
  <c r="BA24" i="15"/>
  <c r="BB24" i="15"/>
  <c r="BC24" i="15"/>
  <c r="BD24" i="15"/>
  <c r="BE24" i="15"/>
  <c r="BF24" i="15"/>
  <c r="BG24" i="15"/>
  <c r="BH24" i="15"/>
  <c r="BI24" i="15"/>
  <c r="BJ24" i="15"/>
  <c r="BK24" i="15"/>
  <c r="BL24" i="15"/>
  <c r="BM24" i="15"/>
  <c r="BN24" i="15"/>
  <c r="BO24" i="15"/>
  <c r="BP24" i="15"/>
  <c r="BQ24" i="15"/>
  <c r="BR24" i="15"/>
  <c r="BS24" i="15"/>
  <c r="BT24" i="15"/>
  <c r="BU24" i="15"/>
  <c r="BV24" i="15"/>
  <c r="BW24" i="15"/>
  <c r="BX24" i="15"/>
  <c r="BY24" i="15"/>
  <c r="BZ24" i="15"/>
  <c r="CA24" i="15"/>
  <c r="CB24" i="15"/>
  <c r="CC24" i="15"/>
  <c r="CD24" i="15"/>
  <c r="CE24" i="15"/>
  <c r="CF24" i="15"/>
  <c r="CG24" i="15"/>
  <c r="CH24" i="15"/>
  <c r="CI24" i="15"/>
  <c r="CJ24" i="15"/>
  <c r="CK24" i="15"/>
  <c r="CL24" i="15"/>
  <c r="CM24" i="15"/>
  <c r="CN24" i="15"/>
  <c r="CO24" i="15"/>
  <c r="CP24" i="15"/>
  <c r="CQ24" i="15"/>
  <c r="CR24" i="15"/>
  <c r="CS24" i="15"/>
  <c r="CT24" i="15"/>
  <c r="CU24" i="15"/>
  <c r="CV24" i="15"/>
  <c r="CW24" i="15"/>
  <c r="CX24" i="15"/>
  <c r="CY24" i="15"/>
  <c r="CZ24" i="15"/>
  <c r="DA24" i="15"/>
  <c r="DB24" i="15"/>
  <c r="DC24" i="15"/>
  <c r="DD24" i="15"/>
  <c r="Y25" i="15"/>
  <c r="Z25" i="15"/>
  <c r="AA25" i="15"/>
  <c r="AB25" i="15"/>
  <c r="AC25" i="15"/>
  <c r="AD25" i="15"/>
  <c r="AE25" i="15"/>
  <c r="AF25" i="15"/>
  <c r="AG25" i="15"/>
  <c r="AH25" i="15"/>
  <c r="AI25" i="15"/>
  <c r="AJ25" i="15"/>
  <c r="AK25" i="15"/>
  <c r="AL25" i="15"/>
  <c r="AM25" i="15"/>
  <c r="AN25" i="15"/>
  <c r="AO25" i="15"/>
  <c r="AP25" i="15"/>
  <c r="AQ25" i="15"/>
  <c r="AR25" i="15"/>
  <c r="AS25" i="15"/>
  <c r="AT25" i="15"/>
  <c r="AU25" i="15"/>
  <c r="AV25" i="15"/>
  <c r="AW25" i="15"/>
  <c r="AX25" i="15"/>
  <c r="AY25" i="15"/>
  <c r="AZ25" i="15"/>
  <c r="BA25" i="15"/>
  <c r="BB25" i="15"/>
  <c r="BC25" i="15"/>
  <c r="BD25" i="15"/>
  <c r="BE25" i="15"/>
  <c r="BF25" i="15"/>
  <c r="BG25" i="15"/>
  <c r="BH25" i="15"/>
  <c r="BI25" i="15"/>
  <c r="BJ25" i="15"/>
  <c r="BK25" i="15"/>
  <c r="BL25" i="15"/>
  <c r="BM25" i="15"/>
  <c r="BN25" i="15"/>
  <c r="BO25" i="15"/>
  <c r="BP25" i="15"/>
  <c r="BQ25" i="15"/>
  <c r="BR25" i="15"/>
  <c r="BS25" i="15"/>
  <c r="BT25" i="15"/>
  <c r="BU25" i="15"/>
  <c r="BV25" i="15"/>
  <c r="BW25" i="15"/>
  <c r="BX25" i="15"/>
  <c r="BY25" i="15"/>
  <c r="BZ25" i="15"/>
  <c r="CA25" i="15"/>
  <c r="CB25" i="15"/>
  <c r="CC25" i="15"/>
  <c r="CD25" i="15"/>
  <c r="CE25" i="15"/>
  <c r="CF25" i="15"/>
  <c r="CG25" i="15"/>
  <c r="CH25" i="15"/>
  <c r="CI25" i="15"/>
  <c r="CJ25" i="15"/>
  <c r="CK25" i="15"/>
  <c r="CL25" i="15"/>
  <c r="CM25" i="15"/>
  <c r="CN25" i="15"/>
  <c r="CO25" i="15"/>
  <c r="CP25" i="15"/>
  <c r="CQ25" i="15"/>
  <c r="CR25" i="15"/>
  <c r="CS25" i="15"/>
  <c r="CT25" i="15"/>
  <c r="CU25" i="15"/>
  <c r="CV25" i="15"/>
  <c r="CW25" i="15"/>
  <c r="CX25" i="15"/>
  <c r="CY25" i="15"/>
  <c r="CZ25" i="15"/>
  <c r="DA25" i="15"/>
  <c r="DB25" i="15"/>
  <c r="DC25" i="15"/>
  <c r="DD25" i="15"/>
  <c r="Y26" i="15"/>
  <c r="Z26" i="15"/>
  <c r="AA26" i="15"/>
  <c r="AB26" i="15"/>
  <c r="AC26" i="15"/>
  <c r="AD26" i="15"/>
  <c r="AE26" i="15"/>
  <c r="AF26" i="15"/>
  <c r="AG26" i="15"/>
  <c r="AH26" i="15"/>
  <c r="AI26" i="15"/>
  <c r="AJ26" i="15"/>
  <c r="AK26" i="15"/>
  <c r="AL26" i="15"/>
  <c r="AM26" i="15"/>
  <c r="AN26" i="15"/>
  <c r="AO26" i="15"/>
  <c r="AP26" i="15"/>
  <c r="AQ26" i="15"/>
  <c r="AR26" i="15"/>
  <c r="AS26" i="15"/>
  <c r="AT26" i="15"/>
  <c r="AU26" i="15"/>
  <c r="AV26" i="15"/>
  <c r="AW26" i="15"/>
  <c r="AX26" i="15"/>
  <c r="AY26" i="15"/>
  <c r="AZ26" i="15"/>
  <c r="BA26" i="15"/>
  <c r="BB26" i="15"/>
  <c r="BC26" i="15"/>
  <c r="BD26" i="15"/>
  <c r="BE26" i="15"/>
  <c r="BF26" i="15"/>
  <c r="BG26" i="15"/>
  <c r="BH26" i="15"/>
  <c r="BI26" i="15"/>
  <c r="BJ26" i="15"/>
  <c r="BK26" i="15"/>
  <c r="BL26" i="15"/>
  <c r="BM26" i="15"/>
  <c r="BN26" i="15"/>
  <c r="BO26" i="15"/>
  <c r="BP26" i="15"/>
  <c r="BQ26" i="15"/>
  <c r="BR26" i="15"/>
  <c r="BS26" i="15"/>
  <c r="BT26" i="15"/>
  <c r="BU26" i="15"/>
  <c r="BV26" i="15"/>
  <c r="BW26" i="15"/>
  <c r="BX26" i="15"/>
  <c r="BY26" i="15"/>
  <c r="BZ26" i="15"/>
  <c r="CA26" i="15"/>
  <c r="CB26" i="15"/>
  <c r="CC26" i="15"/>
  <c r="CD26" i="15"/>
  <c r="CE26" i="15"/>
  <c r="CF26" i="15"/>
  <c r="CG26" i="15"/>
  <c r="CH26" i="15"/>
  <c r="CI26" i="15"/>
  <c r="CJ26" i="15"/>
  <c r="CK26" i="15"/>
  <c r="CL26" i="15"/>
  <c r="CM26" i="15"/>
  <c r="CN26" i="15"/>
  <c r="CO26" i="15"/>
  <c r="CP26" i="15"/>
  <c r="CQ26" i="15"/>
  <c r="CR26" i="15"/>
  <c r="CS26" i="15"/>
  <c r="CT26" i="15"/>
  <c r="CU26" i="15"/>
  <c r="CV26" i="15"/>
  <c r="CW26" i="15"/>
  <c r="CX26" i="15"/>
  <c r="CY26" i="15"/>
  <c r="CZ26" i="15"/>
  <c r="DA26" i="15"/>
  <c r="DB26" i="15"/>
  <c r="DC26" i="15"/>
  <c r="DD26" i="15"/>
  <c r="Y27" i="15"/>
  <c r="Z27" i="15"/>
  <c r="AA27" i="15"/>
  <c r="AB27" i="15"/>
  <c r="AC27" i="15"/>
  <c r="AD27" i="15"/>
  <c r="AE27" i="15"/>
  <c r="AF27" i="15"/>
  <c r="AG27" i="15"/>
  <c r="AH27" i="15"/>
  <c r="AI27" i="15"/>
  <c r="AJ27" i="15"/>
  <c r="AK27" i="15"/>
  <c r="AL27" i="15"/>
  <c r="AM27" i="15"/>
  <c r="AN27" i="15"/>
  <c r="AO27" i="15"/>
  <c r="AP27" i="15"/>
  <c r="AQ27" i="15"/>
  <c r="AR27" i="15"/>
  <c r="AS27" i="15"/>
  <c r="AT27" i="15"/>
  <c r="AU27" i="15"/>
  <c r="AV27" i="15"/>
  <c r="AW27" i="15"/>
  <c r="AX27" i="15"/>
  <c r="AY27" i="15"/>
  <c r="AZ27" i="15"/>
  <c r="BA27" i="15"/>
  <c r="BB27" i="15"/>
  <c r="BC27" i="15"/>
  <c r="BD27" i="15"/>
  <c r="BE27" i="15"/>
  <c r="BF27" i="15"/>
  <c r="BG27" i="15"/>
  <c r="BH27" i="15"/>
  <c r="BI27" i="15"/>
  <c r="BJ27" i="15"/>
  <c r="BK27" i="15"/>
  <c r="BL27" i="15"/>
  <c r="BM27" i="15"/>
  <c r="BN27" i="15"/>
  <c r="BO27" i="15"/>
  <c r="BP27" i="15"/>
  <c r="BQ27" i="15"/>
  <c r="BR27" i="15"/>
  <c r="BS27" i="15"/>
  <c r="BT27" i="15"/>
  <c r="BU27" i="15"/>
  <c r="BV27" i="15"/>
  <c r="BW27" i="15"/>
  <c r="BX27" i="15"/>
  <c r="BY27" i="15"/>
  <c r="BZ27" i="15"/>
  <c r="CA27" i="15"/>
  <c r="CB27" i="15"/>
  <c r="CC27" i="15"/>
  <c r="CD27" i="15"/>
  <c r="CE27" i="15"/>
  <c r="CF27" i="15"/>
  <c r="CG27" i="15"/>
  <c r="CH27" i="15"/>
  <c r="CI27" i="15"/>
  <c r="CJ27" i="15"/>
  <c r="CK27" i="15"/>
  <c r="CL27" i="15"/>
  <c r="CM27" i="15"/>
  <c r="CN27" i="15"/>
  <c r="CO27" i="15"/>
  <c r="CP27" i="15"/>
  <c r="CQ27" i="15"/>
  <c r="CR27" i="15"/>
  <c r="CS27" i="15"/>
  <c r="CT27" i="15"/>
  <c r="CU27" i="15"/>
  <c r="CV27" i="15"/>
  <c r="CW27" i="15"/>
  <c r="CX27" i="15"/>
  <c r="CY27" i="15"/>
  <c r="CZ27" i="15"/>
  <c r="DA27" i="15"/>
  <c r="DB27" i="15"/>
  <c r="DC27" i="15"/>
  <c r="DD27" i="15"/>
  <c r="Y28" i="15"/>
  <c r="Z28" i="15"/>
  <c r="AA28" i="15"/>
  <c r="AB28" i="15"/>
  <c r="AC28" i="15"/>
  <c r="AD28" i="15"/>
  <c r="AE28" i="15"/>
  <c r="AF28" i="15"/>
  <c r="AG28" i="15"/>
  <c r="AH28" i="15"/>
  <c r="AI28" i="15"/>
  <c r="AJ28" i="15"/>
  <c r="AK28" i="15"/>
  <c r="AL28" i="15"/>
  <c r="AM28" i="15"/>
  <c r="AN28" i="15"/>
  <c r="AO28" i="15"/>
  <c r="AP28" i="15"/>
  <c r="AQ28" i="15"/>
  <c r="AR28" i="15"/>
  <c r="AS28" i="15"/>
  <c r="AT28" i="15"/>
  <c r="AU28" i="15"/>
  <c r="AV28" i="15"/>
  <c r="AW28" i="15"/>
  <c r="AX28" i="15"/>
  <c r="AY28" i="15"/>
  <c r="AZ28" i="15"/>
  <c r="BA28" i="15"/>
  <c r="BB28" i="15"/>
  <c r="BC28" i="15"/>
  <c r="BD28" i="15"/>
  <c r="BE28" i="15"/>
  <c r="BF28" i="15"/>
  <c r="BG28" i="15"/>
  <c r="BH28" i="15"/>
  <c r="BI28" i="15"/>
  <c r="BJ28" i="15"/>
  <c r="BK28" i="15"/>
  <c r="BL28" i="15"/>
  <c r="BM28" i="15"/>
  <c r="BN28" i="15"/>
  <c r="BO28" i="15"/>
  <c r="BP28" i="15"/>
  <c r="BQ28" i="15"/>
  <c r="BR28" i="15"/>
  <c r="BS28" i="15"/>
  <c r="BT28" i="15"/>
  <c r="BU28" i="15"/>
  <c r="BV28" i="15"/>
  <c r="BW28" i="15"/>
  <c r="BX28" i="15"/>
  <c r="BY28" i="15"/>
  <c r="BZ28" i="15"/>
  <c r="CA28" i="15"/>
  <c r="CB28" i="15"/>
  <c r="CC28" i="15"/>
  <c r="CD28" i="15"/>
  <c r="CE28" i="15"/>
  <c r="CF28" i="15"/>
  <c r="CG28" i="15"/>
  <c r="CH28" i="15"/>
  <c r="CI28" i="15"/>
  <c r="CJ28" i="15"/>
  <c r="CK28" i="15"/>
  <c r="CL28" i="15"/>
  <c r="CM28" i="15"/>
  <c r="CN28" i="15"/>
  <c r="CO28" i="15"/>
  <c r="CP28" i="15"/>
  <c r="CQ28" i="15"/>
  <c r="CR28" i="15"/>
  <c r="CS28" i="15"/>
  <c r="CT28" i="15"/>
  <c r="CU28" i="15"/>
  <c r="CV28" i="15"/>
  <c r="CW28" i="15"/>
  <c r="CX28" i="15"/>
  <c r="CY28" i="15"/>
  <c r="CZ28" i="15"/>
  <c r="DA28" i="15"/>
  <c r="DB28" i="15"/>
  <c r="DC28" i="15"/>
  <c r="DD28" i="15"/>
  <c r="Y29" i="15"/>
  <c r="Z29" i="15"/>
  <c r="AA29" i="15"/>
  <c r="AB29" i="15"/>
  <c r="AC29" i="15"/>
  <c r="AD29" i="15"/>
  <c r="AE29" i="15"/>
  <c r="AF29" i="15"/>
  <c r="AG29" i="15"/>
  <c r="AH29" i="15"/>
  <c r="AI29" i="15"/>
  <c r="AJ29" i="15"/>
  <c r="AK29" i="15"/>
  <c r="AL29" i="15"/>
  <c r="AM29" i="15"/>
  <c r="AN29" i="15"/>
  <c r="AO29" i="15"/>
  <c r="AP29" i="15"/>
  <c r="AQ29" i="15"/>
  <c r="AR29" i="15"/>
  <c r="AS29" i="15"/>
  <c r="AT29" i="15"/>
  <c r="AU29" i="15"/>
  <c r="AV29" i="15"/>
  <c r="AW29" i="15"/>
  <c r="AX29" i="15"/>
  <c r="AY29" i="15"/>
  <c r="AZ29" i="15"/>
  <c r="BA29" i="15"/>
  <c r="BB29" i="15"/>
  <c r="BC29" i="15"/>
  <c r="BD29" i="15"/>
  <c r="BE29" i="15"/>
  <c r="BF29" i="15"/>
  <c r="BG29" i="15"/>
  <c r="BH29" i="15"/>
  <c r="BI29" i="15"/>
  <c r="BJ29" i="15"/>
  <c r="BK29" i="15"/>
  <c r="BL29" i="15"/>
  <c r="BM29" i="15"/>
  <c r="BN29" i="15"/>
  <c r="BO29" i="15"/>
  <c r="BP29" i="15"/>
  <c r="BQ29" i="15"/>
  <c r="BR29" i="15"/>
  <c r="BS29" i="15"/>
  <c r="BT29" i="15"/>
  <c r="BU29" i="15"/>
  <c r="BV29" i="15"/>
  <c r="BW29" i="15"/>
  <c r="BX29" i="15"/>
  <c r="BY29" i="15"/>
  <c r="BZ29" i="15"/>
  <c r="CA29" i="15"/>
  <c r="CB29" i="15"/>
  <c r="CC29" i="15"/>
  <c r="CD29" i="15"/>
  <c r="CE29" i="15"/>
  <c r="CF29" i="15"/>
  <c r="CG29" i="15"/>
  <c r="CH29" i="15"/>
  <c r="CI29" i="15"/>
  <c r="CJ29" i="15"/>
  <c r="CK29" i="15"/>
  <c r="CL29" i="15"/>
  <c r="CM29" i="15"/>
  <c r="CN29" i="15"/>
  <c r="CO29" i="15"/>
  <c r="CP29" i="15"/>
  <c r="CQ29" i="15"/>
  <c r="CR29" i="15"/>
  <c r="CS29" i="15"/>
  <c r="CT29" i="15"/>
  <c r="CU29" i="15"/>
  <c r="CV29" i="15"/>
  <c r="CW29" i="15"/>
  <c r="CX29" i="15"/>
  <c r="CY29" i="15"/>
  <c r="CZ29" i="15"/>
  <c r="DA29" i="15"/>
  <c r="DB29" i="15"/>
  <c r="DC29" i="15"/>
  <c r="DD29" i="15"/>
  <c r="Y30" i="15"/>
  <c r="Z30" i="15"/>
  <c r="AA30" i="15"/>
  <c r="AB30" i="15"/>
  <c r="AC30" i="15"/>
  <c r="AD30" i="15"/>
  <c r="AE30" i="15"/>
  <c r="AF30" i="15"/>
  <c r="AG30" i="15"/>
  <c r="AH30" i="15"/>
  <c r="AI30" i="15"/>
  <c r="AJ30" i="15"/>
  <c r="AK30" i="15"/>
  <c r="AL30" i="15"/>
  <c r="AM30" i="15"/>
  <c r="AN30" i="15"/>
  <c r="AO30" i="15"/>
  <c r="AP30" i="15"/>
  <c r="AQ30" i="15"/>
  <c r="AR30" i="15"/>
  <c r="AS30" i="15"/>
  <c r="AT30" i="15"/>
  <c r="AU30" i="15"/>
  <c r="AV30" i="15"/>
  <c r="AW30" i="15"/>
  <c r="AX30" i="15"/>
  <c r="AY30" i="15"/>
  <c r="AZ30" i="15"/>
  <c r="BA30" i="15"/>
  <c r="BB30" i="15"/>
  <c r="BC30" i="15"/>
  <c r="BD30" i="15"/>
  <c r="BE30" i="15"/>
  <c r="BF30" i="15"/>
  <c r="BG30" i="15"/>
  <c r="BH30" i="15"/>
  <c r="BI30" i="15"/>
  <c r="BJ30" i="15"/>
  <c r="BK30" i="15"/>
  <c r="BL30" i="15"/>
  <c r="BM30" i="15"/>
  <c r="BN30" i="15"/>
  <c r="BO30" i="15"/>
  <c r="BP30" i="15"/>
  <c r="BQ30" i="15"/>
  <c r="BR30" i="15"/>
  <c r="BS30" i="15"/>
  <c r="BT30" i="15"/>
  <c r="BU30" i="15"/>
  <c r="BV30" i="15"/>
  <c r="BW30" i="15"/>
  <c r="BX30" i="15"/>
  <c r="BY30" i="15"/>
  <c r="BZ30" i="15"/>
  <c r="CA30" i="15"/>
  <c r="CB30" i="15"/>
  <c r="CC30" i="15"/>
  <c r="CD30" i="15"/>
  <c r="CE30" i="15"/>
  <c r="CF30" i="15"/>
  <c r="CG30" i="15"/>
  <c r="CH30" i="15"/>
  <c r="CI30" i="15"/>
  <c r="CJ30" i="15"/>
  <c r="CK30" i="15"/>
  <c r="CL30" i="15"/>
  <c r="CM30" i="15"/>
  <c r="CN30" i="15"/>
  <c r="CO30" i="15"/>
  <c r="CP30" i="15"/>
  <c r="CQ30" i="15"/>
  <c r="CR30" i="15"/>
  <c r="CS30" i="15"/>
  <c r="CT30" i="15"/>
  <c r="CU30" i="15"/>
  <c r="CV30" i="15"/>
  <c r="CW30" i="15"/>
  <c r="CX30" i="15"/>
  <c r="CY30" i="15"/>
  <c r="CZ30" i="15"/>
  <c r="DA30" i="15"/>
  <c r="DB30" i="15"/>
  <c r="DC30" i="15"/>
  <c r="DD30" i="15"/>
  <c r="Y31" i="15"/>
  <c r="Z31" i="15"/>
  <c r="AA31" i="15"/>
  <c r="AB31" i="15"/>
  <c r="AC31" i="15"/>
  <c r="AD31" i="15"/>
  <c r="AE31" i="15"/>
  <c r="AF31" i="15"/>
  <c r="AG31" i="15"/>
  <c r="AH31" i="15"/>
  <c r="AI31" i="15"/>
  <c r="AJ31" i="15"/>
  <c r="AK31" i="15"/>
  <c r="AL31" i="15"/>
  <c r="AM31" i="15"/>
  <c r="AN31" i="15"/>
  <c r="AO31" i="15"/>
  <c r="AP31" i="15"/>
  <c r="AQ31" i="15"/>
  <c r="AR31" i="15"/>
  <c r="AS31" i="15"/>
  <c r="AT31" i="15"/>
  <c r="AU31" i="15"/>
  <c r="AV31" i="15"/>
  <c r="AW31" i="15"/>
  <c r="AX31" i="15"/>
  <c r="AY31" i="15"/>
  <c r="AZ31" i="15"/>
  <c r="BA31" i="15"/>
  <c r="BB31" i="15"/>
  <c r="BC31" i="15"/>
  <c r="BD31" i="15"/>
  <c r="BE31" i="15"/>
  <c r="BF31" i="15"/>
  <c r="BG31" i="15"/>
  <c r="BH31" i="15"/>
  <c r="BI31" i="15"/>
  <c r="BJ31" i="15"/>
  <c r="BK31" i="15"/>
  <c r="BL31" i="15"/>
  <c r="BM31" i="15"/>
  <c r="BN31" i="15"/>
  <c r="BO31" i="15"/>
  <c r="BP31" i="15"/>
  <c r="BQ31" i="15"/>
  <c r="BR31" i="15"/>
  <c r="BS31" i="15"/>
  <c r="BT31" i="15"/>
  <c r="BU31" i="15"/>
  <c r="BV31" i="15"/>
  <c r="BW31" i="15"/>
  <c r="BX31" i="15"/>
  <c r="BY31" i="15"/>
  <c r="BZ31" i="15"/>
  <c r="CA31" i="15"/>
  <c r="CB31" i="15"/>
  <c r="CC31" i="15"/>
  <c r="CD31" i="15"/>
  <c r="CE31" i="15"/>
  <c r="CF31" i="15"/>
  <c r="CG31" i="15"/>
  <c r="CH31" i="15"/>
  <c r="CI31" i="15"/>
  <c r="CJ31" i="15"/>
  <c r="CK31" i="15"/>
  <c r="CL31" i="15"/>
  <c r="CM31" i="15"/>
  <c r="CN31" i="15"/>
  <c r="CO31" i="15"/>
  <c r="CP31" i="15"/>
  <c r="CQ31" i="15"/>
  <c r="CR31" i="15"/>
  <c r="CS31" i="15"/>
  <c r="CT31" i="15"/>
  <c r="CU31" i="15"/>
  <c r="CV31" i="15"/>
  <c r="CW31" i="15"/>
  <c r="CX31" i="15"/>
  <c r="CY31" i="15"/>
  <c r="CZ31" i="15"/>
  <c r="DA31" i="15"/>
  <c r="DB31" i="15"/>
  <c r="DC31" i="15"/>
  <c r="DD31" i="15"/>
  <c r="Y32" i="15"/>
  <c r="Z32" i="15"/>
  <c r="AA32" i="15"/>
  <c r="AB32" i="15"/>
  <c r="AC32" i="15"/>
  <c r="AD32" i="15"/>
  <c r="AE32" i="15"/>
  <c r="AF32" i="15"/>
  <c r="AG32" i="15"/>
  <c r="AH32" i="15"/>
  <c r="AI32" i="15"/>
  <c r="AJ32" i="15"/>
  <c r="AK32" i="15"/>
  <c r="AL32" i="15"/>
  <c r="AM32" i="15"/>
  <c r="AN32" i="15"/>
  <c r="AO32" i="15"/>
  <c r="AP32" i="15"/>
  <c r="AQ32" i="15"/>
  <c r="AR32" i="15"/>
  <c r="AS32" i="15"/>
  <c r="AT32" i="15"/>
  <c r="AU32" i="15"/>
  <c r="AV32" i="15"/>
  <c r="AW32" i="15"/>
  <c r="AX32" i="15"/>
  <c r="AY32" i="15"/>
  <c r="AZ32" i="15"/>
  <c r="BA32" i="15"/>
  <c r="BB32" i="15"/>
  <c r="BC32" i="15"/>
  <c r="BD32" i="15"/>
  <c r="BE32" i="15"/>
  <c r="BF32" i="15"/>
  <c r="BG32" i="15"/>
  <c r="BH32" i="15"/>
  <c r="BI32" i="15"/>
  <c r="BJ32" i="15"/>
  <c r="BK32" i="15"/>
  <c r="BL32" i="15"/>
  <c r="BM32" i="15"/>
  <c r="BN32" i="15"/>
  <c r="BO32" i="15"/>
  <c r="BP32" i="15"/>
  <c r="BQ32" i="15"/>
  <c r="BR32" i="15"/>
  <c r="BS32" i="15"/>
  <c r="BT32" i="15"/>
  <c r="BU32" i="15"/>
  <c r="BV32" i="15"/>
  <c r="BW32" i="15"/>
  <c r="BX32" i="15"/>
  <c r="BY32" i="15"/>
  <c r="BZ32" i="15"/>
  <c r="CA32" i="15"/>
  <c r="CB32" i="15"/>
  <c r="CC32" i="15"/>
  <c r="CD32" i="15"/>
  <c r="CE32" i="15"/>
  <c r="CF32" i="15"/>
  <c r="CG32" i="15"/>
  <c r="CH32" i="15"/>
  <c r="CI32" i="15"/>
  <c r="CJ32" i="15"/>
  <c r="CK32" i="15"/>
  <c r="CL32" i="15"/>
  <c r="CM32" i="15"/>
  <c r="CN32" i="15"/>
  <c r="CO32" i="15"/>
  <c r="CP32" i="15"/>
  <c r="CQ32" i="15"/>
  <c r="CR32" i="15"/>
  <c r="CS32" i="15"/>
  <c r="CT32" i="15"/>
  <c r="CU32" i="15"/>
  <c r="CV32" i="15"/>
  <c r="CW32" i="15"/>
  <c r="CX32" i="15"/>
  <c r="CY32" i="15"/>
  <c r="CZ32" i="15"/>
  <c r="DA32" i="15"/>
  <c r="DB32" i="15"/>
  <c r="DC32" i="15"/>
  <c r="DD32" i="15"/>
  <c r="Y33" i="15"/>
  <c r="Z33" i="15"/>
  <c r="AA33" i="15"/>
  <c r="AB33" i="15"/>
  <c r="AC33" i="15"/>
  <c r="AD33" i="15"/>
  <c r="AE33" i="15"/>
  <c r="AF33" i="15"/>
  <c r="AG33" i="15"/>
  <c r="AH33" i="15"/>
  <c r="AI33" i="15"/>
  <c r="AJ33" i="15"/>
  <c r="AK33" i="15"/>
  <c r="AL33" i="15"/>
  <c r="AM33" i="15"/>
  <c r="AN33" i="15"/>
  <c r="AO33" i="15"/>
  <c r="AP33" i="15"/>
  <c r="AQ33" i="15"/>
  <c r="AR33" i="15"/>
  <c r="AS33" i="15"/>
  <c r="AT33" i="15"/>
  <c r="AU33" i="15"/>
  <c r="AV33" i="15"/>
  <c r="AW33" i="15"/>
  <c r="AX33" i="15"/>
  <c r="AY33" i="15"/>
  <c r="AZ33" i="15"/>
  <c r="BA33" i="15"/>
  <c r="BB33" i="15"/>
  <c r="BC33" i="15"/>
  <c r="BD33" i="15"/>
  <c r="BE33" i="15"/>
  <c r="BF33" i="15"/>
  <c r="BG33" i="15"/>
  <c r="BH33" i="15"/>
  <c r="BI33" i="15"/>
  <c r="BJ33" i="15"/>
  <c r="BK33" i="15"/>
  <c r="BL33" i="15"/>
  <c r="BM33" i="15"/>
  <c r="BN33" i="15"/>
  <c r="BO33" i="15"/>
  <c r="BP33" i="15"/>
  <c r="BQ33" i="15"/>
  <c r="BR33" i="15"/>
  <c r="BS33" i="15"/>
  <c r="BT33" i="15"/>
  <c r="BU33" i="15"/>
  <c r="BV33" i="15"/>
  <c r="BW33" i="15"/>
  <c r="BX33" i="15"/>
  <c r="BY33" i="15"/>
  <c r="BZ33" i="15"/>
  <c r="CA33" i="15"/>
  <c r="CB33" i="15"/>
  <c r="CC33" i="15"/>
  <c r="CD33" i="15"/>
  <c r="CE33" i="15"/>
  <c r="CF33" i="15"/>
  <c r="CG33" i="15"/>
  <c r="CH33" i="15"/>
  <c r="CI33" i="15"/>
  <c r="CJ33" i="15"/>
  <c r="CK33" i="15"/>
  <c r="CL33" i="15"/>
  <c r="CM33" i="15"/>
  <c r="CN33" i="15"/>
  <c r="CO33" i="15"/>
  <c r="CP33" i="15"/>
  <c r="CQ33" i="15"/>
  <c r="CR33" i="15"/>
  <c r="CS33" i="15"/>
  <c r="CT33" i="15"/>
  <c r="CU33" i="15"/>
  <c r="CV33" i="15"/>
  <c r="CW33" i="15"/>
  <c r="CX33" i="15"/>
  <c r="CY33" i="15"/>
  <c r="CZ33" i="15"/>
  <c r="DA33" i="15"/>
  <c r="DB33" i="15"/>
  <c r="DC33" i="15"/>
  <c r="DD33" i="15"/>
  <c r="Y34" i="15"/>
  <c r="Z34" i="15"/>
  <c r="AA34" i="15"/>
  <c r="AB34" i="15"/>
  <c r="AC34" i="15"/>
  <c r="AD34" i="15"/>
  <c r="AE34" i="15"/>
  <c r="AF34" i="15"/>
  <c r="AG34" i="15"/>
  <c r="AH34" i="15"/>
  <c r="AI34" i="15"/>
  <c r="AJ34" i="15"/>
  <c r="AK34" i="15"/>
  <c r="AL34" i="15"/>
  <c r="AM34" i="15"/>
  <c r="AN34" i="15"/>
  <c r="AO34" i="15"/>
  <c r="AP34" i="15"/>
  <c r="AQ34" i="15"/>
  <c r="AR34" i="15"/>
  <c r="AS34" i="15"/>
  <c r="AT34" i="15"/>
  <c r="AU34" i="15"/>
  <c r="AV34" i="15"/>
  <c r="AW34" i="15"/>
  <c r="AX34" i="15"/>
  <c r="AY34" i="15"/>
  <c r="AZ34" i="15"/>
  <c r="BA34" i="15"/>
  <c r="BB34" i="15"/>
  <c r="BC34" i="15"/>
  <c r="BD34" i="15"/>
  <c r="BE34" i="15"/>
  <c r="BF34" i="15"/>
  <c r="BG34" i="15"/>
  <c r="BH34" i="15"/>
  <c r="BI34" i="15"/>
  <c r="BJ34" i="15"/>
  <c r="BK34" i="15"/>
  <c r="BL34" i="15"/>
  <c r="BM34" i="15"/>
  <c r="BN34" i="15"/>
  <c r="BO34" i="15"/>
  <c r="BP34" i="15"/>
  <c r="BQ34" i="15"/>
  <c r="BR34" i="15"/>
  <c r="BS34" i="15"/>
  <c r="BT34" i="15"/>
  <c r="BU34" i="15"/>
  <c r="BV34" i="15"/>
  <c r="BW34" i="15"/>
  <c r="BX34" i="15"/>
  <c r="BY34" i="15"/>
  <c r="BZ34" i="15"/>
  <c r="CA34" i="15"/>
  <c r="CB34" i="15"/>
  <c r="CC34" i="15"/>
  <c r="CD34" i="15"/>
  <c r="CE34" i="15"/>
  <c r="CF34" i="15"/>
  <c r="CG34" i="15"/>
  <c r="CH34" i="15"/>
  <c r="CI34" i="15"/>
  <c r="CJ34" i="15"/>
  <c r="CK34" i="15"/>
  <c r="CL34" i="15"/>
  <c r="CM34" i="15"/>
  <c r="CN34" i="15"/>
  <c r="CO34" i="15"/>
  <c r="CP34" i="15"/>
  <c r="CQ34" i="15"/>
  <c r="CR34" i="15"/>
  <c r="CS34" i="15"/>
  <c r="CT34" i="15"/>
  <c r="CU34" i="15"/>
  <c r="CV34" i="15"/>
  <c r="CW34" i="15"/>
  <c r="CX34" i="15"/>
  <c r="CY34" i="15"/>
  <c r="CZ34" i="15"/>
  <c r="DA34" i="15"/>
  <c r="DB34" i="15"/>
  <c r="DC34" i="15"/>
  <c r="DD34" i="15"/>
  <c r="Y35" i="15"/>
  <c r="Z35" i="15"/>
  <c r="AA35" i="15"/>
  <c r="AB35" i="15"/>
  <c r="AC35" i="15"/>
  <c r="AD35" i="15"/>
  <c r="AE35" i="15"/>
  <c r="AF35" i="15"/>
  <c r="AG35" i="15"/>
  <c r="AH35" i="15"/>
  <c r="AI35" i="15"/>
  <c r="AJ35" i="15"/>
  <c r="AK35" i="15"/>
  <c r="AL35" i="15"/>
  <c r="AM35" i="15"/>
  <c r="AN35" i="15"/>
  <c r="AO35" i="15"/>
  <c r="AP35" i="15"/>
  <c r="AQ35" i="15"/>
  <c r="AR35" i="15"/>
  <c r="AS35" i="15"/>
  <c r="AT35" i="15"/>
  <c r="AU35" i="15"/>
  <c r="AV35" i="15"/>
  <c r="AW35" i="15"/>
  <c r="AX35" i="15"/>
  <c r="AY35" i="15"/>
  <c r="AZ35" i="15"/>
  <c r="BA35" i="15"/>
  <c r="BB35" i="15"/>
  <c r="BC35" i="15"/>
  <c r="BD35" i="15"/>
  <c r="BE35" i="15"/>
  <c r="BF35" i="15"/>
  <c r="BG35" i="15"/>
  <c r="BH35" i="15"/>
  <c r="BI35" i="15"/>
  <c r="BJ35" i="15"/>
  <c r="BK35" i="15"/>
  <c r="BL35" i="15"/>
  <c r="BM35" i="15"/>
  <c r="BN35" i="15"/>
  <c r="BO35" i="15"/>
  <c r="BP35" i="15"/>
  <c r="BQ35" i="15"/>
  <c r="BR35" i="15"/>
  <c r="BS35" i="15"/>
  <c r="BT35" i="15"/>
  <c r="BU35" i="15"/>
  <c r="BV35" i="15"/>
  <c r="BW35" i="15"/>
  <c r="BX35" i="15"/>
  <c r="BY35" i="15"/>
  <c r="BZ35" i="15"/>
  <c r="CA35" i="15"/>
  <c r="CB35" i="15"/>
  <c r="CC35" i="15"/>
  <c r="CD35" i="15"/>
  <c r="CE35" i="15"/>
  <c r="CF35" i="15"/>
  <c r="CG35" i="15"/>
  <c r="CH35" i="15"/>
  <c r="CI35" i="15"/>
  <c r="CJ35" i="15"/>
  <c r="CK35" i="15"/>
  <c r="CL35" i="15"/>
  <c r="CM35" i="15"/>
  <c r="CN35" i="15"/>
  <c r="CO35" i="15"/>
  <c r="CP35" i="15"/>
  <c r="CQ35" i="15"/>
  <c r="CR35" i="15"/>
  <c r="CS35" i="15"/>
  <c r="CT35" i="15"/>
  <c r="CU35" i="15"/>
  <c r="CV35" i="15"/>
  <c r="CW35" i="15"/>
  <c r="CX35" i="15"/>
  <c r="CY35" i="15"/>
  <c r="CZ35" i="15"/>
  <c r="DA35" i="15"/>
  <c r="DB35" i="15"/>
  <c r="DC35" i="15"/>
  <c r="DD35" i="15"/>
  <c r="Y36" i="15"/>
  <c r="Z36" i="15"/>
  <c r="AA36" i="15"/>
  <c r="AB36" i="15"/>
  <c r="AC36" i="15"/>
  <c r="AD36" i="15"/>
  <c r="AE36" i="15"/>
  <c r="AF36" i="15"/>
  <c r="AG36" i="15"/>
  <c r="AH36" i="15"/>
  <c r="AI36" i="15"/>
  <c r="AJ36" i="15"/>
  <c r="AK36" i="15"/>
  <c r="AL36" i="15"/>
  <c r="AM36" i="15"/>
  <c r="AN36" i="15"/>
  <c r="AO36" i="15"/>
  <c r="AP36" i="15"/>
  <c r="AQ36" i="15"/>
  <c r="AR36" i="15"/>
  <c r="AS36" i="15"/>
  <c r="AT36" i="15"/>
  <c r="AU36" i="15"/>
  <c r="AV36" i="15"/>
  <c r="AW36" i="15"/>
  <c r="AX36" i="15"/>
  <c r="AY36" i="15"/>
  <c r="AZ36" i="15"/>
  <c r="BA36" i="15"/>
  <c r="BB36" i="15"/>
  <c r="BC36" i="15"/>
  <c r="BD36" i="15"/>
  <c r="BE36" i="15"/>
  <c r="BF36" i="15"/>
  <c r="BG36" i="15"/>
  <c r="BH36" i="15"/>
  <c r="BI36" i="15"/>
  <c r="BJ36" i="15"/>
  <c r="BK36" i="15"/>
  <c r="BL36" i="15"/>
  <c r="BM36" i="15"/>
  <c r="BN36" i="15"/>
  <c r="BO36" i="15"/>
  <c r="BP36" i="15"/>
  <c r="BQ36" i="15"/>
  <c r="BR36" i="15"/>
  <c r="BS36" i="15"/>
  <c r="BT36" i="15"/>
  <c r="BU36" i="15"/>
  <c r="BV36" i="15"/>
  <c r="BW36" i="15"/>
  <c r="BX36" i="15"/>
  <c r="BY36" i="15"/>
  <c r="BZ36" i="15"/>
  <c r="CA36" i="15"/>
  <c r="CB36" i="15"/>
  <c r="CC36" i="15"/>
  <c r="CD36" i="15"/>
  <c r="CE36" i="15"/>
  <c r="CF36" i="15"/>
  <c r="CG36" i="15"/>
  <c r="CH36" i="15"/>
  <c r="CI36" i="15"/>
  <c r="CJ36" i="15"/>
  <c r="CK36" i="15"/>
  <c r="CL36" i="15"/>
  <c r="CM36" i="15"/>
  <c r="CN36" i="15"/>
  <c r="CO36" i="15"/>
  <c r="CP36" i="15"/>
  <c r="CQ36" i="15"/>
  <c r="CR36" i="15"/>
  <c r="CS36" i="15"/>
  <c r="CT36" i="15"/>
  <c r="CU36" i="15"/>
  <c r="CV36" i="15"/>
  <c r="CW36" i="15"/>
  <c r="CX36" i="15"/>
  <c r="CY36" i="15"/>
  <c r="CZ36" i="15"/>
  <c r="DA36" i="15"/>
  <c r="DB36" i="15"/>
  <c r="DC36" i="15"/>
  <c r="DD36" i="15"/>
  <c r="Y37" i="15"/>
  <c r="Z37" i="15"/>
  <c r="AA37" i="15"/>
  <c r="AB37" i="15"/>
  <c r="AC37" i="15"/>
  <c r="AD37" i="15"/>
  <c r="AE37" i="15"/>
  <c r="AF37" i="15"/>
  <c r="AG37" i="15"/>
  <c r="AH37" i="15"/>
  <c r="AI37" i="15"/>
  <c r="AJ37" i="15"/>
  <c r="AK37" i="15"/>
  <c r="AL37" i="15"/>
  <c r="AM37" i="15"/>
  <c r="AN37" i="15"/>
  <c r="AO37" i="15"/>
  <c r="AP37" i="15"/>
  <c r="AQ37" i="15"/>
  <c r="AR37" i="15"/>
  <c r="AS37" i="15"/>
  <c r="AT37" i="15"/>
  <c r="AU37" i="15"/>
  <c r="AV37" i="15"/>
  <c r="AW37" i="15"/>
  <c r="AX37" i="15"/>
  <c r="AY37" i="15"/>
  <c r="AZ37" i="15"/>
  <c r="BA37" i="15"/>
  <c r="BB37" i="15"/>
  <c r="BC37" i="15"/>
  <c r="BD37" i="15"/>
  <c r="BE37" i="15"/>
  <c r="BF37" i="15"/>
  <c r="BG37" i="15"/>
  <c r="BH37" i="15"/>
  <c r="BI37" i="15"/>
  <c r="BJ37" i="15"/>
  <c r="BK37" i="15"/>
  <c r="BL37" i="15"/>
  <c r="BM37" i="15"/>
  <c r="BN37" i="15"/>
  <c r="BO37" i="15"/>
  <c r="BP37" i="15"/>
  <c r="BQ37" i="15"/>
  <c r="BR37" i="15"/>
  <c r="BS37" i="15"/>
  <c r="BT37" i="15"/>
  <c r="BU37" i="15"/>
  <c r="BV37" i="15"/>
  <c r="BW37" i="15"/>
  <c r="BX37" i="15"/>
  <c r="BY37" i="15"/>
  <c r="BZ37" i="15"/>
  <c r="CA37" i="15"/>
  <c r="CB37" i="15"/>
  <c r="CC37" i="15"/>
  <c r="CD37" i="15"/>
  <c r="CE37" i="15"/>
  <c r="CF37" i="15"/>
  <c r="CG37" i="15"/>
  <c r="CH37" i="15"/>
  <c r="CI37" i="15"/>
  <c r="CJ37" i="15"/>
  <c r="CK37" i="15"/>
  <c r="CL37" i="15"/>
  <c r="CM37" i="15"/>
  <c r="CN37" i="15"/>
  <c r="CO37" i="15"/>
  <c r="CP37" i="15"/>
  <c r="CQ37" i="15"/>
  <c r="CR37" i="15"/>
  <c r="CS37" i="15"/>
  <c r="CT37" i="15"/>
  <c r="CU37" i="15"/>
  <c r="CV37" i="15"/>
  <c r="CW37" i="15"/>
  <c r="CX37" i="15"/>
  <c r="CY37" i="15"/>
  <c r="CZ37" i="15"/>
  <c r="DA37" i="15"/>
  <c r="DB37" i="15"/>
  <c r="DC37" i="15"/>
  <c r="DD37" i="15"/>
  <c r="Y38" i="15"/>
  <c r="Z38" i="15"/>
  <c r="AA38" i="15"/>
  <c r="AB38" i="15"/>
  <c r="AC38" i="15"/>
  <c r="AD38" i="15"/>
  <c r="AE38" i="15"/>
  <c r="AF38" i="15"/>
  <c r="AG38" i="15"/>
  <c r="AH38" i="15"/>
  <c r="AI38" i="15"/>
  <c r="AJ38" i="15"/>
  <c r="AK38" i="15"/>
  <c r="AL38" i="15"/>
  <c r="AM38" i="15"/>
  <c r="AN38" i="15"/>
  <c r="AO38" i="15"/>
  <c r="AP38" i="15"/>
  <c r="AQ38" i="15"/>
  <c r="AR38" i="15"/>
  <c r="AS38" i="15"/>
  <c r="AT38" i="15"/>
  <c r="AU38" i="15"/>
  <c r="AV38" i="15"/>
  <c r="AW38" i="15"/>
  <c r="AX38" i="15"/>
  <c r="AY38" i="15"/>
  <c r="AZ38" i="15"/>
  <c r="BA38" i="15"/>
  <c r="BB38" i="15"/>
  <c r="BC38" i="15"/>
  <c r="BD38" i="15"/>
  <c r="BE38" i="15"/>
  <c r="BF38" i="15"/>
  <c r="BG38" i="15"/>
  <c r="BH38" i="15"/>
  <c r="BI38" i="15"/>
  <c r="BJ38" i="15"/>
  <c r="BK38" i="15"/>
  <c r="BL38" i="15"/>
  <c r="BM38" i="15"/>
  <c r="BN38" i="15"/>
  <c r="BO38" i="15"/>
  <c r="BP38" i="15"/>
  <c r="BQ38" i="15"/>
  <c r="BR38" i="15"/>
  <c r="BS38" i="15"/>
  <c r="BT38" i="15"/>
  <c r="BU38" i="15"/>
  <c r="BV38" i="15"/>
  <c r="BW38" i="15"/>
  <c r="BX38" i="15"/>
  <c r="BY38" i="15"/>
  <c r="BZ38" i="15"/>
  <c r="CA38" i="15"/>
  <c r="CB38" i="15"/>
  <c r="CC38" i="15"/>
  <c r="CD38" i="15"/>
  <c r="CE38" i="15"/>
  <c r="CF38" i="15"/>
  <c r="CG38" i="15"/>
  <c r="CH38" i="15"/>
  <c r="CI38" i="15"/>
  <c r="CJ38" i="15"/>
  <c r="CK38" i="15"/>
  <c r="CL38" i="15"/>
  <c r="CM38" i="15"/>
  <c r="CN38" i="15"/>
  <c r="CO38" i="15"/>
  <c r="CP38" i="15"/>
  <c r="CQ38" i="15"/>
  <c r="CR38" i="15"/>
  <c r="CS38" i="15"/>
  <c r="CT38" i="15"/>
  <c r="CU38" i="15"/>
  <c r="CV38" i="15"/>
  <c r="CW38" i="15"/>
  <c r="CX38" i="15"/>
  <c r="CY38" i="15"/>
  <c r="CZ38" i="15"/>
  <c r="DA38" i="15"/>
  <c r="DB38" i="15"/>
  <c r="DC38" i="15"/>
  <c r="DD38" i="15"/>
  <c r="Y39" i="15"/>
  <c r="Z39" i="15"/>
  <c r="AA39" i="15"/>
  <c r="AB39" i="15"/>
  <c r="AC39" i="15"/>
  <c r="AD39" i="15"/>
  <c r="AE39" i="15"/>
  <c r="AF39" i="15"/>
  <c r="AG39" i="15"/>
  <c r="AH39" i="15"/>
  <c r="AI39" i="15"/>
  <c r="AJ39" i="15"/>
  <c r="AK39" i="15"/>
  <c r="AL39" i="15"/>
  <c r="AM39" i="15"/>
  <c r="AN39" i="15"/>
  <c r="AO39" i="15"/>
  <c r="AP39" i="15"/>
  <c r="AQ39" i="15"/>
  <c r="AR39" i="15"/>
  <c r="AS39" i="15"/>
  <c r="AT39" i="15"/>
  <c r="AU39" i="15"/>
  <c r="AV39" i="15"/>
  <c r="AW39" i="15"/>
  <c r="AX39" i="15"/>
  <c r="AY39" i="15"/>
  <c r="AZ39" i="15"/>
  <c r="BA39" i="15"/>
  <c r="BB39" i="15"/>
  <c r="BC39" i="15"/>
  <c r="BD39" i="15"/>
  <c r="BE39" i="15"/>
  <c r="BF39" i="15"/>
  <c r="BG39" i="15"/>
  <c r="BH39" i="15"/>
  <c r="BI39" i="15"/>
  <c r="BJ39" i="15"/>
  <c r="BK39" i="15"/>
  <c r="BL39" i="15"/>
  <c r="BM39" i="15"/>
  <c r="BN39" i="15"/>
  <c r="BO39" i="15"/>
  <c r="BP39" i="15"/>
  <c r="BQ39" i="15"/>
  <c r="BR39" i="15"/>
  <c r="BS39" i="15"/>
  <c r="BT39" i="15"/>
  <c r="BU39" i="15"/>
  <c r="BV39" i="15"/>
  <c r="BW39" i="15"/>
  <c r="BX39" i="15"/>
  <c r="BY39" i="15"/>
  <c r="BZ39" i="15"/>
  <c r="CA39" i="15"/>
  <c r="CB39" i="15"/>
  <c r="CC39" i="15"/>
  <c r="CD39" i="15"/>
  <c r="CE39" i="15"/>
  <c r="CF39" i="15"/>
  <c r="CG39" i="15"/>
  <c r="CH39" i="15"/>
  <c r="CI39" i="15"/>
  <c r="CJ39" i="15"/>
  <c r="CK39" i="15"/>
  <c r="CL39" i="15"/>
  <c r="CM39" i="15"/>
  <c r="CN39" i="15"/>
  <c r="CO39" i="15"/>
  <c r="CP39" i="15"/>
  <c r="CQ39" i="15"/>
  <c r="CR39" i="15"/>
  <c r="CS39" i="15"/>
  <c r="CT39" i="15"/>
  <c r="CU39" i="15"/>
  <c r="CV39" i="15"/>
  <c r="CW39" i="15"/>
  <c r="CX39" i="15"/>
  <c r="CY39" i="15"/>
  <c r="CZ39" i="15"/>
  <c r="DA39" i="15"/>
  <c r="DB39" i="15"/>
  <c r="DC39" i="15"/>
  <c r="DD39" i="15"/>
  <c r="Y40" i="15"/>
  <c r="Z40" i="15"/>
  <c r="AA40" i="15"/>
  <c r="AB40" i="15"/>
  <c r="AC40" i="15"/>
  <c r="AD40" i="15"/>
  <c r="AE40" i="15"/>
  <c r="AF40" i="15"/>
  <c r="AG40" i="15"/>
  <c r="AH40" i="15"/>
  <c r="AI40" i="15"/>
  <c r="AJ40" i="15"/>
  <c r="AK40" i="15"/>
  <c r="AL40" i="15"/>
  <c r="AM40" i="15"/>
  <c r="AN40" i="15"/>
  <c r="AO40" i="15"/>
  <c r="AP40" i="15"/>
  <c r="AQ40" i="15"/>
  <c r="AR40" i="15"/>
  <c r="AS40" i="15"/>
  <c r="AT40" i="15"/>
  <c r="AU40" i="15"/>
  <c r="AV40" i="15"/>
  <c r="AW40" i="15"/>
  <c r="AX40" i="15"/>
  <c r="AY40" i="15"/>
  <c r="AZ40" i="15"/>
  <c r="BA40" i="15"/>
  <c r="BB40" i="15"/>
  <c r="BC40" i="15"/>
  <c r="BD40" i="15"/>
  <c r="BE40" i="15"/>
  <c r="BF40" i="15"/>
  <c r="BG40" i="15"/>
  <c r="BH40" i="15"/>
  <c r="BI40" i="15"/>
  <c r="BJ40" i="15"/>
  <c r="BK40" i="15"/>
  <c r="BL40" i="15"/>
  <c r="BM40" i="15"/>
  <c r="BN40" i="15"/>
  <c r="BO40" i="15"/>
  <c r="BP40" i="15"/>
  <c r="BQ40" i="15"/>
  <c r="BR40" i="15"/>
  <c r="BS40" i="15"/>
  <c r="BT40" i="15"/>
  <c r="BU40" i="15"/>
  <c r="BV40" i="15"/>
  <c r="BW40" i="15"/>
  <c r="BX40" i="15"/>
  <c r="BY40" i="15"/>
  <c r="BZ40" i="15"/>
  <c r="CA40" i="15"/>
  <c r="CB40" i="15"/>
  <c r="CC40" i="15"/>
  <c r="CD40" i="15"/>
  <c r="CE40" i="15"/>
  <c r="CF40" i="15"/>
  <c r="CG40" i="15"/>
  <c r="CH40" i="15"/>
  <c r="CI40" i="15"/>
  <c r="CJ40" i="15"/>
  <c r="CK40" i="15"/>
  <c r="CL40" i="15"/>
  <c r="CM40" i="15"/>
  <c r="CN40" i="15"/>
  <c r="CO40" i="15"/>
  <c r="CP40" i="15"/>
  <c r="CQ40" i="15"/>
  <c r="CR40" i="15"/>
  <c r="CS40" i="15"/>
  <c r="CT40" i="15"/>
  <c r="CU40" i="15"/>
  <c r="CV40" i="15"/>
  <c r="CW40" i="15"/>
  <c r="CX40" i="15"/>
  <c r="CY40" i="15"/>
  <c r="CZ40" i="15"/>
  <c r="DA40" i="15"/>
  <c r="DB40" i="15"/>
  <c r="DC40" i="15"/>
  <c r="DD40" i="15"/>
  <c r="Y41" i="15"/>
  <c r="Z41" i="15"/>
  <c r="AA41" i="15"/>
  <c r="AB41" i="15"/>
  <c r="AC41" i="15"/>
  <c r="AD41" i="15"/>
  <c r="AE41" i="15"/>
  <c r="AF41" i="15"/>
  <c r="AG41" i="15"/>
  <c r="AH41" i="15"/>
  <c r="AI41" i="15"/>
  <c r="AJ41" i="15"/>
  <c r="AK41" i="15"/>
  <c r="AL41" i="15"/>
  <c r="AM41" i="15"/>
  <c r="AN41" i="15"/>
  <c r="AO41" i="15"/>
  <c r="AP41" i="15"/>
  <c r="AQ41" i="15"/>
  <c r="AR41" i="15"/>
  <c r="AS41" i="15"/>
  <c r="AT41" i="15"/>
  <c r="AU41" i="15"/>
  <c r="AV41" i="15"/>
  <c r="AW41" i="15"/>
  <c r="AX41" i="15"/>
  <c r="AY41" i="15"/>
  <c r="AZ41" i="15"/>
  <c r="BA41" i="15"/>
  <c r="BB41" i="15"/>
  <c r="BC41" i="15"/>
  <c r="BD41" i="15"/>
  <c r="BE41" i="15"/>
  <c r="BF41" i="15"/>
  <c r="BG41" i="15"/>
  <c r="BH41" i="15"/>
  <c r="BI41" i="15"/>
  <c r="BJ41" i="15"/>
  <c r="BK41" i="15"/>
  <c r="BL41" i="15"/>
  <c r="BM41" i="15"/>
  <c r="BN41" i="15"/>
  <c r="BO41" i="15"/>
  <c r="BP41" i="15"/>
  <c r="BQ41" i="15"/>
  <c r="BR41" i="15"/>
  <c r="BS41" i="15"/>
  <c r="BT41" i="15"/>
  <c r="BU41" i="15"/>
  <c r="BV41" i="15"/>
  <c r="BW41" i="15"/>
  <c r="BX41" i="15"/>
  <c r="BY41" i="15"/>
  <c r="BZ41" i="15"/>
  <c r="CA41" i="15"/>
  <c r="CB41" i="15"/>
  <c r="CC41" i="15"/>
  <c r="CD41" i="15"/>
  <c r="CE41" i="15"/>
  <c r="CF41" i="15"/>
  <c r="CG41" i="15"/>
  <c r="CH41" i="15"/>
  <c r="CI41" i="15"/>
  <c r="CJ41" i="15"/>
  <c r="CK41" i="15"/>
  <c r="CL41" i="15"/>
  <c r="CM41" i="15"/>
  <c r="CN41" i="15"/>
  <c r="CO41" i="15"/>
  <c r="CP41" i="15"/>
  <c r="CQ41" i="15"/>
  <c r="CR41" i="15"/>
  <c r="CS41" i="15"/>
  <c r="CT41" i="15"/>
  <c r="CU41" i="15"/>
  <c r="CV41" i="15"/>
  <c r="CW41" i="15"/>
  <c r="CX41" i="15"/>
  <c r="CY41" i="15"/>
  <c r="CZ41" i="15"/>
  <c r="DA41" i="15"/>
  <c r="DB41" i="15"/>
  <c r="DC41" i="15"/>
  <c r="DD41" i="15"/>
  <c r="J23" i="15"/>
  <c r="K23" i="15"/>
  <c r="L23" i="15"/>
  <c r="M23" i="15"/>
  <c r="N23" i="15"/>
  <c r="O23" i="15"/>
  <c r="P23" i="15"/>
  <c r="Q23" i="15"/>
  <c r="R23" i="15"/>
  <c r="S23" i="15"/>
  <c r="T23" i="15"/>
  <c r="U23" i="15"/>
  <c r="V23" i="15"/>
  <c r="W23" i="15"/>
  <c r="X23" i="15"/>
  <c r="J24" i="15"/>
  <c r="K24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J25" i="15"/>
  <c r="K25" i="15"/>
  <c r="L25" i="15"/>
  <c r="M25" i="15"/>
  <c r="N25" i="15"/>
  <c r="O25" i="15"/>
  <c r="P25" i="15"/>
  <c r="Q25" i="15"/>
  <c r="R25" i="15"/>
  <c r="S25" i="15"/>
  <c r="T25" i="15"/>
  <c r="U25" i="15"/>
  <c r="V25" i="15"/>
  <c r="W25" i="15"/>
  <c r="X25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23" i="15"/>
  <c r="I138" i="7" a="1"/>
  <c r="I138" i="7" s="1"/>
  <c r="J138" i="7" a="1"/>
  <c r="J138" i="7" s="1"/>
  <c r="K138" i="7" a="1"/>
  <c r="K138" i="7" s="1"/>
  <c r="L138" i="7" a="1"/>
  <c r="L138" i="7" s="1"/>
  <c r="M138" i="7" a="1"/>
  <c r="M138" i="7" s="1"/>
  <c r="N138" i="7" a="1"/>
  <c r="N138" i="7" s="1"/>
  <c r="O138" i="7" a="1"/>
  <c r="O138" i="7"/>
  <c r="P138" i="7" a="1"/>
  <c r="P138" i="7" s="1"/>
  <c r="Q138" i="7" a="1"/>
  <c r="Q138" i="7" s="1"/>
  <c r="R138" i="7" a="1"/>
  <c r="R138" i="7" s="1"/>
  <c r="S138" i="7" a="1"/>
  <c r="S138" i="7"/>
  <c r="T138" i="7" a="1"/>
  <c r="T138" i="7" s="1"/>
  <c r="U138" i="7" a="1"/>
  <c r="U138" i="7" s="1"/>
  <c r="V138" i="7" a="1"/>
  <c r="V138" i="7" s="1"/>
  <c r="W138" i="7" a="1"/>
  <c r="W138" i="7"/>
  <c r="X138" i="7" a="1"/>
  <c r="X138" i="7" s="1"/>
  <c r="Y138" i="7" a="1"/>
  <c r="Y138" i="7" s="1"/>
  <c r="Z138" i="7" a="1"/>
  <c r="Z138" i="7" s="1"/>
  <c r="AA138" i="7" a="1"/>
  <c r="AA138" i="7" s="1"/>
  <c r="AB138" i="7" a="1"/>
  <c r="AB138" i="7" s="1"/>
  <c r="AC138" i="7" a="1"/>
  <c r="AC138" i="7" s="1"/>
  <c r="AD138" i="7" a="1"/>
  <c r="AD138" i="7" s="1"/>
  <c r="AE138" i="7" a="1"/>
  <c r="AE138" i="7" s="1"/>
  <c r="AF138" i="7" a="1"/>
  <c r="AF138" i="7" s="1"/>
  <c r="AG138" i="7" a="1"/>
  <c r="AG138" i="7" s="1"/>
  <c r="AH138" i="7" a="1"/>
  <c r="AH138" i="7" s="1"/>
  <c r="AI138" i="7" a="1"/>
  <c r="AI138" i="7" s="1"/>
  <c r="AJ138" i="7" a="1"/>
  <c r="AJ138" i="7" s="1"/>
  <c r="AK138" i="7" a="1"/>
  <c r="AK138" i="7" s="1"/>
  <c r="AL138" i="7" a="1"/>
  <c r="AL138" i="7" s="1"/>
  <c r="AM138" i="7" a="1"/>
  <c r="AM138" i="7"/>
  <c r="AN138" i="7" a="1"/>
  <c r="AN138" i="7" s="1"/>
  <c r="AO138" i="7" a="1"/>
  <c r="AO138" i="7" s="1"/>
  <c r="AP138" i="7" a="1"/>
  <c r="AP138" i="7" s="1"/>
  <c r="AQ138" i="7" a="1"/>
  <c r="AQ138" i="7" s="1"/>
  <c r="AR138" i="7" a="1"/>
  <c r="AR138" i="7" s="1"/>
  <c r="AS138" i="7" a="1"/>
  <c r="AS138" i="7" s="1"/>
  <c r="AT138" i="7" a="1"/>
  <c r="AT138" i="7" s="1"/>
  <c r="AU138" i="7" a="1"/>
  <c r="AU138" i="7" s="1"/>
  <c r="AV138" i="7" a="1"/>
  <c r="AV138" i="7" s="1"/>
  <c r="AW138" i="7" a="1"/>
  <c r="AW138" i="7"/>
  <c r="AX138" i="7" a="1"/>
  <c r="AX138" i="7" s="1"/>
  <c r="AY138" i="7" a="1"/>
  <c r="AY138" i="7" s="1"/>
  <c r="AZ138" i="7" a="1"/>
  <c r="AZ138" i="7" s="1"/>
  <c r="BA138" i="7" a="1"/>
  <c r="BA138" i="7" s="1"/>
  <c r="BB138" i="7" a="1"/>
  <c r="BB138" i="7" s="1"/>
  <c r="BC138" i="7" a="1"/>
  <c r="BC138" i="7" s="1"/>
  <c r="BD138" i="7" a="1"/>
  <c r="BD138" i="7" s="1"/>
  <c r="BE138" i="7" a="1"/>
  <c r="BE138" i="7" s="1"/>
  <c r="BF138" i="7" a="1"/>
  <c r="BF138" i="7" s="1"/>
  <c r="BG138" i="7" a="1"/>
  <c r="BG138" i="7" s="1"/>
  <c r="BH138" i="7" a="1"/>
  <c r="BH138" i="7" s="1"/>
  <c r="BI138" i="7" a="1"/>
  <c r="BI138" i="7" s="1"/>
  <c r="BJ138" i="7" a="1"/>
  <c r="BJ138" i="7" s="1"/>
  <c r="BK138" i="7" a="1"/>
  <c r="BK138" i="7" s="1"/>
  <c r="BL138" i="7" a="1"/>
  <c r="BL138" i="7" s="1"/>
  <c r="BM138" i="7" a="1"/>
  <c r="BM138" i="7"/>
  <c r="BN138" i="7" a="1"/>
  <c r="BN138" i="7" s="1"/>
  <c r="BO138" i="7" a="1"/>
  <c r="BO138" i="7" s="1"/>
  <c r="BP138" i="7" a="1"/>
  <c r="BP138" i="7" s="1"/>
  <c r="BQ138" i="7" a="1"/>
  <c r="BQ138" i="7" s="1"/>
  <c r="BR138" i="7" a="1"/>
  <c r="BR138" i="7" s="1"/>
  <c r="BS138" i="7" a="1"/>
  <c r="BS138" i="7" s="1"/>
  <c r="BT138" i="7" a="1"/>
  <c r="BT138" i="7" s="1"/>
  <c r="BU138" i="7" a="1"/>
  <c r="BU138" i="7" s="1"/>
  <c r="BV138" i="7" a="1"/>
  <c r="BV138" i="7" s="1"/>
  <c r="BW138" i="7" a="1"/>
  <c r="BW138" i="7" s="1"/>
  <c r="BX138" i="7" a="1"/>
  <c r="BX138" i="7" s="1"/>
  <c r="BY138" i="7" a="1"/>
  <c r="BY138" i="7" s="1"/>
  <c r="BZ138" i="7" a="1"/>
  <c r="BZ138" i="7" s="1"/>
  <c r="CA138" i="7" a="1"/>
  <c r="CA138" i="7"/>
  <c r="CB138" i="7" a="1"/>
  <c r="CB138" i="7" s="1"/>
  <c r="CC138" i="7" a="1"/>
  <c r="CC138" i="7"/>
  <c r="CD138" i="7" a="1"/>
  <c r="CD138" i="7" s="1"/>
  <c r="CE138" i="7" a="1"/>
  <c r="CE138" i="7" s="1"/>
  <c r="CF138" i="7" a="1"/>
  <c r="CF138" i="7" s="1"/>
  <c r="CG138" i="7" a="1"/>
  <c r="CG138" i="7" s="1"/>
  <c r="CH138" i="7" a="1"/>
  <c r="CH138" i="7" s="1"/>
  <c r="CI138" i="7" a="1"/>
  <c r="CI138" i="7" s="1"/>
  <c r="CJ138" i="7" a="1"/>
  <c r="CJ138" i="7" s="1"/>
  <c r="CK138" i="7" a="1"/>
  <c r="CK138" i="7" s="1"/>
  <c r="CL138" i="7" a="1"/>
  <c r="CL138" i="7" s="1"/>
  <c r="CM138" i="7" a="1"/>
  <c r="CM138" i="7" s="1"/>
  <c r="CN138" i="7" a="1"/>
  <c r="CN138" i="7" s="1"/>
  <c r="CO138" i="7" a="1"/>
  <c r="CO138" i="7" s="1"/>
  <c r="CP138" i="7" a="1"/>
  <c r="CP138" i="7" s="1"/>
  <c r="CQ138" i="7" a="1"/>
  <c r="CQ138" i="7"/>
  <c r="CR138" i="7" a="1"/>
  <c r="CR138" i="7" s="1"/>
  <c r="CS138" i="7" a="1"/>
  <c r="CS138" i="7"/>
  <c r="CT138" i="7" a="1"/>
  <c r="CT138" i="7" s="1"/>
  <c r="CU138" i="7" a="1"/>
  <c r="CU138" i="7" s="1"/>
  <c r="CV138" i="7" a="1"/>
  <c r="CV138" i="7" s="1"/>
  <c r="CW138" i="7" a="1"/>
  <c r="CW138" i="7" s="1"/>
  <c r="CX138" i="7" a="1"/>
  <c r="CX138" i="7" s="1"/>
  <c r="CY138" i="7" a="1"/>
  <c r="CY138" i="7" s="1"/>
  <c r="CZ138" i="7" a="1"/>
  <c r="CZ138" i="7" s="1"/>
  <c r="DA138" i="7" a="1"/>
  <c r="DA138" i="7" s="1"/>
  <c r="DB138" i="7" a="1"/>
  <c r="DB138" i="7" s="1"/>
  <c r="DC138" i="7" a="1"/>
  <c r="DC138" i="7" s="1"/>
  <c r="DD138" i="7" a="1"/>
  <c r="DD138" i="7" s="1"/>
  <c r="I139" i="7" a="1"/>
  <c r="I139" i="7" s="1"/>
  <c r="J139" i="7" a="1"/>
  <c r="J139" i="7" s="1"/>
  <c r="K139" i="7" a="1"/>
  <c r="K139" i="7"/>
  <c r="L139" i="7" a="1"/>
  <c r="L139" i="7" s="1"/>
  <c r="M139" i="7" a="1"/>
  <c r="M139" i="7"/>
  <c r="N139" i="7" a="1"/>
  <c r="N139" i="7" s="1"/>
  <c r="O139" i="7" a="1"/>
  <c r="O139" i="7" s="1"/>
  <c r="P139" i="7" a="1"/>
  <c r="P139" i="7" s="1"/>
  <c r="Q139" i="7" a="1"/>
  <c r="Q139" i="7" s="1"/>
  <c r="R139" i="7" a="1"/>
  <c r="R139" i="7" s="1"/>
  <c r="S139" i="7" a="1"/>
  <c r="S139" i="7" s="1"/>
  <c r="T139" i="7" a="1"/>
  <c r="T139" i="7" s="1"/>
  <c r="U139" i="7" a="1"/>
  <c r="U139" i="7" s="1"/>
  <c r="V139" i="7" a="1"/>
  <c r="V139" i="7" s="1"/>
  <c r="W139" i="7" a="1"/>
  <c r="W139" i="7" s="1"/>
  <c r="X139" i="7" a="1"/>
  <c r="X139" i="7" s="1"/>
  <c r="Y139" i="7" a="1"/>
  <c r="Y139" i="7" s="1"/>
  <c r="Z139" i="7" a="1"/>
  <c r="Z139" i="7" s="1"/>
  <c r="AA139" i="7" a="1"/>
  <c r="AA139" i="7"/>
  <c r="AB139" i="7" a="1"/>
  <c r="AB139" i="7" s="1"/>
  <c r="AC139" i="7" a="1"/>
  <c r="AC139" i="7"/>
  <c r="AD139" i="7" a="1"/>
  <c r="AD139" i="7" s="1"/>
  <c r="AE139" i="7" a="1"/>
  <c r="AE139" i="7" s="1"/>
  <c r="AF139" i="7" a="1"/>
  <c r="AF139" i="7" s="1"/>
  <c r="AG139" i="7" a="1"/>
  <c r="AG139" i="7" s="1"/>
  <c r="AH139" i="7" a="1"/>
  <c r="AH139" i="7" s="1"/>
  <c r="AI139" i="7" a="1"/>
  <c r="AI139" i="7" s="1"/>
  <c r="AJ139" i="7" a="1"/>
  <c r="AJ139" i="7" s="1"/>
  <c r="AK139" i="7" a="1"/>
  <c r="AK139" i="7" s="1"/>
  <c r="AL139" i="7" a="1"/>
  <c r="AL139" i="7" s="1"/>
  <c r="AM139" i="7" a="1"/>
  <c r="AM139" i="7" s="1"/>
  <c r="AN139" i="7" a="1"/>
  <c r="AN139" i="7" s="1"/>
  <c r="AO139" i="7" a="1"/>
  <c r="AO139" i="7" s="1"/>
  <c r="AP139" i="7" a="1"/>
  <c r="AP139" i="7" s="1"/>
  <c r="AQ139" i="7" a="1"/>
  <c r="AQ139" i="7"/>
  <c r="AR139" i="7" a="1"/>
  <c r="AR139" i="7" s="1"/>
  <c r="AS139" i="7" a="1"/>
  <c r="AS139" i="7"/>
  <c r="AT139" i="7" a="1"/>
  <c r="AT139" i="7" s="1"/>
  <c r="AU139" i="7" a="1"/>
  <c r="AU139" i="7" s="1"/>
  <c r="AV139" i="7" a="1"/>
  <c r="AV139" i="7" s="1"/>
  <c r="AW139" i="7" a="1"/>
  <c r="AW139" i="7" s="1"/>
  <c r="AX139" i="7" a="1"/>
  <c r="AX139" i="7" s="1"/>
  <c r="AY139" i="7" a="1"/>
  <c r="AY139" i="7" s="1"/>
  <c r="AZ139" i="7" a="1"/>
  <c r="AZ139" i="7" s="1"/>
  <c r="BA139" i="7" a="1"/>
  <c r="BA139" i="7" s="1"/>
  <c r="BB139" i="7" a="1"/>
  <c r="BB139" i="7" s="1"/>
  <c r="BC139" i="7" a="1"/>
  <c r="BC139" i="7" s="1"/>
  <c r="BD139" i="7" a="1"/>
  <c r="BD139" i="7" s="1"/>
  <c r="BE139" i="7" a="1"/>
  <c r="BE139" i="7" s="1"/>
  <c r="BF139" i="7" a="1"/>
  <c r="BF139" i="7" s="1"/>
  <c r="BG139" i="7" a="1"/>
  <c r="BG139" i="7" s="1"/>
  <c r="BH139" i="7" a="1"/>
  <c r="BH139" i="7" s="1"/>
  <c r="BI139" i="7" a="1"/>
  <c r="BI139" i="7"/>
  <c r="BJ139" i="7" a="1"/>
  <c r="BJ139" i="7" s="1"/>
  <c r="BK139" i="7" a="1"/>
  <c r="BK139" i="7" s="1"/>
  <c r="BL139" i="7" a="1"/>
  <c r="BL139" i="7" s="1"/>
  <c r="BM139" i="7" a="1"/>
  <c r="BM139" i="7" s="1"/>
  <c r="BN139" i="7" a="1"/>
  <c r="BN139" i="7" s="1"/>
  <c r="BO139" i="7" a="1"/>
  <c r="BO139" i="7" s="1"/>
  <c r="BP139" i="7" a="1"/>
  <c r="BP139" i="7" s="1"/>
  <c r="BQ139" i="7" a="1"/>
  <c r="BQ139" i="7" s="1"/>
  <c r="BR139" i="7" a="1"/>
  <c r="BR139" i="7" s="1"/>
  <c r="BS139" i="7" a="1"/>
  <c r="BS139" i="7" s="1"/>
  <c r="BT139" i="7" a="1"/>
  <c r="BT139" i="7" s="1"/>
  <c r="BU139" i="7" a="1"/>
  <c r="BU139" i="7" s="1"/>
  <c r="BV139" i="7" a="1"/>
  <c r="BV139" i="7" s="1"/>
  <c r="BW139" i="7" a="1"/>
  <c r="BW139" i="7" s="1"/>
  <c r="BX139" i="7" a="1"/>
  <c r="BX139" i="7" s="1"/>
  <c r="BY139" i="7" a="1"/>
  <c r="BY139" i="7"/>
  <c r="BZ139" i="7" a="1"/>
  <c r="BZ139" i="7" s="1"/>
  <c r="CA139" i="7" a="1"/>
  <c r="CA139" i="7" s="1"/>
  <c r="CB139" i="7" a="1"/>
  <c r="CB139" i="7"/>
  <c r="CC139" i="7" a="1"/>
  <c r="CC139" i="7" s="1"/>
  <c r="CD139" i="7" a="1"/>
  <c r="CD139" i="7" s="1"/>
  <c r="CE139" i="7" a="1"/>
  <c r="CE139" i="7" s="1"/>
  <c r="CF139" i="7" a="1"/>
  <c r="CF139" i="7"/>
  <c r="CG139" i="7" a="1"/>
  <c r="CG139" i="7" s="1"/>
  <c r="CH139" i="7" a="1"/>
  <c r="CH139" i="7"/>
  <c r="CI139" i="7" a="1"/>
  <c r="CI139" i="7" s="1"/>
  <c r="CJ139" i="7" a="1"/>
  <c r="CJ139" i="7" s="1"/>
  <c r="CK139" i="7" a="1"/>
  <c r="CK139" i="7" s="1"/>
  <c r="CL139" i="7" a="1"/>
  <c r="CL139" i="7" s="1"/>
  <c r="CM139" i="7" a="1"/>
  <c r="CM139" i="7" s="1"/>
  <c r="CN139" i="7" a="1"/>
  <c r="CN139" i="7"/>
  <c r="CO139" i="7" a="1"/>
  <c r="CO139" i="7" s="1"/>
  <c r="CP139" i="7" a="1"/>
  <c r="CP139" i="7" s="1"/>
  <c r="CQ139" i="7" a="1"/>
  <c r="CQ139" i="7" s="1"/>
  <c r="CR139" i="7" a="1"/>
  <c r="CR139" i="7" s="1"/>
  <c r="CS139" i="7" a="1"/>
  <c r="CS139" i="7" s="1"/>
  <c r="CT139" i="7" a="1"/>
  <c r="CT139" i="7" s="1"/>
  <c r="CU139" i="7" a="1"/>
  <c r="CU139" i="7" s="1"/>
  <c r="CV139" i="7" a="1"/>
  <c r="CV139" i="7" s="1"/>
  <c r="CW139" i="7" a="1"/>
  <c r="CW139" i="7" s="1"/>
  <c r="CX139" i="7" a="1"/>
  <c r="CX139" i="7" s="1"/>
  <c r="CY139" i="7" a="1"/>
  <c r="CY139" i="7" s="1"/>
  <c r="CZ139" i="7" a="1"/>
  <c r="CZ139" i="7"/>
  <c r="DA139" i="7" a="1"/>
  <c r="DA139" i="7" s="1"/>
  <c r="DB139" i="7" a="1"/>
  <c r="DB139" i="7" s="1"/>
  <c r="DC139" i="7" a="1"/>
  <c r="DC139" i="7" s="1"/>
  <c r="DD139" i="7" a="1"/>
  <c r="DD139" i="7" s="1"/>
  <c r="I140" i="7" a="1"/>
  <c r="I140" i="7" s="1"/>
  <c r="J140" i="7" a="1"/>
  <c r="J140" i="7"/>
  <c r="K140" i="7" a="1"/>
  <c r="K140" i="7" s="1"/>
  <c r="L140" i="7" a="1"/>
  <c r="L140" i="7"/>
  <c r="M140" i="7" a="1"/>
  <c r="M140" i="7" s="1"/>
  <c r="N140" i="7" a="1"/>
  <c r="N140" i="7" s="1"/>
  <c r="O140" i="7" a="1"/>
  <c r="O140" i="7" s="1"/>
  <c r="P140" i="7" a="1"/>
  <c r="P140" i="7"/>
  <c r="Q140" i="7" a="1"/>
  <c r="Q140" i="7" s="1"/>
  <c r="R140" i="7" a="1"/>
  <c r="R140" i="7"/>
  <c r="S140" i="7" a="1"/>
  <c r="S140" i="7" s="1"/>
  <c r="T140" i="7" a="1"/>
  <c r="T140" i="7" s="1"/>
  <c r="U140" i="7" a="1"/>
  <c r="U140" i="7" s="1"/>
  <c r="V140" i="7" a="1"/>
  <c r="V140" i="7" s="1"/>
  <c r="W140" i="7" a="1"/>
  <c r="W140" i="7" s="1"/>
  <c r="X140" i="7" a="1"/>
  <c r="X140" i="7"/>
  <c r="Y140" i="7" a="1"/>
  <c r="Y140" i="7" s="1"/>
  <c r="Z140" i="7" a="1"/>
  <c r="Z140" i="7" s="1"/>
  <c r="AA140" i="7" a="1"/>
  <c r="AA140" i="7" s="1"/>
  <c r="AB140" i="7" a="1"/>
  <c r="AB140" i="7" s="1"/>
  <c r="AC140" i="7" a="1"/>
  <c r="AC140" i="7" s="1"/>
  <c r="AD140" i="7" a="1"/>
  <c r="AD140" i="7" s="1"/>
  <c r="AE140" i="7" a="1"/>
  <c r="AE140" i="7" s="1"/>
  <c r="AF140" i="7" a="1"/>
  <c r="AF140" i="7"/>
  <c r="AG140" i="7" a="1"/>
  <c r="AG140" i="7" s="1"/>
  <c r="AH140" i="7" a="1"/>
  <c r="AH140" i="7"/>
  <c r="AI140" i="7" a="1"/>
  <c r="AI140" i="7" s="1"/>
  <c r="AJ140" i="7" a="1"/>
  <c r="AJ140" i="7" s="1"/>
  <c r="AK140" i="7" a="1"/>
  <c r="AK140" i="7" s="1"/>
  <c r="AL140" i="7" a="1"/>
  <c r="AL140" i="7" s="1"/>
  <c r="AM140" i="7" a="1"/>
  <c r="AM140" i="7" s="1"/>
  <c r="AN140" i="7" a="1"/>
  <c r="AN140" i="7"/>
  <c r="AO140" i="7" a="1"/>
  <c r="AO140" i="7" s="1"/>
  <c r="AP140" i="7" a="1"/>
  <c r="AP140" i="7" s="1"/>
  <c r="AQ140" i="7" a="1"/>
  <c r="AQ140" i="7" s="1"/>
  <c r="AR140" i="7" a="1"/>
  <c r="AR140" i="7" s="1"/>
  <c r="AS140" i="7" a="1"/>
  <c r="AS140" i="7" s="1"/>
  <c r="AT140" i="7" a="1"/>
  <c r="AT140" i="7" s="1"/>
  <c r="AU140" i="7" a="1"/>
  <c r="AU140" i="7" s="1"/>
  <c r="AV140" i="7" a="1"/>
  <c r="AV140" i="7"/>
  <c r="AW140" i="7" a="1"/>
  <c r="AW140" i="7" s="1"/>
  <c r="AX140" i="7" a="1"/>
  <c r="AX140" i="7"/>
  <c r="AY140" i="7" a="1"/>
  <c r="AY140" i="7" s="1"/>
  <c r="AZ140" i="7" a="1"/>
  <c r="AZ140" i="7" s="1"/>
  <c r="BA140" i="7" a="1"/>
  <c r="BA140" i="7" s="1"/>
  <c r="BB140" i="7" a="1"/>
  <c r="BB140" i="7" s="1"/>
  <c r="BC140" i="7" a="1"/>
  <c r="BC140" i="7" s="1"/>
  <c r="BD140" i="7" a="1"/>
  <c r="BD140" i="7"/>
  <c r="BE140" i="7" a="1"/>
  <c r="BE140" i="7" s="1"/>
  <c r="BF140" i="7" a="1"/>
  <c r="BF140" i="7" s="1"/>
  <c r="BG140" i="7" a="1"/>
  <c r="BG140" i="7" s="1"/>
  <c r="BH140" i="7" a="1"/>
  <c r="BH140" i="7" s="1"/>
  <c r="BI140" i="7" a="1"/>
  <c r="BI140" i="7" s="1"/>
  <c r="BJ140" i="7" a="1"/>
  <c r="BJ140" i="7" s="1"/>
  <c r="BK140" i="7" a="1"/>
  <c r="BK140" i="7" s="1"/>
  <c r="BL140" i="7" a="1"/>
  <c r="BL140" i="7"/>
  <c r="BM140" i="7" a="1"/>
  <c r="BM140" i="7" s="1"/>
  <c r="BN140" i="7" a="1"/>
  <c r="BN140" i="7"/>
  <c r="BO140" i="7" a="1"/>
  <c r="BO140" i="7" s="1"/>
  <c r="BP140" i="7" a="1"/>
  <c r="BP140" i="7" s="1"/>
  <c r="BQ140" i="7" a="1"/>
  <c r="BQ140" i="7" s="1"/>
  <c r="BR140" i="7" a="1"/>
  <c r="BR140" i="7" s="1"/>
  <c r="BS140" i="7" a="1"/>
  <c r="BS140" i="7" s="1"/>
  <c r="BT140" i="7" a="1"/>
  <c r="BT140" i="7"/>
  <c r="BU140" i="7" a="1"/>
  <c r="BU140" i="7" s="1"/>
  <c r="BV140" i="7" a="1"/>
  <c r="BV140" i="7" s="1"/>
  <c r="BW140" i="7" a="1"/>
  <c r="BW140" i="7" s="1"/>
  <c r="BX140" i="7" a="1"/>
  <c r="BX140" i="7" s="1"/>
  <c r="BY140" i="7" a="1"/>
  <c r="BY140" i="7" s="1"/>
  <c r="BZ140" i="7" a="1"/>
  <c r="BZ140" i="7" s="1"/>
  <c r="CA140" i="7" a="1"/>
  <c r="CA140" i="7" s="1"/>
  <c r="CB140" i="7" a="1"/>
  <c r="CB140" i="7"/>
  <c r="CC140" i="7" a="1"/>
  <c r="CC140" i="7" s="1"/>
  <c r="CD140" i="7" a="1"/>
  <c r="CD140" i="7"/>
  <c r="CE140" i="7" a="1"/>
  <c r="CE140" i="7" s="1"/>
  <c r="CF140" i="7" a="1"/>
  <c r="CF140" i="7" s="1"/>
  <c r="CG140" i="7" a="1"/>
  <c r="CG140" i="7" s="1"/>
  <c r="CH140" i="7" a="1"/>
  <c r="CH140" i="7" s="1"/>
  <c r="CI140" i="7" a="1"/>
  <c r="CI140" i="7" s="1"/>
  <c r="CJ140" i="7" a="1"/>
  <c r="CJ140" i="7"/>
  <c r="CK140" i="7" a="1"/>
  <c r="CK140" i="7" s="1"/>
  <c r="CL140" i="7" a="1"/>
  <c r="CL140" i="7" s="1"/>
  <c r="CM140" i="7" a="1"/>
  <c r="CM140" i="7" s="1"/>
  <c r="CN140" i="7" a="1"/>
  <c r="CN140" i="7" s="1"/>
  <c r="CO140" i="7" a="1"/>
  <c r="CO140" i="7" s="1"/>
  <c r="CP140" i="7" a="1"/>
  <c r="CP140" i="7" s="1"/>
  <c r="CQ140" i="7" a="1"/>
  <c r="CQ140" i="7" s="1"/>
  <c r="CR140" i="7" a="1"/>
  <c r="CR140" i="7"/>
  <c r="CS140" i="7" a="1"/>
  <c r="CS140" i="7" s="1"/>
  <c r="CT140" i="7" a="1"/>
  <c r="CT140" i="7"/>
  <c r="CU140" i="7" a="1"/>
  <c r="CU140" i="7" s="1"/>
  <c r="CV140" i="7" a="1"/>
  <c r="CV140" i="7" s="1"/>
  <c r="CW140" i="7" a="1"/>
  <c r="CW140" i="7" s="1"/>
  <c r="CX140" i="7" a="1"/>
  <c r="CX140" i="7" s="1"/>
  <c r="CY140" i="7" a="1"/>
  <c r="CY140" i="7" s="1"/>
  <c r="CZ140" i="7" a="1"/>
  <c r="CZ140" i="7" s="1"/>
  <c r="DA140" i="7" a="1"/>
  <c r="DA140" i="7" s="1"/>
  <c r="DB140" i="7" a="1"/>
  <c r="DB140" i="7"/>
  <c r="DC140" i="7" a="1"/>
  <c r="DC140" i="7" s="1"/>
  <c r="DD140" i="7" a="1"/>
  <c r="DD140" i="7" s="1"/>
  <c r="I141" i="7" a="1"/>
  <c r="I141" i="7" s="1"/>
  <c r="J141" i="7" a="1"/>
  <c r="J141" i="7" s="1"/>
  <c r="K141" i="7" a="1"/>
  <c r="K141" i="7"/>
  <c r="L141" i="7" a="1"/>
  <c r="L141" i="7" s="1"/>
  <c r="M141" i="7" a="1"/>
  <c r="M141" i="7" s="1"/>
  <c r="N141" i="7" a="1"/>
  <c r="N141" i="7" s="1"/>
  <c r="O141" i="7" a="1"/>
  <c r="O141" i="7"/>
  <c r="P141" i="7" a="1"/>
  <c r="P141" i="7" s="1"/>
  <c r="Q141" i="7" a="1"/>
  <c r="Q141" i="7"/>
  <c r="R141" i="7" a="1"/>
  <c r="R141" i="7" s="1"/>
  <c r="S141" i="7" a="1"/>
  <c r="S141" i="7"/>
  <c r="T141" i="7" a="1"/>
  <c r="T141" i="7" s="1"/>
  <c r="U141" i="7" a="1"/>
  <c r="U141" i="7" s="1"/>
  <c r="V141" i="7" a="1"/>
  <c r="V141" i="7" s="1"/>
  <c r="W141" i="7" a="1"/>
  <c r="W141" i="7"/>
  <c r="X141" i="7" a="1"/>
  <c r="X141" i="7" s="1"/>
  <c r="Y141" i="7" a="1"/>
  <c r="Y141" i="7" s="1"/>
  <c r="Z141" i="7" a="1"/>
  <c r="Z141" i="7" s="1"/>
  <c r="AA141" i="7" a="1"/>
  <c r="AA141" i="7" s="1"/>
  <c r="AB141" i="7" a="1"/>
  <c r="AB141" i="7" s="1"/>
  <c r="AC141" i="7" a="1"/>
  <c r="AC141" i="7" s="1"/>
  <c r="AD141" i="7" a="1"/>
  <c r="AD141" i="7" s="1"/>
  <c r="AE141" i="7" a="1"/>
  <c r="AE141" i="7"/>
  <c r="AF141" i="7" a="1"/>
  <c r="AF141" i="7" s="1"/>
  <c r="AG141" i="7" a="1"/>
  <c r="AG141" i="7" s="1"/>
  <c r="AH141" i="7" a="1"/>
  <c r="AH141" i="7" s="1"/>
  <c r="AI141" i="7" a="1"/>
  <c r="AI141" i="7" s="1"/>
  <c r="AJ141" i="7" a="1"/>
  <c r="AJ141" i="7" s="1"/>
  <c r="AK141" i="7" a="1"/>
  <c r="AK141" i="7" s="1"/>
  <c r="AL141" i="7" a="1"/>
  <c r="AL141" i="7" s="1"/>
  <c r="AM141" i="7" a="1"/>
  <c r="AM141" i="7" s="1"/>
  <c r="AN141" i="7" a="1"/>
  <c r="AN141" i="7" s="1"/>
  <c r="AO141" i="7" a="1"/>
  <c r="AO141" i="7" s="1"/>
  <c r="AP141" i="7" a="1"/>
  <c r="AP141" i="7" s="1"/>
  <c r="AQ141" i="7" a="1"/>
  <c r="AQ141" i="7" s="1"/>
  <c r="AR141" i="7" a="1"/>
  <c r="AR141" i="7" s="1"/>
  <c r="AS141" i="7" a="1"/>
  <c r="AS141" i="7"/>
  <c r="AT141" i="7" a="1"/>
  <c r="AT141" i="7" s="1"/>
  <c r="AU141" i="7" a="1"/>
  <c r="AU141" i="7" s="1"/>
  <c r="AV141" i="7" a="1"/>
  <c r="AV141" i="7" s="1"/>
  <c r="AW141" i="7" a="1"/>
  <c r="AW141" i="7" s="1"/>
  <c r="AX141" i="7" a="1"/>
  <c r="AX141" i="7" s="1"/>
  <c r="AY141" i="7" a="1"/>
  <c r="AY141" i="7" s="1"/>
  <c r="AZ141" i="7" a="1"/>
  <c r="AZ141" i="7" s="1"/>
  <c r="BA141" i="7" a="1"/>
  <c r="BA141" i="7" s="1"/>
  <c r="BB141" i="7" a="1"/>
  <c r="BB141" i="7" s="1"/>
  <c r="BC141" i="7" a="1"/>
  <c r="BC141" i="7" s="1"/>
  <c r="BD141" i="7" a="1"/>
  <c r="BD141" i="7" s="1"/>
  <c r="BE141" i="7" a="1"/>
  <c r="BE141" i="7" s="1"/>
  <c r="BF141" i="7" a="1"/>
  <c r="BF141" i="7" s="1"/>
  <c r="BG141" i="7" a="1"/>
  <c r="BG141" i="7"/>
  <c r="BH141" i="7" a="1"/>
  <c r="BH141" i="7" s="1"/>
  <c r="BI141" i="7" a="1"/>
  <c r="BI141" i="7"/>
  <c r="BJ141" i="7" a="1"/>
  <c r="BJ141" i="7" s="1"/>
  <c r="BK141" i="7" a="1"/>
  <c r="BK141" i="7" s="1"/>
  <c r="BL141" i="7" a="1"/>
  <c r="BL141" i="7" s="1"/>
  <c r="BM141" i="7" a="1"/>
  <c r="BM141" i="7" s="1"/>
  <c r="BN141" i="7" a="1"/>
  <c r="BN141" i="7" s="1"/>
  <c r="BO141" i="7" a="1"/>
  <c r="BO141" i="7"/>
  <c r="BP141" i="7" a="1"/>
  <c r="BP141" i="7" s="1"/>
  <c r="BQ141" i="7" a="1"/>
  <c r="BQ141" i="7" s="1"/>
  <c r="BR141" i="7" a="1"/>
  <c r="BR141" i="7" s="1"/>
  <c r="BS141" i="7" a="1"/>
  <c r="BS141" i="7" s="1"/>
  <c r="BT141" i="7" a="1"/>
  <c r="BT141" i="7" s="1"/>
  <c r="BU141" i="7" a="1"/>
  <c r="BU141" i="7" s="1"/>
  <c r="BV141" i="7" a="1"/>
  <c r="BV141" i="7" s="1"/>
  <c r="BW141" i="7" a="1"/>
  <c r="BW141" i="7"/>
  <c r="BX141" i="7" a="1"/>
  <c r="BX141" i="7" s="1"/>
  <c r="BY141" i="7" a="1"/>
  <c r="BY141" i="7"/>
  <c r="BZ141" i="7" a="1"/>
  <c r="BZ141" i="7" s="1"/>
  <c r="CA141" i="7" a="1"/>
  <c r="CA141" i="7" s="1"/>
  <c r="CB141" i="7" a="1"/>
  <c r="CB141" i="7" s="1"/>
  <c r="CC141" i="7" a="1"/>
  <c r="CC141" i="7" s="1"/>
  <c r="CD141" i="7" a="1"/>
  <c r="CD141" i="7" s="1"/>
  <c r="CE141" i="7" a="1"/>
  <c r="CE141" i="7"/>
  <c r="CF141" i="7" a="1"/>
  <c r="CF141" i="7" s="1"/>
  <c r="CG141" i="7" a="1"/>
  <c r="CG141" i="7" s="1"/>
  <c r="CH141" i="7" a="1"/>
  <c r="CH141" i="7" s="1"/>
  <c r="CI141" i="7" a="1"/>
  <c r="CI141" i="7" s="1"/>
  <c r="CJ141" i="7" a="1"/>
  <c r="CJ141" i="7" s="1"/>
  <c r="CK141" i="7" a="1"/>
  <c r="CK141" i="7" s="1"/>
  <c r="CL141" i="7" a="1"/>
  <c r="CL141" i="7" s="1"/>
  <c r="CM141" i="7" a="1"/>
  <c r="CM141" i="7"/>
  <c r="CN141" i="7" a="1"/>
  <c r="CN141" i="7" s="1"/>
  <c r="CO141" i="7" a="1"/>
  <c r="CO141" i="7"/>
  <c r="CP141" i="7" a="1"/>
  <c r="CP141" i="7" s="1"/>
  <c r="CQ141" i="7" a="1"/>
  <c r="CQ141" i="7" s="1"/>
  <c r="CR141" i="7" a="1"/>
  <c r="CR141" i="7" s="1"/>
  <c r="CS141" i="7" a="1"/>
  <c r="CS141" i="7" s="1"/>
  <c r="CT141" i="7" a="1"/>
  <c r="CT141" i="7" s="1"/>
  <c r="CU141" i="7" a="1"/>
  <c r="CU141" i="7"/>
  <c r="CV141" i="7" a="1"/>
  <c r="CV141" i="7" s="1"/>
  <c r="CW141" i="7" a="1"/>
  <c r="CW141" i="7" s="1"/>
  <c r="CX141" i="7" a="1"/>
  <c r="CX141" i="7" s="1"/>
  <c r="CY141" i="7" a="1"/>
  <c r="CY141" i="7" s="1"/>
  <c r="CZ141" i="7" a="1"/>
  <c r="CZ141" i="7" s="1"/>
  <c r="DA141" i="7" a="1"/>
  <c r="DA141" i="7" s="1"/>
  <c r="DB141" i="7" a="1"/>
  <c r="DB141" i="7" s="1"/>
  <c r="DC141" i="7" a="1"/>
  <c r="DC141" i="7"/>
  <c r="DD141" i="7" a="1"/>
  <c r="DD141" i="7" s="1"/>
  <c r="I142" i="7" a="1"/>
  <c r="I142" i="7"/>
  <c r="J142" i="7" a="1"/>
  <c r="J142" i="7" s="1"/>
  <c r="K142" i="7" a="1"/>
  <c r="K142" i="7" s="1"/>
  <c r="L142" i="7" a="1"/>
  <c r="L142" i="7" s="1"/>
  <c r="M142" i="7" a="1"/>
  <c r="M142" i="7" s="1"/>
  <c r="N142" i="7" a="1"/>
  <c r="N142" i="7" s="1"/>
  <c r="O142" i="7" a="1"/>
  <c r="O142" i="7"/>
  <c r="P142" i="7" a="1"/>
  <c r="P142" i="7" s="1"/>
  <c r="Q142" i="7" a="1"/>
  <c r="Q142" i="7" s="1"/>
  <c r="R142" i="7" a="1"/>
  <c r="R142" i="7" s="1"/>
  <c r="S142" i="7" a="1"/>
  <c r="S142" i="7" s="1"/>
  <c r="T142" i="7" a="1"/>
  <c r="T142" i="7" s="1"/>
  <c r="U142" i="7" a="1"/>
  <c r="U142" i="7" s="1"/>
  <c r="V142" i="7" a="1"/>
  <c r="V142" i="7" s="1"/>
  <c r="W142" i="7" a="1"/>
  <c r="W142" i="7"/>
  <c r="X142" i="7" a="1"/>
  <c r="X142" i="7" s="1"/>
  <c r="Y142" i="7" a="1"/>
  <c r="Y142" i="7"/>
  <c r="Z142" i="7" a="1"/>
  <c r="Z142" i="7" s="1"/>
  <c r="AA142" i="7" a="1"/>
  <c r="AA142" i="7" s="1"/>
  <c r="AB142" i="7" a="1"/>
  <c r="AB142" i="7" s="1"/>
  <c r="AC142" i="7" a="1"/>
  <c r="AC142" i="7" s="1"/>
  <c r="AD142" i="7" a="1"/>
  <c r="AD142" i="7" s="1"/>
  <c r="AE142" i="7" a="1"/>
  <c r="AE142" i="7"/>
  <c r="AF142" i="7" a="1"/>
  <c r="AF142" i="7" s="1"/>
  <c r="AG142" i="7" a="1"/>
  <c r="AG142" i="7" s="1"/>
  <c r="AH142" i="7" a="1"/>
  <c r="AH142" i="7" s="1"/>
  <c r="AI142" i="7" a="1"/>
  <c r="AI142" i="7" s="1"/>
  <c r="AJ142" i="7" a="1"/>
  <c r="AJ142" i="7" s="1"/>
  <c r="AK142" i="7" a="1"/>
  <c r="AK142" i="7" s="1"/>
  <c r="AL142" i="7" a="1"/>
  <c r="AL142" i="7" s="1"/>
  <c r="AM142" i="7" a="1"/>
  <c r="AM142" i="7"/>
  <c r="AN142" i="7" a="1"/>
  <c r="AN142" i="7" s="1"/>
  <c r="AO142" i="7" a="1"/>
  <c r="AO142" i="7"/>
  <c r="AP142" i="7" a="1"/>
  <c r="AP142" i="7" s="1"/>
  <c r="AQ142" i="7" a="1"/>
  <c r="AQ142" i="7" s="1"/>
  <c r="AR142" i="7" a="1"/>
  <c r="AR142" i="7" s="1"/>
  <c r="AS142" i="7" a="1"/>
  <c r="AS142" i="7" s="1"/>
  <c r="AT142" i="7" a="1"/>
  <c r="AT142" i="7" s="1"/>
  <c r="AU142" i="7" a="1"/>
  <c r="AU142" i="7"/>
  <c r="AV142" i="7" a="1"/>
  <c r="AV142" i="7" s="1"/>
  <c r="AW142" i="7" a="1"/>
  <c r="AW142" i="7" s="1"/>
  <c r="AX142" i="7" a="1"/>
  <c r="AX142" i="7" s="1"/>
  <c r="AY142" i="7" a="1"/>
  <c r="AY142" i="7" s="1"/>
  <c r="AZ142" i="7" a="1"/>
  <c r="AZ142" i="7" s="1"/>
  <c r="BA142" i="7" a="1"/>
  <c r="BA142" i="7" s="1"/>
  <c r="BB142" i="7" a="1"/>
  <c r="BB142" i="7" s="1"/>
  <c r="BC142" i="7" a="1"/>
  <c r="BC142" i="7"/>
  <c r="BD142" i="7" a="1"/>
  <c r="BD142" i="7" s="1"/>
  <c r="BE142" i="7" a="1"/>
  <c r="BE142" i="7"/>
  <c r="BF142" i="7" a="1"/>
  <c r="BF142" i="7" s="1"/>
  <c r="BG142" i="7" a="1"/>
  <c r="BG142" i="7" s="1"/>
  <c r="BH142" i="7" a="1"/>
  <c r="BH142" i="7" s="1"/>
  <c r="BI142" i="7" a="1"/>
  <c r="BI142" i="7" s="1"/>
  <c r="BJ142" i="7" a="1"/>
  <c r="BJ142" i="7" s="1"/>
  <c r="BK142" i="7" a="1"/>
  <c r="BK142" i="7"/>
  <c r="BL142" i="7" a="1"/>
  <c r="BL142" i="7" s="1"/>
  <c r="BM142" i="7" a="1"/>
  <c r="BM142" i="7" s="1"/>
  <c r="BN142" i="7" a="1"/>
  <c r="BN142" i="7" s="1"/>
  <c r="BO142" i="7" a="1"/>
  <c r="BO142" i="7" s="1"/>
  <c r="BP142" i="7" a="1"/>
  <c r="BP142" i="7" s="1"/>
  <c r="BQ142" i="7" a="1"/>
  <c r="BQ142" i="7" s="1"/>
  <c r="BR142" i="7" a="1"/>
  <c r="BR142" i="7" s="1"/>
  <c r="BS142" i="7" a="1"/>
  <c r="BS142" i="7"/>
  <c r="BT142" i="7" a="1"/>
  <c r="BT142" i="7" s="1"/>
  <c r="BU142" i="7" a="1"/>
  <c r="BU142" i="7"/>
  <c r="BV142" i="7" a="1"/>
  <c r="BV142" i="7" s="1"/>
  <c r="BW142" i="7" a="1"/>
  <c r="BW142" i="7" s="1"/>
  <c r="BX142" i="7" a="1"/>
  <c r="BX142" i="7" s="1"/>
  <c r="BY142" i="7" a="1"/>
  <c r="BY142" i="7" s="1"/>
  <c r="BZ142" i="7" a="1"/>
  <c r="BZ142" i="7" s="1"/>
  <c r="CA142" i="7" a="1"/>
  <c r="CA142" i="7"/>
  <c r="CB142" i="7" a="1"/>
  <c r="CB142" i="7" s="1"/>
  <c r="CC142" i="7" a="1"/>
  <c r="CC142" i="7" s="1"/>
  <c r="CD142" i="7" a="1"/>
  <c r="CD142" i="7" s="1"/>
  <c r="CE142" i="7" a="1"/>
  <c r="CE142" i="7" s="1"/>
  <c r="CF142" i="7" a="1"/>
  <c r="CF142" i="7" s="1"/>
  <c r="CG142" i="7" a="1"/>
  <c r="CG142" i="7" s="1"/>
  <c r="CH142" i="7" a="1"/>
  <c r="CH142" i="7" s="1"/>
  <c r="CI142" i="7" a="1"/>
  <c r="CI142" i="7"/>
  <c r="CJ142" i="7" a="1"/>
  <c r="CJ142" i="7" s="1"/>
  <c r="CK142" i="7" a="1"/>
  <c r="CK142" i="7"/>
  <c r="CL142" i="7" a="1"/>
  <c r="CL142" i="7" s="1"/>
  <c r="CM142" i="7" a="1"/>
  <c r="CM142" i="7" s="1"/>
  <c r="CN142" i="7" a="1"/>
  <c r="CN142" i="7" s="1"/>
  <c r="CO142" i="7" a="1"/>
  <c r="CO142" i="7" s="1"/>
  <c r="CP142" i="7" a="1"/>
  <c r="CP142" i="7" s="1"/>
  <c r="CQ142" i="7" a="1"/>
  <c r="CQ142" i="7"/>
  <c r="CR142" i="7" a="1"/>
  <c r="CR142" i="7" s="1"/>
  <c r="CS142" i="7" a="1"/>
  <c r="CS142" i="7" s="1"/>
  <c r="CT142" i="7" a="1"/>
  <c r="CT142" i="7" s="1"/>
  <c r="CU142" i="7" a="1"/>
  <c r="CU142" i="7" s="1"/>
  <c r="CV142" i="7" a="1"/>
  <c r="CV142" i="7" s="1"/>
  <c r="CW142" i="7" a="1"/>
  <c r="CW142" i="7" s="1"/>
  <c r="CX142" i="7" a="1"/>
  <c r="CX142" i="7" s="1"/>
  <c r="CY142" i="7" a="1"/>
  <c r="CY142" i="7"/>
  <c r="CZ142" i="7" a="1"/>
  <c r="CZ142" i="7" s="1"/>
  <c r="DA142" i="7" a="1"/>
  <c r="DA142" i="7"/>
  <c r="DB142" i="7" a="1"/>
  <c r="DB142" i="7" s="1"/>
  <c r="DC142" i="7" a="1"/>
  <c r="DC142" i="7" s="1"/>
  <c r="DD142" i="7" a="1"/>
  <c r="DD142" i="7" s="1"/>
  <c r="I143" i="7" a="1"/>
  <c r="I143" i="7" s="1"/>
  <c r="J143" i="7" a="1"/>
  <c r="J143" i="7" s="1"/>
  <c r="K143" i="7" a="1"/>
  <c r="K143" i="7"/>
  <c r="L143" i="7" a="1"/>
  <c r="L143" i="7" s="1"/>
  <c r="M143" i="7" a="1"/>
  <c r="M143" i="7" s="1"/>
  <c r="N143" i="7" a="1"/>
  <c r="N143" i="7" s="1"/>
  <c r="O143" i="7" a="1"/>
  <c r="O143" i="7" s="1"/>
  <c r="P143" i="7" a="1"/>
  <c r="P143" i="7" s="1"/>
  <c r="Q143" i="7" a="1"/>
  <c r="Q143" i="7" s="1"/>
  <c r="R143" i="7" a="1"/>
  <c r="R143" i="7" s="1"/>
  <c r="S143" i="7" a="1"/>
  <c r="S143" i="7"/>
  <c r="T143" i="7" a="1"/>
  <c r="T143" i="7" s="1"/>
  <c r="U143" i="7" a="1"/>
  <c r="U143" i="7"/>
  <c r="V143" i="7" a="1"/>
  <c r="V143" i="7" s="1"/>
  <c r="W143" i="7" a="1"/>
  <c r="W143" i="7" s="1"/>
  <c r="X143" i="7" a="1"/>
  <c r="X143" i="7" s="1"/>
  <c r="Y143" i="7" a="1"/>
  <c r="Y143" i="7" s="1"/>
  <c r="Z143" i="7" a="1"/>
  <c r="Z143" i="7" s="1"/>
  <c r="AA143" i="7" a="1"/>
  <c r="AA143" i="7"/>
  <c r="AB143" i="7" a="1"/>
  <c r="AB143" i="7" s="1"/>
  <c r="AC143" i="7" a="1"/>
  <c r="AC143" i="7" s="1"/>
  <c r="AD143" i="7" a="1"/>
  <c r="AD143" i="7" s="1"/>
  <c r="AE143" i="7" a="1"/>
  <c r="AE143" i="7" s="1"/>
  <c r="AF143" i="7" a="1"/>
  <c r="AF143" i="7" s="1"/>
  <c r="AG143" i="7" a="1"/>
  <c r="AG143" i="7" s="1"/>
  <c r="AH143" i="7" a="1"/>
  <c r="AH143" i="7" s="1"/>
  <c r="AI143" i="7" a="1"/>
  <c r="AI143" i="7"/>
  <c r="AJ143" i="7" a="1"/>
  <c r="AJ143" i="7" s="1"/>
  <c r="AK143" i="7" a="1"/>
  <c r="AK143" i="7"/>
  <c r="AL143" i="7" a="1"/>
  <c r="AL143" i="7" s="1"/>
  <c r="AM143" i="7" a="1"/>
  <c r="AM143" i="7" s="1"/>
  <c r="AN143" i="7" a="1"/>
  <c r="AN143" i="7" s="1"/>
  <c r="AO143" i="7" a="1"/>
  <c r="AO143" i="7" s="1"/>
  <c r="AP143" i="7" a="1"/>
  <c r="AP143" i="7" s="1"/>
  <c r="AQ143" i="7" a="1"/>
  <c r="AQ143" i="7"/>
  <c r="AR143" i="7" a="1"/>
  <c r="AR143" i="7" s="1"/>
  <c r="AS143" i="7" a="1"/>
  <c r="AS143" i="7" s="1"/>
  <c r="AT143" i="7" a="1"/>
  <c r="AT143" i="7" s="1"/>
  <c r="AU143" i="7" a="1"/>
  <c r="AU143" i="7" s="1"/>
  <c r="AV143" i="7" a="1"/>
  <c r="AV143" i="7" s="1"/>
  <c r="AW143" i="7" a="1"/>
  <c r="AW143" i="7" s="1"/>
  <c r="AX143" i="7" a="1"/>
  <c r="AX143" i="7" s="1"/>
  <c r="AY143" i="7" a="1"/>
  <c r="AY143" i="7"/>
  <c r="AZ143" i="7" a="1"/>
  <c r="AZ143" i="7" s="1"/>
  <c r="BA143" i="7" a="1"/>
  <c r="BA143" i="7"/>
  <c r="BB143" i="7" a="1"/>
  <c r="BB143" i="7" s="1"/>
  <c r="BC143" i="7" a="1"/>
  <c r="BC143" i="7" s="1"/>
  <c r="BD143" i="7" a="1"/>
  <c r="BD143" i="7" s="1"/>
  <c r="BE143" i="7" a="1"/>
  <c r="BE143" i="7" s="1"/>
  <c r="BF143" i="7" a="1"/>
  <c r="BF143" i="7" s="1"/>
  <c r="BG143" i="7" a="1"/>
  <c r="BG143" i="7"/>
  <c r="BH143" i="7" a="1"/>
  <c r="BH143" i="7" s="1"/>
  <c r="BI143" i="7" a="1"/>
  <c r="BI143" i="7" s="1"/>
  <c r="BJ143" i="7" a="1"/>
  <c r="BJ143" i="7" s="1"/>
  <c r="BK143" i="7" a="1"/>
  <c r="BK143" i="7" s="1"/>
  <c r="BL143" i="7" a="1"/>
  <c r="BL143" i="7" s="1"/>
  <c r="BM143" i="7" a="1"/>
  <c r="BM143" i="7" s="1"/>
  <c r="BN143" i="7" a="1"/>
  <c r="BN143" i="7" s="1"/>
  <c r="BO143" i="7" a="1"/>
  <c r="BO143" i="7"/>
  <c r="BP143" i="7" a="1"/>
  <c r="BP143" i="7" s="1"/>
  <c r="BQ143" i="7" a="1"/>
  <c r="BQ143" i="7"/>
  <c r="BR143" i="7" a="1"/>
  <c r="BR143" i="7" s="1"/>
  <c r="BS143" i="7" a="1"/>
  <c r="BS143" i="7" s="1"/>
  <c r="BT143" i="7" a="1"/>
  <c r="BT143" i="7" s="1"/>
  <c r="BU143" i="7" a="1"/>
  <c r="BU143" i="7" s="1"/>
  <c r="BV143" i="7" a="1"/>
  <c r="BV143" i="7" s="1"/>
  <c r="BW143" i="7" a="1"/>
  <c r="BW143" i="7"/>
  <c r="BX143" i="7" a="1"/>
  <c r="BX143" i="7" s="1"/>
  <c r="BY143" i="7" a="1"/>
  <c r="BY143" i="7" s="1"/>
  <c r="BZ143" i="7" a="1"/>
  <c r="BZ143" i="7" s="1"/>
  <c r="CA143" i="7" a="1"/>
  <c r="CA143" i="7" s="1"/>
  <c r="CB143" i="7" a="1"/>
  <c r="CB143" i="7" s="1"/>
  <c r="CC143" i="7" a="1"/>
  <c r="CC143" i="7" s="1"/>
  <c r="CD143" i="7" a="1"/>
  <c r="CD143" i="7" s="1"/>
  <c r="CE143" i="7" a="1"/>
  <c r="CE143" i="7"/>
  <c r="CF143" i="7" a="1"/>
  <c r="CF143" i="7" s="1"/>
  <c r="CG143" i="7" a="1"/>
  <c r="CG143" i="7"/>
  <c r="CH143" i="7" a="1"/>
  <c r="CH143" i="7" s="1"/>
  <c r="CI143" i="7" a="1"/>
  <c r="CI143" i="7" s="1"/>
  <c r="CJ143" i="7" a="1"/>
  <c r="CJ143" i="7" s="1"/>
  <c r="CK143" i="7" a="1"/>
  <c r="CK143" i="7" s="1"/>
  <c r="CL143" i="7" a="1"/>
  <c r="CL143" i="7" s="1"/>
  <c r="CM143" i="7" a="1"/>
  <c r="CM143" i="7"/>
  <c r="CN143" i="7" a="1"/>
  <c r="CN143" i="7" s="1"/>
  <c r="CO143" i="7" a="1"/>
  <c r="CO143" i="7" s="1"/>
  <c r="CP143" i="7" a="1"/>
  <c r="CP143" i="7" s="1"/>
  <c r="CQ143" i="7" a="1"/>
  <c r="CQ143" i="7" s="1"/>
  <c r="CR143" i="7" a="1"/>
  <c r="CR143" i="7" s="1"/>
  <c r="CS143" i="7" a="1"/>
  <c r="CS143" i="7" s="1"/>
  <c r="CT143" i="7" a="1"/>
  <c r="CT143" i="7" s="1"/>
  <c r="CU143" i="7" a="1"/>
  <c r="CU143" i="7"/>
  <c r="CV143" i="7" a="1"/>
  <c r="CV143" i="7" s="1"/>
  <c r="CW143" i="7" a="1"/>
  <c r="CW143" i="7"/>
  <c r="CX143" i="7" a="1"/>
  <c r="CX143" i="7" s="1"/>
  <c r="CY143" i="7" a="1"/>
  <c r="CY143" i="7" s="1"/>
  <c r="CZ143" i="7" a="1"/>
  <c r="CZ143" i="7" s="1"/>
  <c r="DA143" i="7" a="1"/>
  <c r="DA143" i="7" s="1"/>
  <c r="DB143" i="7" a="1"/>
  <c r="DB143" i="7" s="1"/>
  <c r="DC143" i="7" a="1"/>
  <c r="DC143" i="7"/>
  <c r="DD143" i="7" a="1"/>
  <c r="DD143" i="7" s="1"/>
  <c r="I144" i="7" a="1"/>
  <c r="I144" i="7" s="1"/>
  <c r="J144" i="7" a="1"/>
  <c r="J144" i="7" s="1"/>
  <c r="K144" i="7" a="1"/>
  <c r="K144" i="7" s="1"/>
  <c r="L144" i="7" a="1"/>
  <c r="L144" i="7" s="1"/>
  <c r="M144" i="7" a="1"/>
  <c r="M144" i="7" s="1"/>
  <c r="N144" i="7" a="1"/>
  <c r="N144" i="7"/>
  <c r="O144" i="7" a="1"/>
  <c r="O144" i="7" s="1"/>
  <c r="P144" i="7" a="1"/>
  <c r="P144" i="7"/>
  <c r="Q144" i="7" a="1"/>
  <c r="Q144" i="7" s="1"/>
  <c r="R144" i="7" a="1"/>
  <c r="R144" i="7" s="1"/>
  <c r="S144" i="7" a="1"/>
  <c r="S144" i="7" s="1"/>
  <c r="T144" i="7" a="1"/>
  <c r="T144" i="7"/>
  <c r="U144" i="7" a="1"/>
  <c r="U144" i="7" s="1"/>
  <c r="V144" i="7" a="1"/>
  <c r="V144" i="7"/>
  <c r="W144" i="7" a="1"/>
  <c r="W144" i="7" s="1"/>
  <c r="X144" i="7" a="1"/>
  <c r="X144" i="7"/>
  <c r="Y144" i="7" a="1"/>
  <c r="Y144" i="7" s="1"/>
  <c r="Z144" i="7" a="1"/>
  <c r="Z144" i="7" s="1"/>
  <c r="AA144" i="7" a="1"/>
  <c r="AA144" i="7" s="1"/>
  <c r="AB144" i="7" a="1"/>
  <c r="AB144" i="7"/>
  <c r="AC144" i="7" a="1"/>
  <c r="AC144" i="7" s="1"/>
  <c r="AD144" i="7" a="1"/>
  <c r="AD144" i="7"/>
  <c r="AE144" i="7" a="1"/>
  <c r="AE144" i="7" s="1"/>
  <c r="AF144" i="7" a="1"/>
  <c r="AF144" i="7"/>
  <c r="AG144" i="7" a="1"/>
  <c r="AG144" i="7" s="1"/>
  <c r="AH144" i="7" a="1"/>
  <c r="AH144" i="7" s="1"/>
  <c r="AI144" i="7" a="1"/>
  <c r="AI144" i="7" s="1"/>
  <c r="AJ144" i="7" a="1"/>
  <c r="AJ144" i="7"/>
  <c r="AK144" i="7" a="1"/>
  <c r="AK144" i="7" s="1"/>
  <c r="AL144" i="7" a="1"/>
  <c r="AL144" i="7"/>
  <c r="AM144" i="7" a="1"/>
  <c r="AM144" i="7" s="1"/>
  <c r="AN144" i="7" a="1"/>
  <c r="AN144" i="7" s="1"/>
  <c r="AO144" i="7" a="1"/>
  <c r="AO144" i="7" s="1"/>
  <c r="AP144" i="7" a="1"/>
  <c r="AP144" i="7" s="1"/>
  <c r="AQ144" i="7" a="1"/>
  <c r="AQ144" i="7" s="1"/>
  <c r="AR144" i="7" a="1"/>
  <c r="AR144" i="7"/>
  <c r="AS144" i="7" a="1"/>
  <c r="AS144" i="7" s="1"/>
  <c r="AT144" i="7" a="1"/>
  <c r="AT144" i="7" s="1"/>
  <c r="AU144" i="7" a="1"/>
  <c r="AU144" i="7" s="1"/>
  <c r="AV144" i="7" a="1"/>
  <c r="AV144" i="7" s="1"/>
  <c r="AW144" i="7" a="1"/>
  <c r="AW144" i="7" s="1"/>
  <c r="AX144" i="7" a="1"/>
  <c r="AX144" i="7" s="1"/>
  <c r="AY144" i="7" a="1"/>
  <c r="AY144" i="7" s="1"/>
  <c r="AZ144" i="7" a="1"/>
  <c r="AZ144" i="7"/>
  <c r="BA144" i="7" a="1"/>
  <c r="BA144" i="7" s="1"/>
  <c r="BB144" i="7" a="1"/>
  <c r="BB144" i="7" s="1"/>
  <c r="BC144" i="7" a="1"/>
  <c r="BC144" i="7" s="1"/>
  <c r="BD144" i="7" a="1"/>
  <c r="BD144" i="7"/>
  <c r="BE144" i="7" a="1"/>
  <c r="BE144" i="7" s="1"/>
  <c r="BF144" i="7" a="1"/>
  <c r="BF144" i="7" s="1"/>
  <c r="BG144" i="7" a="1"/>
  <c r="BG144" i="7" s="1"/>
  <c r="BH144" i="7" a="1"/>
  <c r="BH144" i="7" s="1"/>
  <c r="BI144" i="7" a="1"/>
  <c r="BI144" i="7" s="1"/>
  <c r="BJ144" i="7" a="1"/>
  <c r="BJ144" i="7" s="1"/>
  <c r="BK144" i="7" a="1"/>
  <c r="BK144" i="7" s="1"/>
  <c r="BL144" i="7" a="1"/>
  <c r="BL144" i="7"/>
  <c r="BM144" i="7" a="1"/>
  <c r="BM144" i="7" s="1"/>
  <c r="BN144" i="7" a="1"/>
  <c r="BN144" i="7" s="1"/>
  <c r="BO144" i="7" a="1"/>
  <c r="BO144" i="7" s="1"/>
  <c r="BP144" i="7" a="1"/>
  <c r="BP144" i="7"/>
  <c r="BQ144" i="7" a="1"/>
  <c r="BQ144" i="7" s="1"/>
  <c r="BR144" i="7" a="1"/>
  <c r="BR144" i="7" s="1"/>
  <c r="BS144" i="7" a="1"/>
  <c r="BS144" i="7" s="1"/>
  <c r="BT144" i="7" a="1"/>
  <c r="BT144" i="7"/>
  <c r="BU144" i="7" a="1"/>
  <c r="BU144" i="7" s="1"/>
  <c r="BV144" i="7" a="1"/>
  <c r="BV144" i="7" s="1"/>
  <c r="BW144" i="7" a="1"/>
  <c r="BW144" i="7" s="1"/>
  <c r="BX144" i="7" a="1"/>
  <c r="BX144" i="7" s="1"/>
  <c r="BY144" i="7" a="1"/>
  <c r="BY144" i="7" s="1"/>
  <c r="BZ144" i="7" a="1"/>
  <c r="BZ144" i="7" s="1"/>
  <c r="CA144" i="7" a="1"/>
  <c r="CA144" i="7" s="1"/>
  <c r="CB144" i="7" a="1"/>
  <c r="CB144" i="7"/>
  <c r="CC144" i="7" a="1"/>
  <c r="CC144" i="7" s="1"/>
  <c r="CD144" i="7" a="1"/>
  <c r="CD144" i="7" s="1"/>
  <c r="CE144" i="7" a="1"/>
  <c r="CE144" i="7" s="1"/>
  <c r="CF144" i="7" a="1"/>
  <c r="CF144" i="7"/>
  <c r="CG144" i="7" a="1"/>
  <c r="CG144" i="7" s="1"/>
  <c r="CH144" i="7" a="1"/>
  <c r="CH144" i="7" s="1"/>
  <c r="CI144" i="7" a="1"/>
  <c r="CI144" i="7" s="1"/>
  <c r="CJ144" i="7" a="1"/>
  <c r="CJ144" i="7"/>
  <c r="CK144" i="7" a="1"/>
  <c r="CK144" i="7" s="1"/>
  <c r="CL144" i="7" a="1"/>
  <c r="CL144" i="7" s="1"/>
  <c r="CM144" i="7" a="1"/>
  <c r="CM144" i="7" s="1"/>
  <c r="CN144" i="7" a="1"/>
  <c r="CN144" i="7" s="1"/>
  <c r="CO144" i="7" a="1"/>
  <c r="CO144" i="7" s="1"/>
  <c r="CP144" i="7" a="1"/>
  <c r="CP144" i="7" s="1"/>
  <c r="CQ144" i="7" a="1"/>
  <c r="CQ144" i="7" s="1"/>
  <c r="CR144" i="7" a="1"/>
  <c r="CR144" i="7"/>
  <c r="CS144" i="7" a="1"/>
  <c r="CS144" i="7" s="1"/>
  <c r="CT144" i="7" a="1"/>
  <c r="CT144" i="7" s="1"/>
  <c r="CU144" i="7" a="1"/>
  <c r="CU144" i="7" s="1"/>
  <c r="CV144" i="7" a="1"/>
  <c r="CV144" i="7"/>
  <c r="CW144" i="7" a="1"/>
  <c r="CW144" i="7" s="1"/>
  <c r="CX144" i="7" a="1"/>
  <c r="CX144" i="7" s="1"/>
  <c r="CY144" i="7" a="1"/>
  <c r="CY144" i="7" s="1"/>
  <c r="CZ144" i="7" a="1"/>
  <c r="CZ144" i="7"/>
  <c r="DA144" i="7" a="1"/>
  <c r="DA144" i="7" s="1"/>
  <c r="DB144" i="7" a="1"/>
  <c r="DB144" i="7" s="1"/>
  <c r="DC144" i="7" a="1"/>
  <c r="DC144" i="7" s="1"/>
  <c r="DD144" i="7" a="1"/>
  <c r="DD144" i="7" s="1"/>
  <c r="I145" i="7" a="1"/>
  <c r="I145" i="7" s="1"/>
  <c r="J145" i="7" a="1"/>
  <c r="J145" i="7" s="1"/>
  <c r="K145" i="7" a="1"/>
  <c r="K145" i="7" s="1"/>
  <c r="L145" i="7" a="1"/>
  <c r="L145" i="7"/>
  <c r="M145" i="7" a="1"/>
  <c r="M145" i="7" s="1"/>
  <c r="N145" i="7" a="1"/>
  <c r="N145" i="7" s="1"/>
  <c r="O145" i="7" a="1"/>
  <c r="O145" i="7" s="1"/>
  <c r="P145" i="7" a="1"/>
  <c r="P145" i="7"/>
  <c r="Q145" i="7" a="1"/>
  <c r="Q145" i="7" s="1"/>
  <c r="R145" i="7" a="1"/>
  <c r="R145" i="7" s="1"/>
  <c r="S145" i="7" a="1"/>
  <c r="S145" i="7" s="1"/>
  <c r="T145" i="7" a="1"/>
  <c r="T145" i="7"/>
  <c r="U145" i="7" a="1"/>
  <c r="U145" i="7" s="1"/>
  <c r="V145" i="7" a="1"/>
  <c r="V145" i="7" s="1"/>
  <c r="W145" i="7" a="1"/>
  <c r="W145" i="7" s="1"/>
  <c r="X145" i="7" a="1"/>
  <c r="X145" i="7" s="1"/>
  <c r="Y145" i="7" a="1"/>
  <c r="Y145" i="7" s="1"/>
  <c r="Z145" i="7" a="1"/>
  <c r="Z145" i="7" s="1"/>
  <c r="AA145" i="7" a="1"/>
  <c r="AA145" i="7" s="1"/>
  <c r="AB145" i="7" a="1"/>
  <c r="AB145" i="7"/>
  <c r="AC145" i="7" a="1"/>
  <c r="AC145" i="7" s="1"/>
  <c r="AD145" i="7" a="1"/>
  <c r="AD145" i="7" s="1"/>
  <c r="AE145" i="7" a="1"/>
  <c r="AE145" i="7" s="1"/>
  <c r="AF145" i="7" a="1"/>
  <c r="AF145" i="7"/>
  <c r="AG145" i="7" a="1"/>
  <c r="AG145" i="7" s="1"/>
  <c r="AH145" i="7" a="1"/>
  <c r="AH145" i="7" s="1"/>
  <c r="AI145" i="7" a="1"/>
  <c r="AI145" i="7" s="1"/>
  <c r="AJ145" i="7" a="1"/>
  <c r="AJ145" i="7"/>
  <c r="AK145" i="7" a="1"/>
  <c r="AK145" i="7" s="1"/>
  <c r="AL145" i="7" a="1"/>
  <c r="AL145" i="7" s="1"/>
  <c r="AM145" i="7" a="1"/>
  <c r="AM145" i="7" s="1"/>
  <c r="AN145" i="7" a="1"/>
  <c r="AN145" i="7" s="1"/>
  <c r="AO145" i="7" a="1"/>
  <c r="AO145" i="7" s="1"/>
  <c r="AP145" i="7" a="1"/>
  <c r="AP145" i="7" s="1"/>
  <c r="AQ145" i="7" a="1"/>
  <c r="AQ145" i="7" s="1"/>
  <c r="AR145" i="7" a="1"/>
  <c r="AR145" i="7"/>
  <c r="AS145" i="7" a="1"/>
  <c r="AS145" i="7" s="1"/>
  <c r="AT145" i="7" a="1"/>
  <c r="AT145" i="7" s="1"/>
  <c r="AU145" i="7" a="1"/>
  <c r="AU145" i="7" s="1"/>
  <c r="AV145" i="7" a="1"/>
  <c r="AV145" i="7"/>
  <c r="AW145" i="7" a="1"/>
  <c r="AW145" i="7" s="1"/>
  <c r="AX145" i="7" a="1"/>
  <c r="AX145" i="7" s="1"/>
  <c r="AY145" i="7" a="1"/>
  <c r="AY145" i="7" s="1"/>
  <c r="AZ145" i="7" a="1"/>
  <c r="AZ145" i="7"/>
  <c r="BA145" i="7" a="1"/>
  <c r="BA145" i="7" s="1"/>
  <c r="BB145" i="7" a="1"/>
  <c r="BB145" i="7" s="1"/>
  <c r="BC145" i="7" a="1"/>
  <c r="BC145" i="7" s="1"/>
  <c r="BD145" i="7" a="1"/>
  <c r="BD145" i="7" s="1"/>
  <c r="BE145" i="7" a="1"/>
  <c r="BE145" i="7" s="1"/>
  <c r="BF145" i="7" a="1"/>
  <c r="BF145" i="7" s="1"/>
  <c r="BG145" i="7" a="1"/>
  <c r="BG145" i="7" s="1"/>
  <c r="BH145" i="7" a="1"/>
  <c r="BH145" i="7"/>
  <c r="BI145" i="7" a="1"/>
  <c r="BI145" i="7" s="1"/>
  <c r="BJ145" i="7" a="1"/>
  <c r="BJ145" i="7" s="1"/>
  <c r="BK145" i="7" a="1"/>
  <c r="BK145" i="7" s="1"/>
  <c r="BL145" i="7" a="1"/>
  <c r="BL145" i="7"/>
  <c r="BM145" i="7" a="1"/>
  <c r="BM145" i="7" s="1"/>
  <c r="BN145" i="7" a="1"/>
  <c r="BN145" i="7" s="1"/>
  <c r="BO145" i="7" a="1"/>
  <c r="BO145" i="7" s="1"/>
  <c r="BP145" i="7" a="1"/>
  <c r="BP145" i="7"/>
  <c r="BQ145" i="7" a="1"/>
  <c r="BQ145" i="7" s="1"/>
  <c r="BR145" i="7" a="1"/>
  <c r="BR145" i="7" s="1"/>
  <c r="BS145" i="7" a="1"/>
  <c r="BS145" i="7" s="1"/>
  <c r="BT145" i="7" a="1"/>
  <c r="BT145" i="7" s="1"/>
  <c r="BU145" i="7" a="1"/>
  <c r="BU145" i="7" s="1"/>
  <c r="BV145" i="7" a="1"/>
  <c r="BV145" i="7" s="1"/>
  <c r="BW145" i="7" a="1"/>
  <c r="BW145" i="7" s="1"/>
  <c r="BX145" i="7" a="1"/>
  <c r="BX145" i="7"/>
  <c r="BY145" i="7" a="1"/>
  <c r="BY145" i="7" s="1"/>
  <c r="BZ145" i="7" a="1"/>
  <c r="BZ145" i="7" s="1"/>
  <c r="CA145" i="7" a="1"/>
  <c r="CA145" i="7" s="1"/>
  <c r="CB145" i="7" a="1"/>
  <c r="CB145" i="7"/>
  <c r="CC145" i="7" a="1"/>
  <c r="CC145" i="7" s="1"/>
  <c r="CD145" i="7" a="1"/>
  <c r="CD145" i="7" s="1"/>
  <c r="CE145" i="7" a="1"/>
  <c r="CE145" i="7" s="1"/>
  <c r="CF145" i="7" a="1"/>
  <c r="CF145" i="7"/>
  <c r="CG145" i="7" a="1"/>
  <c r="CG145" i="7" s="1"/>
  <c r="CH145" i="7" a="1"/>
  <c r="CH145" i="7" s="1"/>
  <c r="CI145" i="7" a="1"/>
  <c r="CI145" i="7" s="1"/>
  <c r="CJ145" i="7" a="1"/>
  <c r="CJ145" i="7" s="1"/>
  <c r="CK145" i="7" a="1"/>
  <c r="CK145" i="7" s="1"/>
  <c r="CL145" i="7" a="1"/>
  <c r="CL145" i="7" s="1"/>
  <c r="CM145" i="7" a="1"/>
  <c r="CM145" i="7" s="1"/>
  <c r="CN145" i="7" a="1"/>
  <c r="CN145" i="7"/>
  <c r="CO145" i="7" a="1"/>
  <c r="CO145" i="7" s="1"/>
  <c r="CP145" i="7" a="1"/>
  <c r="CP145" i="7" s="1"/>
  <c r="CQ145" i="7" a="1"/>
  <c r="CQ145" i="7" s="1"/>
  <c r="CR145" i="7" a="1"/>
  <c r="CR145" i="7"/>
  <c r="CS145" i="7" a="1"/>
  <c r="CS145" i="7" s="1"/>
  <c r="CT145" i="7" a="1"/>
  <c r="CT145" i="7" s="1"/>
  <c r="CU145" i="7" a="1"/>
  <c r="CU145" i="7" s="1"/>
  <c r="CV145" i="7" a="1"/>
  <c r="CV145" i="7"/>
  <c r="CW145" i="7" a="1"/>
  <c r="CW145" i="7" s="1"/>
  <c r="CX145" i="7" a="1"/>
  <c r="CX145" i="7" s="1"/>
  <c r="CY145" i="7" a="1"/>
  <c r="CY145" i="7" s="1"/>
  <c r="CZ145" i="7" a="1"/>
  <c r="CZ145" i="7" s="1"/>
  <c r="DA145" i="7" a="1"/>
  <c r="DA145" i="7" s="1"/>
  <c r="DB145" i="7" a="1"/>
  <c r="DB145" i="7" s="1"/>
  <c r="DC145" i="7" a="1"/>
  <c r="DC145" i="7" s="1"/>
  <c r="DD145" i="7" a="1"/>
  <c r="DD145" i="7"/>
  <c r="I146" i="7" a="1"/>
  <c r="I146" i="7" s="1"/>
  <c r="J146" i="7" a="1"/>
  <c r="J146" i="7" s="1"/>
  <c r="K146" i="7" a="1"/>
  <c r="K146" i="7" s="1"/>
  <c r="L146" i="7" a="1"/>
  <c r="L146" i="7"/>
  <c r="M146" i="7" a="1"/>
  <c r="M146" i="7" s="1"/>
  <c r="N146" i="7" a="1"/>
  <c r="N146" i="7" s="1"/>
  <c r="O146" i="7" a="1"/>
  <c r="O146" i="7" s="1"/>
  <c r="P146" i="7" a="1"/>
  <c r="P146" i="7"/>
  <c r="Q146" i="7" a="1"/>
  <c r="Q146" i="7" s="1"/>
  <c r="R146" i="7" a="1"/>
  <c r="R146" i="7" s="1"/>
  <c r="S146" i="7" a="1"/>
  <c r="S146" i="7" s="1"/>
  <c r="T146" i="7" a="1"/>
  <c r="T146" i="7" s="1"/>
  <c r="U146" i="7" a="1"/>
  <c r="U146" i="7" s="1"/>
  <c r="V146" i="7" a="1"/>
  <c r="V146" i="7" s="1"/>
  <c r="W146" i="7" a="1"/>
  <c r="W146" i="7" s="1"/>
  <c r="X146" i="7" a="1"/>
  <c r="X146" i="7"/>
  <c r="Y146" i="7" a="1"/>
  <c r="Y146" i="7" s="1"/>
  <c r="Z146" i="7" a="1"/>
  <c r="Z146" i="7" s="1"/>
  <c r="AA146" i="7" a="1"/>
  <c r="AA146" i="7" s="1"/>
  <c r="AB146" i="7" a="1"/>
  <c r="AB146" i="7"/>
  <c r="AC146" i="7" a="1"/>
  <c r="AC146" i="7" s="1"/>
  <c r="AD146" i="7" a="1"/>
  <c r="AD146" i="7" s="1"/>
  <c r="AE146" i="7" a="1"/>
  <c r="AE146" i="7" s="1"/>
  <c r="AF146" i="7" a="1"/>
  <c r="AF146" i="7" s="1"/>
  <c r="AG146" i="7" a="1"/>
  <c r="AG146" i="7" s="1"/>
  <c r="AH146" i="7" a="1"/>
  <c r="AH146" i="7" s="1"/>
  <c r="AI146" i="7" a="1"/>
  <c r="AI146" i="7" s="1"/>
  <c r="AJ146" i="7" a="1"/>
  <c r="AJ146" i="7" s="1"/>
  <c r="AK146" i="7" a="1"/>
  <c r="AK146" i="7" s="1"/>
  <c r="AL146" i="7" a="1"/>
  <c r="AL146" i="7" s="1"/>
  <c r="AM146" i="7" a="1"/>
  <c r="AM146" i="7" s="1"/>
  <c r="AN146" i="7" a="1"/>
  <c r="AN146" i="7"/>
  <c r="AO146" i="7" a="1"/>
  <c r="AO146" i="7" s="1"/>
  <c r="AP146" i="7" a="1"/>
  <c r="AP146" i="7" s="1"/>
  <c r="AQ146" i="7" a="1"/>
  <c r="AQ146" i="7" s="1"/>
  <c r="AR146" i="7" a="1"/>
  <c r="AR146" i="7"/>
  <c r="AS146" i="7" a="1"/>
  <c r="AS146" i="7" s="1"/>
  <c r="AT146" i="7" a="1"/>
  <c r="AT146" i="7" s="1"/>
  <c r="AU146" i="7" a="1"/>
  <c r="AU146" i="7" s="1"/>
  <c r="AV146" i="7" a="1"/>
  <c r="AV146" i="7"/>
  <c r="AW146" i="7" a="1"/>
  <c r="AW146" i="7" s="1"/>
  <c r="AX146" i="7" a="1"/>
  <c r="AX146" i="7" s="1"/>
  <c r="AY146" i="7" a="1"/>
  <c r="AY146" i="7" s="1"/>
  <c r="AZ146" i="7" a="1"/>
  <c r="AZ146" i="7" s="1"/>
  <c r="BA146" i="7" a="1"/>
  <c r="BA146" i="7" s="1"/>
  <c r="BB146" i="7" a="1"/>
  <c r="BB146" i="7" s="1"/>
  <c r="BC146" i="7" a="1"/>
  <c r="BC146" i="7" s="1"/>
  <c r="BD146" i="7" a="1"/>
  <c r="BD146" i="7"/>
  <c r="BE146" i="7" a="1"/>
  <c r="BE146" i="7" s="1"/>
  <c r="BF146" i="7" a="1"/>
  <c r="BF146" i="7" s="1"/>
  <c r="BG146" i="7" a="1"/>
  <c r="BG146" i="7" s="1"/>
  <c r="BH146" i="7" a="1"/>
  <c r="BH146" i="7"/>
  <c r="BI146" i="7" a="1"/>
  <c r="BI146" i="7" s="1"/>
  <c r="BJ146" i="7" a="1"/>
  <c r="BJ146" i="7" s="1"/>
  <c r="BK146" i="7" a="1"/>
  <c r="BK146" i="7" s="1"/>
  <c r="BL146" i="7" a="1"/>
  <c r="BL146" i="7"/>
  <c r="BM146" i="7" a="1"/>
  <c r="BM146" i="7" s="1"/>
  <c r="BN146" i="7" a="1"/>
  <c r="BN146" i="7" s="1"/>
  <c r="BO146" i="7" a="1"/>
  <c r="BO146" i="7" s="1"/>
  <c r="BP146" i="7" a="1"/>
  <c r="BP146" i="7" s="1"/>
  <c r="BQ146" i="7" a="1"/>
  <c r="BQ146" i="7" s="1"/>
  <c r="BR146" i="7" a="1"/>
  <c r="BR146" i="7" s="1"/>
  <c r="BS146" i="7" a="1"/>
  <c r="BS146" i="7" s="1"/>
  <c r="BT146" i="7" a="1"/>
  <c r="BT146" i="7"/>
  <c r="BU146" i="7" a="1"/>
  <c r="BU146" i="7" s="1"/>
  <c r="BV146" i="7" a="1"/>
  <c r="BV146" i="7" s="1"/>
  <c r="BW146" i="7" a="1"/>
  <c r="BW146" i="7" s="1"/>
  <c r="BX146" i="7" a="1"/>
  <c r="BX146" i="7"/>
  <c r="BY146" i="7" a="1"/>
  <c r="BY146" i="7" s="1"/>
  <c r="BZ146" i="7" a="1"/>
  <c r="BZ146" i="7" s="1"/>
  <c r="CA146" i="7" a="1"/>
  <c r="CA146" i="7" s="1"/>
  <c r="CB146" i="7" a="1"/>
  <c r="CB146" i="7"/>
  <c r="CC146" i="7" a="1"/>
  <c r="CC146" i="7" s="1"/>
  <c r="CD146" i="7" a="1"/>
  <c r="CD146" i="7" s="1"/>
  <c r="CE146" i="7" a="1"/>
  <c r="CE146" i="7" s="1"/>
  <c r="CF146" i="7" a="1"/>
  <c r="CF146" i="7" s="1"/>
  <c r="CG146" i="7" a="1"/>
  <c r="CG146" i="7" s="1"/>
  <c r="CH146" i="7" a="1"/>
  <c r="CH146" i="7" s="1"/>
  <c r="CI146" i="7" a="1"/>
  <c r="CI146" i="7" s="1"/>
  <c r="CJ146" i="7" a="1"/>
  <c r="CJ146" i="7"/>
  <c r="CK146" i="7" a="1"/>
  <c r="CK146" i="7" s="1"/>
  <c r="CL146" i="7" a="1"/>
  <c r="CL146" i="7" s="1"/>
  <c r="CM146" i="7" a="1"/>
  <c r="CM146" i="7" s="1"/>
  <c r="CN146" i="7" a="1"/>
  <c r="CN146" i="7"/>
  <c r="CO146" i="7" a="1"/>
  <c r="CO146" i="7" s="1"/>
  <c r="CP146" i="7" a="1"/>
  <c r="CP146" i="7" s="1"/>
  <c r="CQ146" i="7" a="1"/>
  <c r="CQ146" i="7" s="1"/>
  <c r="CR146" i="7" a="1"/>
  <c r="CR146" i="7" s="1"/>
  <c r="CS146" i="7" a="1"/>
  <c r="CS146" i="7" s="1"/>
  <c r="CT146" i="7" a="1"/>
  <c r="CT146" i="7" s="1"/>
  <c r="CU146" i="7" a="1"/>
  <c r="CU146" i="7" s="1"/>
  <c r="CV146" i="7" a="1"/>
  <c r="CV146" i="7" s="1"/>
  <c r="CW146" i="7" a="1"/>
  <c r="CW146" i="7" s="1"/>
  <c r="CX146" i="7" a="1"/>
  <c r="CX146" i="7" s="1"/>
  <c r="CY146" i="7" a="1"/>
  <c r="CY146" i="7" s="1"/>
  <c r="CZ146" i="7" a="1"/>
  <c r="CZ146" i="7"/>
  <c r="DA146" i="7" a="1"/>
  <c r="DA146" i="7" s="1"/>
  <c r="DB146" i="7" a="1"/>
  <c r="DB146" i="7" s="1"/>
  <c r="DC146" i="7" a="1"/>
  <c r="DC146" i="7" s="1"/>
  <c r="DD146" i="7" a="1"/>
  <c r="DD146" i="7"/>
  <c r="I147" i="7" a="1"/>
  <c r="I147" i="7" s="1"/>
  <c r="J147" i="7" a="1"/>
  <c r="J147" i="7" s="1"/>
  <c r="K147" i="7" a="1"/>
  <c r="K147" i="7" s="1"/>
  <c r="L147" i="7" a="1"/>
  <c r="L147" i="7"/>
  <c r="M147" i="7" a="1"/>
  <c r="M147" i="7" s="1"/>
  <c r="N147" i="7" a="1"/>
  <c r="N147" i="7" s="1"/>
  <c r="O147" i="7" a="1"/>
  <c r="O147" i="7" s="1"/>
  <c r="P147" i="7" a="1"/>
  <c r="P147" i="7" s="1"/>
  <c r="Q147" i="7" a="1"/>
  <c r="Q147" i="7" s="1"/>
  <c r="R147" i="7" a="1"/>
  <c r="R147" i="7" s="1"/>
  <c r="S147" i="7" a="1"/>
  <c r="S147" i="7" s="1"/>
  <c r="T147" i="7" a="1"/>
  <c r="T147" i="7"/>
  <c r="U147" i="7" a="1"/>
  <c r="U147" i="7" s="1"/>
  <c r="V147" i="7" a="1"/>
  <c r="V147" i="7" s="1"/>
  <c r="W147" i="7" a="1"/>
  <c r="W147" i="7" s="1"/>
  <c r="X147" i="7" a="1"/>
  <c r="X147" i="7"/>
  <c r="Y147" i="7" a="1"/>
  <c r="Y147" i="7" s="1"/>
  <c r="Z147" i="7" a="1"/>
  <c r="Z147" i="7" s="1"/>
  <c r="AA147" i="7" a="1"/>
  <c r="AA147" i="7" s="1"/>
  <c r="AB147" i="7" a="1"/>
  <c r="AB147" i="7"/>
  <c r="AC147" i="7" a="1"/>
  <c r="AC147" i="7" s="1"/>
  <c r="AD147" i="7" a="1"/>
  <c r="AD147" i="7" s="1"/>
  <c r="AE147" i="7" a="1"/>
  <c r="AE147" i="7" s="1"/>
  <c r="AF147" i="7" a="1"/>
  <c r="AF147" i="7" s="1"/>
  <c r="AG147" i="7" a="1"/>
  <c r="AG147" i="7" s="1"/>
  <c r="AH147" i="7" a="1"/>
  <c r="AH147" i="7" s="1"/>
  <c r="AI147" i="7" a="1"/>
  <c r="AI147" i="7" s="1"/>
  <c r="AJ147" i="7" a="1"/>
  <c r="AJ147" i="7"/>
  <c r="AK147" i="7" a="1"/>
  <c r="AK147" i="7" s="1"/>
  <c r="AL147" i="7" a="1"/>
  <c r="AL147" i="7" s="1"/>
  <c r="AM147" i="7" a="1"/>
  <c r="AM147" i="7" s="1"/>
  <c r="AN147" i="7" a="1"/>
  <c r="AN147" i="7"/>
  <c r="AO147" i="7" a="1"/>
  <c r="AO147" i="7" s="1"/>
  <c r="AP147" i="7" a="1"/>
  <c r="AP147" i="7" s="1"/>
  <c r="AQ147" i="7" a="1"/>
  <c r="AQ147" i="7" s="1"/>
  <c r="AR147" i="7" a="1"/>
  <c r="AR147" i="7"/>
  <c r="AS147" i="7" a="1"/>
  <c r="AS147" i="7" s="1"/>
  <c r="AT147" i="7" a="1"/>
  <c r="AT147" i="7" s="1"/>
  <c r="AU147" i="7" a="1"/>
  <c r="AU147" i="7" s="1"/>
  <c r="AV147" i="7" a="1"/>
  <c r="AV147" i="7" s="1"/>
  <c r="AW147" i="7" a="1"/>
  <c r="AW147" i="7" s="1"/>
  <c r="AX147" i="7" a="1"/>
  <c r="AX147" i="7" s="1"/>
  <c r="AY147" i="7" a="1"/>
  <c r="AY147" i="7" s="1"/>
  <c r="AZ147" i="7" a="1"/>
  <c r="AZ147" i="7"/>
  <c r="BA147" i="7" a="1"/>
  <c r="BA147" i="7" s="1"/>
  <c r="BB147" i="7" a="1"/>
  <c r="BB147" i="7" s="1"/>
  <c r="BC147" i="7" a="1"/>
  <c r="BC147" i="7" s="1"/>
  <c r="BD147" i="7" a="1"/>
  <c r="BD147" i="7"/>
  <c r="BE147" i="7" a="1"/>
  <c r="BE147" i="7" s="1"/>
  <c r="BF147" i="7" a="1"/>
  <c r="BF147" i="7" s="1"/>
  <c r="BG147" i="7" a="1"/>
  <c r="BG147" i="7" s="1"/>
  <c r="BH147" i="7" a="1"/>
  <c r="BH147" i="7" s="1"/>
  <c r="BI147" i="7" a="1"/>
  <c r="BI147" i="7" s="1"/>
  <c r="BJ147" i="7" a="1"/>
  <c r="BJ147" i="7" s="1"/>
  <c r="BK147" i="7" a="1"/>
  <c r="BK147" i="7" s="1"/>
  <c r="BL147" i="7" a="1"/>
  <c r="BL147" i="7" s="1"/>
  <c r="BM147" i="7" a="1"/>
  <c r="BM147" i="7" s="1"/>
  <c r="BN147" i="7" a="1"/>
  <c r="BN147" i="7" s="1"/>
  <c r="BO147" i="7" a="1"/>
  <c r="BO147" i="7" s="1"/>
  <c r="BP147" i="7" a="1"/>
  <c r="BP147" i="7"/>
  <c r="BQ147" i="7" a="1"/>
  <c r="BQ147" i="7" s="1"/>
  <c r="BR147" i="7" a="1"/>
  <c r="BR147" i="7" s="1"/>
  <c r="BS147" i="7" a="1"/>
  <c r="BS147" i="7" s="1"/>
  <c r="BT147" i="7" a="1"/>
  <c r="BT147" i="7"/>
  <c r="BU147" i="7" a="1"/>
  <c r="BU147" i="7" s="1"/>
  <c r="BV147" i="7" a="1"/>
  <c r="BV147" i="7" s="1"/>
  <c r="BW147" i="7" a="1"/>
  <c r="BW147" i="7" s="1"/>
  <c r="BX147" i="7" a="1"/>
  <c r="BX147" i="7"/>
  <c r="BY147" i="7" a="1"/>
  <c r="BY147" i="7" s="1"/>
  <c r="BZ147" i="7" a="1"/>
  <c r="BZ147" i="7" s="1"/>
  <c r="CA147" i="7" a="1"/>
  <c r="CA147" i="7" s="1"/>
  <c r="CB147" i="7" a="1"/>
  <c r="CB147" i="7" s="1"/>
  <c r="CC147" i="7" a="1"/>
  <c r="CC147" i="7" s="1"/>
  <c r="CD147" i="7" a="1"/>
  <c r="CD147" i="7" s="1"/>
  <c r="CE147" i="7" a="1"/>
  <c r="CE147" i="7" s="1"/>
  <c r="CF147" i="7" a="1"/>
  <c r="CF147" i="7"/>
  <c r="CG147" i="7" a="1"/>
  <c r="CG147" i="7" s="1"/>
  <c r="CH147" i="7" a="1"/>
  <c r="CH147" i="7" s="1"/>
  <c r="CI147" i="7" a="1"/>
  <c r="CI147" i="7" s="1"/>
  <c r="CJ147" i="7" a="1"/>
  <c r="CJ147" i="7"/>
  <c r="CK147" i="7" a="1"/>
  <c r="CK147" i="7" s="1"/>
  <c r="CL147" i="7" a="1"/>
  <c r="CL147" i="7" s="1"/>
  <c r="CM147" i="7" a="1"/>
  <c r="CM147" i="7" s="1"/>
  <c r="CN147" i="7" a="1"/>
  <c r="CN147" i="7"/>
  <c r="CO147" i="7" a="1"/>
  <c r="CO147" i="7" s="1"/>
  <c r="CP147" i="7" a="1"/>
  <c r="CP147" i="7" s="1"/>
  <c r="CQ147" i="7" a="1"/>
  <c r="CQ147" i="7" s="1"/>
  <c r="CR147" i="7" a="1"/>
  <c r="CR147" i="7" s="1"/>
  <c r="CS147" i="7" a="1"/>
  <c r="CS147" i="7" s="1"/>
  <c r="CT147" i="7" a="1"/>
  <c r="CT147" i="7" s="1"/>
  <c r="CU147" i="7" a="1"/>
  <c r="CU147" i="7" s="1"/>
  <c r="CV147" i="7" a="1"/>
  <c r="CV147" i="7"/>
  <c r="CW147" i="7" a="1"/>
  <c r="CW147" i="7" s="1"/>
  <c r="CX147" i="7" a="1"/>
  <c r="CX147" i="7" s="1"/>
  <c r="CY147" i="7" a="1"/>
  <c r="CY147" i="7" s="1"/>
  <c r="CZ147" i="7" a="1"/>
  <c r="CZ147" i="7"/>
  <c r="DA147" i="7" a="1"/>
  <c r="DA147" i="7" s="1"/>
  <c r="DB147" i="7" a="1"/>
  <c r="DB147" i="7" s="1"/>
  <c r="DC147" i="7" a="1"/>
  <c r="DC147" i="7" s="1"/>
  <c r="DD147" i="7" a="1"/>
  <c r="DD147" i="7"/>
  <c r="I148" i="7" a="1"/>
  <c r="I148" i="7" s="1"/>
  <c r="J148" i="7" a="1"/>
  <c r="J148" i="7" s="1"/>
  <c r="K148" i="7" a="1"/>
  <c r="K148" i="7" s="1"/>
  <c r="L148" i="7" a="1"/>
  <c r="L148" i="7" s="1"/>
  <c r="M148" i="7" a="1"/>
  <c r="M148" i="7" s="1"/>
  <c r="N148" i="7" a="1"/>
  <c r="N148" i="7" s="1"/>
  <c r="O148" i="7" a="1"/>
  <c r="O148" i="7" s="1"/>
  <c r="P148" i="7" a="1"/>
  <c r="P148" i="7"/>
  <c r="Q148" i="7" a="1"/>
  <c r="Q148" i="7" s="1"/>
  <c r="R148" i="7" a="1"/>
  <c r="R148" i="7" s="1"/>
  <c r="S148" i="7" a="1"/>
  <c r="S148" i="7" s="1"/>
  <c r="T148" i="7" a="1"/>
  <c r="T148" i="7"/>
  <c r="U148" i="7" a="1"/>
  <c r="U148" i="7" s="1"/>
  <c r="V148" i="7" a="1"/>
  <c r="V148" i="7" s="1"/>
  <c r="W148" i="7" a="1"/>
  <c r="W148" i="7" s="1"/>
  <c r="X148" i="7" a="1"/>
  <c r="X148" i="7" s="1"/>
  <c r="Y148" i="7" a="1"/>
  <c r="Y148" i="7" s="1"/>
  <c r="Z148" i="7" a="1"/>
  <c r="Z148" i="7" s="1"/>
  <c r="AA148" i="7" a="1"/>
  <c r="AA148" i="7" s="1"/>
  <c r="AB148" i="7" a="1"/>
  <c r="AB148" i="7" s="1"/>
  <c r="AC148" i="7" a="1"/>
  <c r="AC148" i="7" s="1"/>
  <c r="AD148" i="7" a="1"/>
  <c r="AD148" i="7" s="1"/>
  <c r="AE148" i="7" a="1"/>
  <c r="AE148" i="7" s="1"/>
  <c r="AF148" i="7" a="1"/>
  <c r="AF148" i="7"/>
  <c r="AG148" i="7" a="1"/>
  <c r="AG148" i="7" s="1"/>
  <c r="AH148" i="7" a="1"/>
  <c r="AH148" i="7" s="1"/>
  <c r="AI148" i="7" a="1"/>
  <c r="AI148" i="7" s="1"/>
  <c r="AJ148" i="7" a="1"/>
  <c r="AJ148" i="7"/>
  <c r="AK148" i="7" a="1"/>
  <c r="AK148" i="7" s="1"/>
  <c r="AL148" i="7" a="1"/>
  <c r="AL148" i="7" s="1"/>
  <c r="AM148" i="7" a="1"/>
  <c r="AM148" i="7" s="1"/>
  <c r="AN148" i="7" a="1"/>
  <c r="AN148" i="7"/>
  <c r="AO148" i="7" a="1"/>
  <c r="AO148" i="7" s="1"/>
  <c r="AP148" i="7" a="1"/>
  <c r="AP148" i="7" s="1"/>
  <c r="AQ148" i="7" a="1"/>
  <c r="AQ148" i="7" s="1"/>
  <c r="AR148" i="7" a="1"/>
  <c r="AR148" i="7" s="1"/>
  <c r="AS148" i="7" a="1"/>
  <c r="AS148" i="7" s="1"/>
  <c r="AT148" i="7" a="1"/>
  <c r="AT148" i="7" s="1"/>
  <c r="AU148" i="7" a="1"/>
  <c r="AU148" i="7" s="1"/>
  <c r="AV148" i="7" a="1"/>
  <c r="AV148" i="7"/>
  <c r="AW148" i="7" a="1"/>
  <c r="AW148" i="7" s="1"/>
  <c r="AX148" i="7" a="1"/>
  <c r="AX148" i="7" s="1"/>
  <c r="AY148" i="7" a="1"/>
  <c r="AY148" i="7" s="1"/>
  <c r="AZ148" i="7" a="1"/>
  <c r="AZ148" i="7"/>
  <c r="BA148" i="7" a="1"/>
  <c r="BA148" i="7" s="1"/>
  <c r="BB148" i="7" a="1"/>
  <c r="BB148" i="7" s="1"/>
  <c r="BC148" i="7" a="1"/>
  <c r="BC148" i="7" s="1"/>
  <c r="BD148" i="7" a="1"/>
  <c r="BD148" i="7"/>
  <c r="BE148" i="7" a="1"/>
  <c r="BE148" i="7" s="1"/>
  <c r="BF148" i="7" a="1"/>
  <c r="BF148" i="7" s="1"/>
  <c r="BG148" i="7" a="1"/>
  <c r="BG148" i="7" s="1"/>
  <c r="BH148" i="7" a="1"/>
  <c r="BH148" i="7" s="1"/>
  <c r="BI148" i="7" a="1"/>
  <c r="BI148" i="7" s="1"/>
  <c r="BJ148" i="7" a="1"/>
  <c r="BJ148" i="7" s="1"/>
  <c r="BK148" i="7" a="1"/>
  <c r="BK148" i="7" s="1"/>
  <c r="BL148" i="7" a="1"/>
  <c r="BL148" i="7"/>
  <c r="BM148" i="7" a="1"/>
  <c r="BM148" i="7" s="1"/>
  <c r="BN148" i="7" a="1"/>
  <c r="BN148" i="7" s="1"/>
  <c r="BO148" i="7" a="1"/>
  <c r="BO148" i="7" s="1"/>
  <c r="BP148" i="7" a="1"/>
  <c r="BP148" i="7"/>
  <c r="BQ148" i="7" a="1"/>
  <c r="BQ148" i="7" s="1"/>
  <c r="BR148" i="7" a="1"/>
  <c r="BR148" i="7" s="1"/>
  <c r="BS148" i="7" a="1"/>
  <c r="BS148" i="7" s="1"/>
  <c r="BT148" i="7" a="1"/>
  <c r="BT148" i="7" s="1"/>
  <c r="BU148" i="7" a="1"/>
  <c r="BU148" i="7" s="1"/>
  <c r="BV148" i="7" a="1"/>
  <c r="BV148" i="7" s="1"/>
  <c r="BW148" i="7" a="1"/>
  <c r="BW148" i="7" s="1"/>
  <c r="BX148" i="7" a="1"/>
  <c r="BX148" i="7" s="1"/>
  <c r="BY148" i="7" a="1"/>
  <c r="BY148" i="7" s="1"/>
  <c r="BZ148" i="7" a="1"/>
  <c r="BZ148" i="7" s="1"/>
  <c r="CA148" i="7" a="1"/>
  <c r="CA148" i="7" s="1"/>
  <c r="CB148" i="7" a="1"/>
  <c r="CB148" i="7"/>
  <c r="CC148" i="7" a="1"/>
  <c r="CC148" i="7" s="1"/>
  <c r="CD148" i="7" a="1"/>
  <c r="CD148" i="7" s="1"/>
  <c r="CE148" i="7" a="1"/>
  <c r="CE148" i="7" s="1"/>
  <c r="CF148" i="7" a="1"/>
  <c r="CF148" i="7"/>
  <c r="CG148" i="7" a="1"/>
  <c r="CG148" i="7" s="1"/>
  <c r="CH148" i="7" a="1"/>
  <c r="CH148" i="7" s="1"/>
  <c r="CI148" i="7" a="1"/>
  <c r="CI148" i="7" s="1"/>
  <c r="CJ148" i="7" a="1"/>
  <c r="CJ148" i="7" s="1"/>
  <c r="CK148" i="7" a="1"/>
  <c r="CK148" i="7" s="1"/>
  <c r="CL148" i="7" a="1"/>
  <c r="CL148" i="7" s="1"/>
  <c r="CM148" i="7" a="1"/>
  <c r="CM148" i="7" s="1"/>
  <c r="CN148" i="7" a="1"/>
  <c r="CN148" i="7" s="1"/>
  <c r="CO148" i="7" a="1"/>
  <c r="CO148" i="7" s="1"/>
  <c r="CP148" i="7" a="1"/>
  <c r="CP148" i="7" s="1"/>
  <c r="CQ148" i="7" a="1"/>
  <c r="CQ148" i="7" s="1"/>
  <c r="CR148" i="7" a="1"/>
  <c r="CR148" i="7"/>
  <c r="CS148" i="7" a="1"/>
  <c r="CS148" i="7" s="1"/>
  <c r="CT148" i="7" a="1"/>
  <c r="CT148" i="7" s="1"/>
  <c r="CU148" i="7" a="1"/>
  <c r="CU148" i="7" s="1"/>
  <c r="CV148" i="7" a="1"/>
  <c r="CV148" i="7"/>
  <c r="CW148" i="7" a="1"/>
  <c r="CW148" i="7" s="1"/>
  <c r="CX148" i="7" a="1"/>
  <c r="CX148" i="7" s="1"/>
  <c r="CY148" i="7" a="1"/>
  <c r="CY148" i="7" s="1"/>
  <c r="CZ148" i="7" a="1"/>
  <c r="CZ148" i="7"/>
  <c r="DA148" i="7" a="1"/>
  <c r="DA148" i="7" s="1"/>
  <c r="DB148" i="7" a="1"/>
  <c r="DB148" i="7" s="1"/>
  <c r="DC148" i="7" a="1"/>
  <c r="DC148" i="7" s="1"/>
  <c r="DD148" i="7" a="1"/>
  <c r="DD148" i="7" s="1"/>
  <c r="I149" i="7" a="1"/>
  <c r="I149" i="7" s="1"/>
  <c r="J149" i="7" a="1"/>
  <c r="J149" i="7" s="1"/>
  <c r="K149" i="7" a="1"/>
  <c r="K149" i="7" s="1"/>
  <c r="L149" i="7" a="1"/>
  <c r="L149" i="7"/>
  <c r="M149" i="7" a="1"/>
  <c r="M149" i="7" s="1"/>
  <c r="N149" i="7" a="1"/>
  <c r="N149" i="7" s="1"/>
  <c r="O149" i="7" a="1"/>
  <c r="O149" i="7" s="1"/>
  <c r="P149" i="7" a="1"/>
  <c r="P149" i="7" s="1"/>
  <c r="Q149" i="7" a="1"/>
  <c r="Q149" i="7" s="1"/>
  <c r="R149" i="7" a="1"/>
  <c r="R149" i="7" s="1"/>
  <c r="S149" i="7" a="1"/>
  <c r="S149" i="7" s="1"/>
  <c r="T149" i="7" a="1"/>
  <c r="T149" i="7"/>
  <c r="U149" i="7" a="1"/>
  <c r="U149" i="7" s="1"/>
  <c r="V149" i="7" a="1"/>
  <c r="V149" i="7" s="1"/>
  <c r="W149" i="7" a="1"/>
  <c r="W149" i="7" s="1"/>
  <c r="X149" i="7" a="1"/>
  <c r="X149" i="7" s="1"/>
  <c r="Y149" i="7" a="1"/>
  <c r="Y149" i="7" s="1"/>
  <c r="Z149" i="7" a="1"/>
  <c r="Z149" i="7" s="1"/>
  <c r="AA149" i="7" a="1"/>
  <c r="AA149" i="7" s="1"/>
  <c r="AB149" i="7" a="1"/>
  <c r="AB149" i="7"/>
  <c r="AC149" i="7" a="1"/>
  <c r="AC149" i="7" s="1"/>
  <c r="AD149" i="7" a="1"/>
  <c r="AD149" i="7" s="1"/>
  <c r="AE149" i="7" a="1"/>
  <c r="AE149" i="7" s="1"/>
  <c r="AF149" i="7" a="1"/>
  <c r="AF149" i="7" s="1"/>
  <c r="AG149" i="7" a="1"/>
  <c r="AG149" i="7" s="1"/>
  <c r="AH149" i="7" a="1"/>
  <c r="AH149" i="7" s="1"/>
  <c r="AI149" i="7" a="1"/>
  <c r="AI149" i="7" s="1"/>
  <c r="AJ149" i="7" a="1"/>
  <c r="AJ149" i="7" s="1"/>
  <c r="AK149" i="7" a="1"/>
  <c r="AK149" i="7" s="1"/>
  <c r="AL149" i="7" a="1"/>
  <c r="AL149" i="7" s="1"/>
  <c r="AM149" i="7" a="1"/>
  <c r="AM149" i="7" s="1"/>
  <c r="AN149" i="7" a="1"/>
  <c r="AN149" i="7" s="1"/>
  <c r="AO149" i="7" a="1"/>
  <c r="AO149" i="7" s="1"/>
  <c r="AP149" i="7" a="1"/>
  <c r="AP149" i="7" s="1"/>
  <c r="AQ149" i="7" a="1"/>
  <c r="AQ149" i="7" s="1"/>
  <c r="AR149" i="7" a="1"/>
  <c r="AR149" i="7"/>
  <c r="AS149" i="7" a="1"/>
  <c r="AS149" i="7" s="1"/>
  <c r="AT149" i="7" a="1"/>
  <c r="AT149" i="7" s="1"/>
  <c r="AU149" i="7" a="1"/>
  <c r="AU149" i="7" s="1"/>
  <c r="AV149" i="7" a="1"/>
  <c r="AV149" i="7" s="1"/>
  <c r="AW149" i="7" a="1"/>
  <c r="AW149" i="7" s="1"/>
  <c r="AX149" i="7" a="1"/>
  <c r="AX149" i="7" s="1"/>
  <c r="AY149" i="7" a="1"/>
  <c r="AY149" i="7" s="1"/>
  <c r="AZ149" i="7" a="1"/>
  <c r="AZ149" i="7"/>
  <c r="BA149" i="7" a="1"/>
  <c r="BA149" i="7" s="1"/>
  <c r="BB149" i="7" a="1"/>
  <c r="BB149" i="7" s="1"/>
  <c r="BC149" i="7" a="1"/>
  <c r="BC149" i="7" s="1"/>
  <c r="BD149" i="7" a="1"/>
  <c r="BD149" i="7" s="1"/>
  <c r="BE149" i="7" a="1"/>
  <c r="BE149" i="7" s="1"/>
  <c r="BF149" i="7" a="1"/>
  <c r="BF149" i="7" s="1"/>
  <c r="BG149" i="7" a="1"/>
  <c r="BG149" i="7" s="1"/>
  <c r="BH149" i="7" a="1"/>
  <c r="BH149" i="7"/>
  <c r="BI149" i="7" a="1"/>
  <c r="BI149" i="7" s="1"/>
  <c r="BJ149" i="7" a="1"/>
  <c r="BJ149" i="7" s="1"/>
  <c r="BK149" i="7" a="1"/>
  <c r="BK149" i="7" s="1"/>
  <c r="BL149" i="7" a="1"/>
  <c r="BL149" i="7" s="1"/>
  <c r="BM149" i="7" a="1"/>
  <c r="BM149" i="7" s="1"/>
  <c r="BN149" i="7" a="1"/>
  <c r="BN149" i="7" s="1"/>
  <c r="BO149" i="7" a="1"/>
  <c r="BO149" i="7" s="1"/>
  <c r="BP149" i="7" a="1"/>
  <c r="BP149" i="7" s="1"/>
  <c r="BQ149" i="7" a="1"/>
  <c r="BQ149" i="7" s="1"/>
  <c r="BR149" i="7" a="1"/>
  <c r="BR149" i="7" s="1"/>
  <c r="BS149" i="7" a="1"/>
  <c r="BS149" i="7" s="1"/>
  <c r="BT149" i="7" a="1"/>
  <c r="BT149" i="7" s="1"/>
  <c r="BU149" i="7" a="1"/>
  <c r="BU149" i="7" s="1"/>
  <c r="BV149" i="7" a="1"/>
  <c r="BV149" i="7" s="1"/>
  <c r="BW149" i="7" a="1"/>
  <c r="BW149" i="7" s="1"/>
  <c r="BX149" i="7" a="1"/>
  <c r="BX149" i="7"/>
  <c r="BY149" i="7" a="1"/>
  <c r="BY149" i="7" s="1"/>
  <c r="BZ149" i="7" a="1"/>
  <c r="BZ149" i="7" s="1"/>
  <c r="CA149" i="7" a="1"/>
  <c r="CA149" i="7" s="1"/>
  <c r="CB149" i="7" a="1"/>
  <c r="CB149" i="7" s="1"/>
  <c r="CC149" i="7" a="1"/>
  <c r="CC149" i="7" s="1"/>
  <c r="CD149" i="7" a="1"/>
  <c r="CD149" i="7" s="1"/>
  <c r="CE149" i="7" a="1"/>
  <c r="CE149" i="7" s="1"/>
  <c r="CF149" i="7" a="1"/>
  <c r="CF149" i="7"/>
  <c r="CG149" i="7" a="1"/>
  <c r="CG149" i="7" s="1"/>
  <c r="CH149" i="7" a="1"/>
  <c r="CH149" i="7" s="1"/>
  <c r="CI149" i="7" a="1"/>
  <c r="CI149" i="7" s="1"/>
  <c r="CJ149" i="7" a="1"/>
  <c r="CJ149" i="7" s="1"/>
  <c r="CK149" i="7" a="1"/>
  <c r="CK149" i="7" s="1"/>
  <c r="CL149" i="7" a="1"/>
  <c r="CL149" i="7" s="1"/>
  <c r="CM149" i="7" a="1"/>
  <c r="CM149" i="7" s="1"/>
  <c r="CN149" i="7" a="1"/>
  <c r="CN149" i="7"/>
  <c r="CO149" i="7" a="1"/>
  <c r="CO149" i="7" s="1"/>
  <c r="CP149" i="7" a="1"/>
  <c r="CP149" i="7" s="1"/>
  <c r="CQ149" i="7" a="1"/>
  <c r="CQ149" i="7" s="1"/>
  <c r="CR149" i="7" a="1"/>
  <c r="CR149" i="7" s="1"/>
  <c r="CS149" i="7" a="1"/>
  <c r="CS149" i="7" s="1"/>
  <c r="CT149" i="7" a="1"/>
  <c r="CT149" i="7" s="1"/>
  <c r="CU149" i="7" a="1"/>
  <c r="CU149" i="7" s="1"/>
  <c r="CV149" i="7" a="1"/>
  <c r="CV149" i="7" s="1"/>
  <c r="CW149" i="7" a="1"/>
  <c r="CW149" i="7" s="1"/>
  <c r="CX149" i="7" a="1"/>
  <c r="CX149" i="7" s="1"/>
  <c r="CY149" i="7" a="1"/>
  <c r="CY149" i="7" s="1"/>
  <c r="CZ149" i="7" a="1"/>
  <c r="CZ149" i="7" s="1"/>
  <c r="DA149" i="7" a="1"/>
  <c r="DA149" i="7" s="1"/>
  <c r="DB149" i="7" a="1"/>
  <c r="DB149" i="7" s="1"/>
  <c r="DC149" i="7" a="1"/>
  <c r="DC149" i="7" s="1"/>
  <c r="DD149" i="7" a="1"/>
  <c r="DD149" i="7"/>
  <c r="I150" i="7" a="1"/>
  <c r="I150" i="7" s="1"/>
  <c r="J150" i="7" a="1"/>
  <c r="J150" i="7" s="1"/>
  <c r="K150" i="7" a="1"/>
  <c r="K150" i="7" s="1"/>
  <c r="L150" i="7" a="1"/>
  <c r="L150" i="7" s="1"/>
  <c r="M150" i="7" a="1"/>
  <c r="M150" i="7" s="1"/>
  <c r="N150" i="7" a="1"/>
  <c r="N150" i="7" s="1"/>
  <c r="O150" i="7" a="1"/>
  <c r="O150" i="7" s="1"/>
  <c r="P150" i="7" a="1"/>
  <c r="P150" i="7"/>
  <c r="Q150" i="7" a="1"/>
  <c r="Q150" i="7" s="1"/>
  <c r="R150" i="7" a="1"/>
  <c r="R150" i="7" s="1"/>
  <c r="S150" i="7" a="1"/>
  <c r="S150" i="7" s="1"/>
  <c r="T150" i="7" a="1"/>
  <c r="T150" i="7" s="1"/>
  <c r="U150" i="7" a="1"/>
  <c r="U150" i="7" s="1"/>
  <c r="V150" i="7" a="1"/>
  <c r="V150" i="7" s="1"/>
  <c r="W150" i="7" a="1"/>
  <c r="W150" i="7" s="1"/>
  <c r="X150" i="7" a="1"/>
  <c r="X150" i="7"/>
  <c r="Y150" i="7" a="1"/>
  <c r="Y150" i="7" s="1"/>
  <c r="Z150" i="7" a="1"/>
  <c r="Z150" i="7" s="1"/>
  <c r="AA150" i="7" a="1"/>
  <c r="AA150" i="7" s="1"/>
  <c r="AB150" i="7" a="1"/>
  <c r="AB150" i="7" s="1"/>
  <c r="AC150" i="7" a="1"/>
  <c r="AC150" i="7" s="1"/>
  <c r="AD150" i="7" a="1"/>
  <c r="AD150" i="7" s="1"/>
  <c r="AE150" i="7" a="1"/>
  <c r="AE150" i="7" s="1"/>
  <c r="AF150" i="7" a="1"/>
  <c r="AF150" i="7" s="1"/>
  <c r="AG150" i="7" a="1"/>
  <c r="AG150" i="7" s="1"/>
  <c r="AH150" i="7" a="1"/>
  <c r="AH150" i="7" s="1"/>
  <c r="AI150" i="7" a="1"/>
  <c r="AI150" i="7" s="1"/>
  <c r="AJ150" i="7" a="1"/>
  <c r="AJ150" i="7" s="1"/>
  <c r="AK150" i="7" a="1"/>
  <c r="AK150" i="7" s="1"/>
  <c r="AL150" i="7" a="1"/>
  <c r="AL150" i="7" s="1"/>
  <c r="AM150" i="7" a="1"/>
  <c r="AM150" i="7" s="1"/>
  <c r="AN150" i="7" a="1"/>
  <c r="AN150" i="7"/>
  <c r="AO150" i="7" a="1"/>
  <c r="AO150" i="7" s="1"/>
  <c r="AP150" i="7" a="1"/>
  <c r="AP150" i="7" s="1"/>
  <c r="AQ150" i="7" a="1"/>
  <c r="AQ150" i="7" s="1"/>
  <c r="AR150" i="7" a="1"/>
  <c r="AR150" i="7"/>
  <c r="AS150" i="7" a="1"/>
  <c r="AS150" i="7" s="1"/>
  <c r="AT150" i="7" a="1"/>
  <c r="AT150" i="7" s="1"/>
  <c r="AU150" i="7" a="1"/>
  <c r="AU150" i="7" s="1"/>
  <c r="AV150" i="7" a="1"/>
  <c r="AV150" i="7" s="1"/>
  <c r="AW150" i="7" a="1"/>
  <c r="AW150" i="7" s="1"/>
  <c r="AX150" i="7" a="1"/>
  <c r="AX150" i="7" s="1"/>
  <c r="AY150" i="7" a="1"/>
  <c r="AY150" i="7" s="1"/>
  <c r="AZ150" i="7" a="1"/>
  <c r="AZ150" i="7" s="1"/>
  <c r="BA150" i="7" a="1"/>
  <c r="BA150" i="7" s="1"/>
  <c r="BB150" i="7" a="1"/>
  <c r="BB150" i="7" s="1"/>
  <c r="BC150" i="7" a="1"/>
  <c r="BC150" i="7" s="1"/>
  <c r="BD150" i="7" a="1"/>
  <c r="BD150" i="7" s="1"/>
  <c r="BE150" i="7" a="1"/>
  <c r="BE150" i="7" s="1"/>
  <c r="BF150" i="7" a="1"/>
  <c r="BF150" i="7" s="1"/>
  <c r="BG150" i="7" a="1"/>
  <c r="BG150" i="7" s="1"/>
  <c r="BH150" i="7" a="1"/>
  <c r="BH150" i="7"/>
  <c r="BI150" i="7" a="1"/>
  <c r="BI150" i="7" s="1"/>
  <c r="BJ150" i="7" a="1"/>
  <c r="BJ150" i="7" s="1"/>
  <c r="BK150" i="7" a="1"/>
  <c r="BK150" i="7" s="1"/>
  <c r="BL150" i="7" a="1"/>
  <c r="BL150" i="7"/>
  <c r="BM150" i="7" a="1"/>
  <c r="BM150" i="7" s="1"/>
  <c r="BN150" i="7" a="1"/>
  <c r="BN150" i="7" s="1"/>
  <c r="BO150" i="7" a="1"/>
  <c r="BO150" i="7" s="1"/>
  <c r="BP150" i="7" a="1"/>
  <c r="BP150" i="7" s="1"/>
  <c r="BQ150" i="7" a="1"/>
  <c r="BQ150" i="7" s="1"/>
  <c r="BR150" i="7" a="1"/>
  <c r="BR150" i="7" s="1"/>
  <c r="BS150" i="7" a="1"/>
  <c r="BS150" i="7" s="1"/>
  <c r="BT150" i="7" a="1"/>
  <c r="BT150" i="7" s="1"/>
  <c r="BU150" i="7" a="1"/>
  <c r="BU150" i="7" s="1"/>
  <c r="BV150" i="7" a="1"/>
  <c r="BV150" i="7" s="1"/>
  <c r="BW150" i="7" a="1"/>
  <c r="BW150" i="7" s="1"/>
  <c r="BX150" i="7" a="1"/>
  <c r="BX150" i="7"/>
  <c r="BY150" i="7" a="1"/>
  <c r="BY150" i="7" s="1"/>
  <c r="BZ150" i="7" a="1"/>
  <c r="BZ150" i="7" s="1"/>
  <c r="CA150" i="7" a="1"/>
  <c r="CA150" i="7" s="1"/>
  <c r="CB150" i="7" a="1"/>
  <c r="CB150" i="7"/>
  <c r="CC150" i="7" a="1"/>
  <c r="CC150" i="7" s="1"/>
  <c r="CD150" i="7" a="1"/>
  <c r="CD150" i="7" s="1"/>
  <c r="CE150" i="7" a="1"/>
  <c r="CE150" i="7" s="1"/>
  <c r="CF150" i="7" a="1"/>
  <c r="CF150" i="7" s="1"/>
  <c r="CG150" i="7" a="1"/>
  <c r="CG150" i="7" s="1"/>
  <c r="CH150" i="7" a="1"/>
  <c r="CH150" i="7" s="1"/>
  <c r="CI150" i="7" a="1"/>
  <c r="CI150" i="7" s="1"/>
  <c r="CJ150" i="7" a="1"/>
  <c r="CJ150" i="7" s="1"/>
  <c r="CK150" i="7" a="1"/>
  <c r="CK150" i="7" s="1"/>
  <c r="CL150" i="7" a="1"/>
  <c r="CL150" i="7" s="1"/>
  <c r="CM150" i="7" a="1"/>
  <c r="CM150" i="7" s="1"/>
  <c r="CN150" i="7" a="1"/>
  <c r="CN150" i="7"/>
  <c r="CO150" i="7" a="1"/>
  <c r="CO150" i="7" s="1"/>
  <c r="CP150" i="7" a="1"/>
  <c r="CP150" i="7" s="1"/>
  <c r="CQ150" i="7" a="1"/>
  <c r="CQ150" i="7" s="1"/>
  <c r="CR150" i="7" a="1"/>
  <c r="CR150" i="7"/>
  <c r="CS150" i="7" a="1"/>
  <c r="CS150" i="7" s="1"/>
  <c r="CT150" i="7" a="1"/>
  <c r="CT150" i="7" s="1"/>
  <c r="CU150" i="7" a="1"/>
  <c r="CU150" i="7" s="1"/>
  <c r="CV150" i="7" a="1"/>
  <c r="CV150" i="7" s="1"/>
  <c r="CW150" i="7" a="1"/>
  <c r="CW150" i="7" s="1"/>
  <c r="CX150" i="7" a="1"/>
  <c r="CX150" i="7" s="1"/>
  <c r="CY150" i="7" a="1"/>
  <c r="CY150" i="7" s="1"/>
  <c r="CZ150" i="7" a="1"/>
  <c r="CZ150" i="7" s="1"/>
  <c r="DA150" i="7" a="1"/>
  <c r="DA150" i="7" s="1"/>
  <c r="DB150" i="7" a="1"/>
  <c r="DB150" i="7" s="1"/>
  <c r="DC150" i="7" a="1"/>
  <c r="DC150" i="7" s="1"/>
  <c r="DD150" i="7" a="1"/>
  <c r="DD150" i="7"/>
  <c r="I151" i="7" a="1"/>
  <c r="I151" i="7" s="1"/>
  <c r="J151" i="7" a="1"/>
  <c r="J151" i="7" s="1"/>
  <c r="K151" i="7" a="1"/>
  <c r="K151" i="7" s="1"/>
  <c r="L151" i="7" a="1"/>
  <c r="L151" i="7"/>
  <c r="M151" i="7" a="1"/>
  <c r="M151" i="7" s="1"/>
  <c r="N151" i="7" a="1"/>
  <c r="N151" i="7" s="1"/>
  <c r="O151" i="7" a="1"/>
  <c r="O151" i="7" s="1"/>
  <c r="P151" i="7" a="1"/>
  <c r="P151" i="7" s="1"/>
  <c r="Q151" i="7" a="1"/>
  <c r="Q151" i="7" s="1"/>
  <c r="R151" i="7" a="1"/>
  <c r="R151" i="7" s="1"/>
  <c r="S151" i="7" a="1"/>
  <c r="S151" i="7" s="1"/>
  <c r="T151" i="7" a="1"/>
  <c r="T151" i="7" s="1"/>
  <c r="U151" i="7" a="1"/>
  <c r="U151" i="7" s="1"/>
  <c r="V151" i="7" a="1"/>
  <c r="V151" i="7" s="1"/>
  <c r="W151" i="7" a="1"/>
  <c r="W151" i="7" s="1"/>
  <c r="X151" i="7" a="1"/>
  <c r="X151" i="7"/>
  <c r="Y151" i="7" a="1"/>
  <c r="Y151" i="7" s="1"/>
  <c r="Z151" i="7" a="1"/>
  <c r="Z151" i="7" s="1"/>
  <c r="AA151" i="7" a="1"/>
  <c r="AA151" i="7" s="1"/>
  <c r="AB151" i="7" a="1"/>
  <c r="AB151" i="7"/>
  <c r="AC151" i="7" a="1"/>
  <c r="AC151" i="7" s="1"/>
  <c r="AD151" i="7" a="1"/>
  <c r="AD151" i="7" s="1"/>
  <c r="AE151" i="7" a="1"/>
  <c r="AE151" i="7" s="1"/>
  <c r="AF151" i="7" a="1"/>
  <c r="AF151" i="7" s="1"/>
  <c r="AG151" i="7" a="1"/>
  <c r="AG151" i="7" s="1"/>
  <c r="AH151" i="7" a="1"/>
  <c r="AH151" i="7" s="1"/>
  <c r="AI151" i="7" a="1"/>
  <c r="AI151" i="7" s="1"/>
  <c r="AJ151" i="7" a="1"/>
  <c r="AJ151" i="7" s="1"/>
  <c r="AK151" i="7" a="1"/>
  <c r="AK151" i="7" s="1"/>
  <c r="AL151" i="7" a="1"/>
  <c r="AL151" i="7" s="1"/>
  <c r="AM151" i="7" a="1"/>
  <c r="AM151" i="7" s="1"/>
  <c r="AN151" i="7" a="1"/>
  <c r="AN151" i="7"/>
  <c r="AO151" i="7" a="1"/>
  <c r="AO151" i="7" s="1"/>
  <c r="AP151" i="7" a="1"/>
  <c r="AP151" i="7" s="1"/>
  <c r="AQ151" i="7" a="1"/>
  <c r="AQ151" i="7" s="1"/>
  <c r="AR151" i="7" a="1"/>
  <c r="AR151" i="7"/>
  <c r="AS151" i="7" a="1"/>
  <c r="AS151" i="7" s="1"/>
  <c r="AT151" i="7" a="1"/>
  <c r="AT151" i="7" s="1"/>
  <c r="AU151" i="7" a="1"/>
  <c r="AU151" i="7" s="1"/>
  <c r="AV151" i="7" a="1"/>
  <c r="AV151" i="7" s="1"/>
  <c r="AW151" i="7" a="1"/>
  <c r="AW151" i="7" s="1"/>
  <c r="AX151" i="7" a="1"/>
  <c r="AX151" i="7" s="1"/>
  <c r="AY151" i="7" a="1"/>
  <c r="AY151" i="7" s="1"/>
  <c r="AZ151" i="7" a="1"/>
  <c r="AZ151" i="7" s="1"/>
  <c r="BA151" i="7" a="1"/>
  <c r="BA151" i="7" s="1"/>
  <c r="BB151" i="7" a="1"/>
  <c r="BB151" i="7" s="1"/>
  <c r="BC151" i="7" a="1"/>
  <c r="BC151" i="7" s="1"/>
  <c r="BD151" i="7" a="1"/>
  <c r="BD151" i="7"/>
  <c r="BE151" i="7" a="1"/>
  <c r="BE151" i="7" s="1"/>
  <c r="BF151" i="7" a="1"/>
  <c r="BF151" i="7" s="1"/>
  <c r="BG151" i="7" a="1"/>
  <c r="BG151" i="7" s="1"/>
  <c r="BH151" i="7" a="1"/>
  <c r="BH151" i="7"/>
  <c r="BI151" i="7" a="1"/>
  <c r="BI151" i="7" s="1"/>
  <c r="BJ151" i="7" a="1"/>
  <c r="BJ151" i="7" s="1"/>
  <c r="BK151" i="7" a="1"/>
  <c r="BK151" i="7" s="1"/>
  <c r="BL151" i="7" a="1"/>
  <c r="BL151" i="7" s="1"/>
  <c r="BM151" i="7" a="1"/>
  <c r="BM151" i="7" s="1"/>
  <c r="BN151" i="7" a="1"/>
  <c r="BN151" i="7" s="1"/>
  <c r="BO151" i="7" a="1"/>
  <c r="BO151" i="7" s="1"/>
  <c r="BP151" i="7" a="1"/>
  <c r="BP151" i="7" s="1"/>
  <c r="BQ151" i="7" a="1"/>
  <c r="BQ151" i="7" s="1"/>
  <c r="BR151" i="7" a="1"/>
  <c r="BR151" i="7" s="1"/>
  <c r="BS151" i="7" a="1"/>
  <c r="BS151" i="7" s="1"/>
  <c r="BT151" i="7" a="1"/>
  <c r="BT151" i="7"/>
  <c r="BU151" i="7" a="1"/>
  <c r="BU151" i="7" s="1"/>
  <c r="BV151" i="7" a="1"/>
  <c r="BV151" i="7" s="1"/>
  <c r="BW151" i="7" a="1"/>
  <c r="BW151" i="7" s="1"/>
  <c r="BX151" i="7" a="1"/>
  <c r="BX151" i="7"/>
  <c r="BY151" i="7" a="1"/>
  <c r="BY151" i="7" s="1"/>
  <c r="BZ151" i="7" a="1"/>
  <c r="BZ151" i="7" s="1"/>
  <c r="CA151" i="7" a="1"/>
  <c r="CA151" i="7" s="1"/>
  <c r="CB151" i="7" a="1"/>
  <c r="CB151" i="7" s="1"/>
  <c r="CC151" i="7" a="1"/>
  <c r="CC151" i="7" s="1"/>
  <c r="CD151" i="7" a="1"/>
  <c r="CD151" i="7" s="1"/>
  <c r="CE151" i="7" a="1"/>
  <c r="CE151" i="7" s="1"/>
  <c r="CF151" i="7" a="1"/>
  <c r="CF151" i="7" s="1"/>
  <c r="CG151" i="7" a="1"/>
  <c r="CG151" i="7" s="1"/>
  <c r="CH151" i="7" a="1"/>
  <c r="CH151" i="7" s="1"/>
  <c r="CI151" i="7" a="1"/>
  <c r="CI151" i="7" s="1"/>
  <c r="CJ151" i="7" a="1"/>
  <c r="CJ151" i="7"/>
  <c r="CK151" i="7" a="1"/>
  <c r="CK151" i="7" s="1"/>
  <c r="CL151" i="7" a="1"/>
  <c r="CL151" i="7" s="1"/>
  <c r="CM151" i="7" a="1"/>
  <c r="CM151" i="7" s="1"/>
  <c r="CN151" i="7" a="1"/>
  <c r="CN151" i="7"/>
  <c r="CO151" i="7" a="1"/>
  <c r="CO151" i="7" s="1"/>
  <c r="CP151" i="7" a="1"/>
  <c r="CP151" i="7" s="1"/>
  <c r="CQ151" i="7" a="1"/>
  <c r="CQ151" i="7" s="1"/>
  <c r="CR151" i="7" a="1"/>
  <c r="CR151" i="7" s="1"/>
  <c r="CS151" i="7" a="1"/>
  <c r="CS151" i="7" s="1"/>
  <c r="CT151" i="7" a="1"/>
  <c r="CT151" i="7" s="1"/>
  <c r="CU151" i="7" a="1"/>
  <c r="CU151" i="7" s="1"/>
  <c r="CV151" i="7" a="1"/>
  <c r="CV151" i="7" s="1"/>
  <c r="CW151" i="7" a="1"/>
  <c r="CW151" i="7" s="1"/>
  <c r="CX151" i="7" a="1"/>
  <c r="CX151" i="7" s="1"/>
  <c r="CY151" i="7" a="1"/>
  <c r="CY151" i="7" s="1"/>
  <c r="CZ151" i="7" a="1"/>
  <c r="CZ151" i="7"/>
  <c r="DA151" i="7" a="1"/>
  <c r="DA151" i="7" s="1"/>
  <c r="DB151" i="7" a="1"/>
  <c r="DB151" i="7" s="1"/>
  <c r="DC151" i="7" a="1"/>
  <c r="DC151" i="7" s="1"/>
  <c r="DD151" i="7" a="1"/>
  <c r="DD151" i="7"/>
  <c r="I152" i="7" a="1"/>
  <c r="I152" i="7" s="1"/>
  <c r="J152" i="7" a="1"/>
  <c r="J152" i="7" s="1"/>
  <c r="K152" i="7" a="1"/>
  <c r="K152" i="7" s="1"/>
  <c r="L152" i="7" a="1"/>
  <c r="L152" i="7" s="1"/>
  <c r="M152" i="7" a="1"/>
  <c r="M152" i="7" s="1"/>
  <c r="N152" i="7" a="1"/>
  <c r="N152" i="7" s="1"/>
  <c r="O152" i="7" a="1"/>
  <c r="O152" i="7" s="1"/>
  <c r="P152" i="7" a="1"/>
  <c r="P152" i="7" s="1"/>
  <c r="Q152" i="7" a="1"/>
  <c r="Q152" i="7"/>
  <c r="R152" i="7" a="1"/>
  <c r="R152" i="7" s="1"/>
  <c r="S152" i="7" a="1"/>
  <c r="S152" i="7"/>
  <c r="T152" i="7" a="1"/>
  <c r="T152" i="7" s="1"/>
  <c r="U152" i="7" a="1"/>
  <c r="U152" i="7"/>
  <c r="V152" i="7" a="1"/>
  <c r="V152" i="7" s="1"/>
  <c r="W152" i="7" a="1"/>
  <c r="W152" i="7"/>
  <c r="X152" i="7" a="1"/>
  <c r="X152" i="7" s="1"/>
  <c r="Y152" i="7" a="1"/>
  <c r="Y152" i="7"/>
  <c r="Z152" i="7" a="1"/>
  <c r="Z152" i="7" s="1"/>
  <c r="AA152" i="7" a="1"/>
  <c r="AA152" i="7"/>
  <c r="AB152" i="7" a="1"/>
  <c r="AB152" i="7" s="1"/>
  <c r="AC152" i="7" a="1"/>
  <c r="AC152" i="7"/>
  <c r="AD152" i="7" a="1"/>
  <c r="AD152" i="7" s="1"/>
  <c r="AE152" i="7" a="1"/>
  <c r="AE152" i="7"/>
  <c r="AF152" i="7" a="1"/>
  <c r="AF152" i="7" s="1"/>
  <c r="AG152" i="7" a="1"/>
  <c r="AG152" i="7"/>
  <c r="AH152" i="7" a="1"/>
  <c r="AH152" i="7" s="1"/>
  <c r="AI152" i="7" a="1"/>
  <c r="AI152" i="7"/>
  <c r="AJ152" i="7" a="1"/>
  <c r="AJ152" i="7" s="1"/>
  <c r="AK152" i="7" a="1"/>
  <c r="AK152" i="7" s="1"/>
  <c r="AL152" i="7" a="1"/>
  <c r="AL152" i="7" s="1"/>
  <c r="AM152" i="7" a="1"/>
  <c r="AM152" i="7" s="1"/>
  <c r="AN152" i="7" a="1"/>
  <c r="AN152" i="7"/>
  <c r="AO152" i="7" a="1"/>
  <c r="AO152" i="7" s="1"/>
  <c r="AP152" i="7" a="1"/>
  <c r="AP152" i="7"/>
  <c r="AQ152" i="7" a="1"/>
  <c r="AQ152" i="7" s="1"/>
  <c r="AR152" i="7" a="1"/>
  <c r="AR152" i="7" s="1"/>
  <c r="AS152" i="7" a="1"/>
  <c r="AS152" i="7" s="1"/>
  <c r="AT152" i="7" a="1"/>
  <c r="AT152" i="7" s="1"/>
  <c r="AU152" i="7" a="1"/>
  <c r="AU152" i="7" s="1"/>
  <c r="AV152" i="7" a="1"/>
  <c r="AV152" i="7"/>
  <c r="AW152" i="7" a="1"/>
  <c r="AW152" i="7" s="1"/>
  <c r="AX152" i="7" a="1"/>
  <c r="AX152" i="7"/>
  <c r="AY152" i="7" a="1"/>
  <c r="AY152" i="7" s="1"/>
  <c r="AZ152" i="7" a="1"/>
  <c r="AZ152" i="7" s="1"/>
  <c r="BA152" i="7" a="1"/>
  <c r="BA152" i="7" s="1"/>
  <c r="BB152" i="7" a="1"/>
  <c r="BB152" i="7" s="1"/>
  <c r="BC152" i="7" a="1"/>
  <c r="BC152" i="7" s="1"/>
  <c r="BD152" i="7" a="1"/>
  <c r="BD152" i="7"/>
  <c r="BE152" i="7" a="1"/>
  <c r="BE152" i="7" s="1"/>
  <c r="BF152" i="7" a="1"/>
  <c r="BF152" i="7"/>
  <c r="BG152" i="7" a="1"/>
  <c r="BG152" i="7" s="1"/>
  <c r="BH152" i="7" a="1"/>
  <c r="BH152" i="7" s="1"/>
  <c r="BI152" i="7" a="1"/>
  <c r="BI152" i="7" s="1"/>
  <c r="BJ152" i="7" a="1"/>
  <c r="BJ152" i="7" s="1"/>
  <c r="BK152" i="7" a="1"/>
  <c r="BK152" i="7" s="1"/>
  <c r="BL152" i="7" a="1"/>
  <c r="BL152" i="7" s="1"/>
  <c r="BM152" i="7" a="1"/>
  <c r="BM152" i="7" s="1"/>
  <c r="BN152" i="7" a="1"/>
  <c r="BN152" i="7" s="1"/>
  <c r="BO152" i="7" a="1"/>
  <c r="BO152" i="7" s="1"/>
  <c r="BP152" i="7" a="1"/>
  <c r="BP152" i="7" s="1"/>
  <c r="BQ152" i="7" a="1"/>
  <c r="BQ152" i="7" s="1"/>
  <c r="BR152" i="7" a="1"/>
  <c r="BR152" i="7" s="1"/>
  <c r="BS152" i="7" a="1"/>
  <c r="BS152" i="7"/>
  <c r="BT152" i="7" a="1"/>
  <c r="BT152" i="7" s="1"/>
  <c r="BU152" i="7" a="1"/>
  <c r="BU152" i="7"/>
  <c r="BV152" i="7" a="1"/>
  <c r="BV152" i="7" s="1"/>
  <c r="BW152" i="7" a="1"/>
  <c r="BW152" i="7" s="1"/>
  <c r="BX152" i="7" a="1"/>
  <c r="BX152" i="7" s="1"/>
  <c r="BY152" i="7" a="1"/>
  <c r="BY152" i="7" s="1"/>
  <c r="BZ152" i="7" a="1"/>
  <c r="BZ152" i="7" s="1"/>
  <c r="CA152" i="7" a="1"/>
  <c r="CA152" i="7" s="1"/>
  <c r="CB152" i="7" a="1"/>
  <c r="CB152" i="7" s="1"/>
  <c r="CC152" i="7" a="1"/>
  <c r="CC152" i="7" s="1"/>
  <c r="CD152" i="7" a="1"/>
  <c r="CD152" i="7" s="1"/>
  <c r="CE152" i="7" a="1"/>
  <c r="CE152" i="7" s="1"/>
  <c r="CF152" i="7" a="1"/>
  <c r="CF152" i="7" s="1"/>
  <c r="CG152" i="7" a="1"/>
  <c r="CG152" i="7" s="1"/>
  <c r="CH152" i="7" a="1"/>
  <c r="CH152" i="7" s="1"/>
  <c r="CI152" i="7" a="1"/>
  <c r="CI152" i="7"/>
  <c r="CJ152" i="7" a="1"/>
  <c r="CJ152" i="7" s="1"/>
  <c r="CK152" i="7" a="1"/>
  <c r="CK152" i="7"/>
  <c r="CL152" i="7" a="1"/>
  <c r="CL152" i="7" s="1"/>
  <c r="CM152" i="7" a="1"/>
  <c r="CM152" i="7" s="1"/>
  <c r="CN152" i="7" a="1"/>
  <c r="CN152" i="7" s="1"/>
  <c r="CO152" i="7" a="1"/>
  <c r="CO152" i="7" s="1"/>
  <c r="CP152" i="7" a="1"/>
  <c r="CP152" i="7" s="1"/>
  <c r="CQ152" i="7" a="1"/>
  <c r="CQ152" i="7" s="1"/>
  <c r="CR152" i="7" a="1"/>
  <c r="CR152" i="7" s="1"/>
  <c r="CS152" i="7" a="1"/>
  <c r="CS152" i="7" s="1"/>
  <c r="CT152" i="7" a="1"/>
  <c r="CT152" i="7" s="1"/>
  <c r="CU152" i="7" a="1"/>
  <c r="CU152" i="7" s="1"/>
  <c r="CV152" i="7" a="1"/>
  <c r="CV152" i="7" s="1"/>
  <c r="CW152" i="7" a="1"/>
  <c r="CW152" i="7" s="1"/>
  <c r="CX152" i="7" a="1"/>
  <c r="CX152" i="7" s="1"/>
  <c r="CY152" i="7" a="1"/>
  <c r="CY152" i="7"/>
  <c r="CZ152" i="7" a="1"/>
  <c r="CZ152" i="7" s="1"/>
  <c r="DA152" i="7" a="1"/>
  <c r="DA152" i="7"/>
  <c r="DB152" i="7" a="1"/>
  <c r="DB152" i="7" s="1"/>
  <c r="DC152" i="7" a="1"/>
  <c r="DC152" i="7" s="1"/>
  <c r="DD152" i="7" a="1"/>
  <c r="DD152" i="7" s="1"/>
  <c r="I153" i="7" a="1"/>
  <c r="I153" i="7" s="1"/>
  <c r="J153" i="7" a="1"/>
  <c r="J153" i="7" s="1"/>
  <c r="K153" i="7" a="1"/>
  <c r="K153" i="7" s="1"/>
  <c r="L153" i="7" a="1"/>
  <c r="L153" i="7" s="1"/>
  <c r="M153" i="7" a="1"/>
  <c r="M153" i="7" s="1"/>
  <c r="N153" i="7" a="1"/>
  <c r="N153" i="7" s="1"/>
  <c r="O153" i="7" a="1"/>
  <c r="O153" i="7" s="1"/>
  <c r="P153" i="7" a="1"/>
  <c r="P153" i="7" s="1"/>
  <c r="Q153" i="7" a="1"/>
  <c r="Q153" i="7" s="1"/>
  <c r="R153" i="7" a="1"/>
  <c r="R153" i="7" s="1"/>
  <c r="S153" i="7" a="1"/>
  <c r="S153" i="7"/>
  <c r="T153" i="7" a="1"/>
  <c r="T153" i="7" s="1"/>
  <c r="U153" i="7" a="1"/>
  <c r="U153" i="7"/>
  <c r="V153" i="7" a="1"/>
  <c r="V153" i="7" s="1"/>
  <c r="W153" i="7" a="1"/>
  <c r="W153" i="7" s="1"/>
  <c r="X153" i="7" a="1"/>
  <c r="X153" i="7" s="1"/>
  <c r="Y153" i="7" a="1"/>
  <c r="Y153" i="7" s="1"/>
  <c r="Z153" i="7" a="1"/>
  <c r="Z153" i="7" s="1"/>
  <c r="AA153" i="7" a="1"/>
  <c r="AA153" i="7" s="1"/>
  <c r="AB153" i="7" a="1"/>
  <c r="AB153" i="7" s="1"/>
  <c r="AC153" i="7" a="1"/>
  <c r="AC153" i="7" s="1"/>
  <c r="AD153" i="7" a="1"/>
  <c r="AD153" i="7" s="1"/>
  <c r="AE153" i="7" a="1"/>
  <c r="AE153" i="7" s="1"/>
  <c r="AF153" i="7" a="1"/>
  <c r="AF153" i="7" s="1"/>
  <c r="AG153" i="7" a="1"/>
  <c r="AG153" i="7" s="1"/>
  <c r="AH153" i="7" a="1"/>
  <c r="AH153" i="7" s="1"/>
  <c r="AI153" i="7" a="1"/>
  <c r="AI153" i="7"/>
  <c r="AJ153" i="7" a="1"/>
  <c r="AJ153" i="7" s="1"/>
  <c r="AK153" i="7" a="1"/>
  <c r="AK153" i="7"/>
  <c r="AL153" i="7" a="1"/>
  <c r="AL153" i="7" s="1"/>
  <c r="AM153" i="7" a="1"/>
  <c r="AM153" i="7" s="1"/>
  <c r="AN153" i="7" a="1"/>
  <c r="AN153" i="7" s="1"/>
  <c r="AO153" i="7" a="1"/>
  <c r="AO153" i="7" s="1"/>
  <c r="AP153" i="7" a="1"/>
  <c r="AP153" i="7" s="1"/>
  <c r="AQ153" i="7" a="1"/>
  <c r="AQ153" i="7" s="1"/>
  <c r="AR153" i="7" a="1"/>
  <c r="AR153" i="7" s="1"/>
  <c r="AS153" i="7" a="1"/>
  <c r="AS153" i="7" s="1"/>
  <c r="AT153" i="7" a="1"/>
  <c r="AT153" i="7" s="1"/>
  <c r="AU153" i="7" a="1"/>
  <c r="AU153" i="7" s="1"/>
  <c r="AV153" i="7" a="1"/>
  <c r="AV153" i="7" s="1"/>
  <c r="AW153" i="7" a="1"/>
  <c r="AW153" i="7" s="1"/>
  <c r="AX153" i="7" a="1"/>
  <c r="AX153" i="7" s="1"/>
  <c r="AY153" i="7" a="1"/>
  <c r="AY153" i="7"/>
  <c r="AZ153" i="7" a="1"/>
  <c r="AZ153" i="7" s="1"/>
  <c r="BA153" i="7" a="1"/>
  <c r="BA153" i="7"/>
  <c r="BB153" i="7" a="1"/>
  <c r="BB153" i="7" s="1"/>
  <c r="BC153" i="7" a="1"/>
  <c r="BC153" i="7" s="1"/>
  <c r="BD153" i="7" a="1"/>
  <c r="BD153" i="7" s="1"/>
  <c r="BE153" i="7" a="1"/>
  <c r="BE153" i="7" s="1"/>
  <c r="BF153" i="7" a="1"/>
  <c r="BF153" i="7" s="1"/>
  <c r="BG153" i="7" a="1"/>
  <c r="BG153" i="7" s="1"/>
  <c r="BH153" i="7" a="1"/>
  <c r="BH153" i="7" s="1"/>
  <c r="BI153" i="7" a="1"/>
  <c r="BI153" i="7" s="1"/>
  <c r="BJ153" i="7" a="1"/>
  <c r="BJ153" i="7" s="1"/>
  <c r="BK153" i="7" a="1"/>
  <c r="BK153" i="7" s="1"/>
  <c r="BL153" i="7" a="1"/>
  <c r="BL153" i="7" s="1"/>
  <c r="BM153" i="7" a="1"/>
  <c r="BM153" i="7" s="1"/>
  <c r="BN153" i="7" a="1"/>
  <c r="BN153" i="7" s="1"/>
  <c r="BO153" i="7" a="1"/>
  <c r="BO153" i="7"/>
  <c r="BP153" i="7" a="1"/>
  <c r="BP153" i="7" s="1"/>
  <c r="BQ153" i="7" a="1"/>
  <c r="BQ153" i="7"/>
  <c r="BR153" i="7" a="1"/>
  <c r="BR153" i="7" s="1"/>
  <c r="BS153" i="7" a="1"/>
  <c r="BS153" i="7" s="1"/>
  <c r="BT153" i="7" a="1"/>
  <c r="BT153" i="7" s="1"/>
  <c r="BU153" i="7" a="1"/>
  <c r="BU153" i="7" s="1"/>
  <c r="BV153" i="7" a="1"/>
  <c r="BV153" i="7" s="1"/>
  <c r="BW153" i="7" a="1"/>
  <c r="BW153" i="7" s="1"/>
  <c r="BX153" i="7" a="1"/>
  <c r="BX153" i="7" s="1"/>
  <c r="BY153" i="7" a="1"/>
  <c r="BY153" i="7" s="1"/>
  <c r="BZ153" i="7" a="1"/>
  <c r="BZ153" i="7" s="1"/>
  <c r="CA153" i="7" a="1"/>
  <c r="CA153" i="7" s="1"/>
  <c r="CB153" i="7" a="1"/>
  <c r="CB153" i="7" s="1"/>
  <c r="CC153" i="7" a="1"/>
  <c r="CC153" i="7" s="1"/>
  <c r="CD153" i="7" a="1"/>
  <c r="CD153" i="7" s="1"/>
  <c r="CE153" i="7" a="1"/>
  <c r="CE153" i="7"/>
  <c r="CF153" i="7" a="1"/>
  <c r="CF153" i="7" s="1"/>
  <c r="CG153" i="7" a="1"/>
  <c r="CG153" i="7"/>
  <c r="CH153" i="7" a="1"/>
  <c r="CH153" i="7" s="1"/>
  <c r="CI153" i="7" a="1"/>
  <c r="CI153" i="7" s="1"/>
  <c r="CJ153" i="7" a="1"/>
  <c r="CJ153" i="7" s="1"/>
  <c r="CK153" i="7" a="1"/>
  <c r="CK153" i="7"/>
  <c r="CL153" i="7" a="1"/>
  <c r="CL153" i="7" s="1"/>
  <c r="CM153" i="7" a="1"/>
  <c r="CM153" i="7" s="1"/>
  <c r="CN153" i="7" a="1"/>
  <c r="CN153" i="7" s="1"/>
  <c r="CO153" i="7" a="1"/>
  <c r="CO153" i="7" s="1"/>
  <c r="CP153" i="7" a="1"/>
  <c r="CP153" i="7" s="1"/>
  <c r="CQ153" i="7" a="1"/>
  <c r="CQ153" i="7" s="1"/>
  <c r="CR153" i="7" a="1"/>
  <c r="CR153" i="7" s="1"/>
  <c r="CS153" i="7" a="1"/>
  <c r="CS153" i="7" s="1"/>
  <c r="CT153" i="7" a="1"/>
  <c r="CT153" i="7" s="1"/>
  <c r="CU153" i="7" a="1"/>
  <c r="CU153" i="7" s="1"/>
  <c r="CV153" i="7" a="1"/>
  <c r="CV153" i="7" s="1"/>
  <c r="CW153" i="7" a="1"/>
  <c r="CW153" i="7" s="1"/>
  <c r="CX153" i="7" a="1"/>
  <c r="CX153" i="7" s="1"/>
  <c r="CY153" i="7" a="1"/>
  <c r="CY153" i="7" s="1"/>
  <c r="CZ153" i="7" a="1"/>
  <c r="CZ153" i="7" s="1"/>
  <c r="DA153" i="7" a="1"/>
  <c r="DA153" i="7" s="1"/>
  <c r="DB153" i="7" a="1"/>
  <c r="DB153" i="7" s="1"/>
  <c r="DC153" i="7" a="1"/>
  <c r="DC153" i="7" s="1"/>
  <c r="DD153" i="7" a="1"/>
  <c r="DD153" i="7" s="1"/>
  <c r="I154" i="7" a="1"/>
  <c r="I154" i="7"/>
  <c r="J154" i="7" a="1"/>
  <c r="J154" i="7" s="1"/>
  <c r="K154" i="7" a="1"/>
  <c r="K154" i="7" s="1"/>
  <c r="L154" i="7" a="1"/>
  <c r="L154" i="7" s="1"/>
  <c r="M154" i="7" a="1"/>
  <c r="M154" i="7" s="1"/>
  <c r="N154" i="7" a="1"/>
  <c r="N154" i="7" s="1"/>
  <c r="O154" i="7" a="1"/>
  <c r="O154" i="7"/>
  <c r="P154" i="7" a="1"/>
  <c r="P154" i="7" s="1"/>
  <c r="Q154" i="7" a="1"/>
  <c r="Q154" i="7"/>
  <c r="R154" i="7" a="1"/>
  <c r="R154" i="7" s="1"/>
  <c r="S154" i="7" a="1"/>
  <c r="S154" i="7" s="1"/>
  <c r="T154" i="7" a="1"/>
  <c r="T154" i="7" s="1"/>
  <c r="U154" i="7" a="1"/>
  <c r="U154" i="7"/>
  <c r="V154" i="7" a="1"/>
  <c r="V154" i="7" s="1"/>
  <c r="W154" i="7" a="1"/>
  <c r="W154" i="7" s="1"/>
  <c r="X154" i="7" a="1"/>
  <c r="X154" i="7" s="1"/>
  <c r="Y154" i="7" a="1"/>
  <c r="Y154" i="7" s="1"/>
  <c r="Z154" i="7" a="1"/>
  <c r="Z154" i="7" s="1"/>
  <c r="AA154" i="7" a="1"/>
  <c r="AA154" i="7" s="1"/>
  <c r="AB154" i="7" a="1"/>
  <c r="AB154" i="7" s="1"/>
  <c r="AC154" i="7" a="1"/>
  <c r="AC154" i="7" s="1"/>
  <c r="AD154" i="7" a="1"/>
  <c r="AD154" i="7" s="1"/>
  <c r="AE154" i="7" a="1"/>
  <c r="AE154" i="7"/>
  <c r="AF154" i="7" a="1"/>
  <c r="AF154" i="7" s="1"/>
  <c r="AG154" i="7" a="1"/>
  <c r="AG154" i="7"/>
  <c r="AH154" i="7" a="1"/>
  <c r="AH154" i="7" s="1"/>
  <c r="AI154" i="7" a="1"/>
  <c r="AI154" i="7" s="1"/>
  <c r="AJ154" i="7" a="1"/>
  <c r="AJ154" i="7" s="1"/>
  <c r="AK154" i="7" a="1"/>
  <c r="AK154" i="7" s="1"/>
  <c r="AL154" i="7" a="1"/>
  <c r="AL154" i="7" s="1"/>
  <c r="AM154" i="7" a="1"/>
  <c r="AM154" i="7"/>
  <c r="AN154" i="7" a="1"/>
  <c r="AN154" i="7" s="1"/>
  <c r="AO154" i="7" a="1"/>
  <c r="AO154" i="7" s="1"/>
  <c r="AP154" i="7" a="1"/>
  <c r="AP154" i="7" s="1"/>
  <c r="AQ154" i="7" a="1"/>
  <c r="AQ154" i="7" s="1"/>
  <c r="AR154" i="7" a="1"/>
  <c r="AR154" i="7" s="1"/>
  <c r="AS154" i="7" a="1"/>
  <c r="AS154" i="7" s="1"/>
  <c r="AT154" i="7" a="1"/>
  <c r="AT154" i="7" s="1"/>
  <c r="AU154" i="7" a="1"/>
  <c r="AU154" i="7" s="1"/>
  <c r="AV154" i="7" a="1"/>
  <c r="AV154" i="7" s="1"/>
  <c r="AW154" i="7" a="1"/>
  <c r="AW154" i="7"/>
  <c r="AX154" i="7" a="1"/>
  <c r="AX154" i="7" s="1"/>
  <c r="AY154" i="7" a="1"/>
  <c r="AY154" i="7" s="1"/>
  <c r="AZ154" i="7" a="1"/>
  <c r="AZ154" i="7" s="1"/>
  <c r="BA154" i="7" a="1"/>
  <c r="BA154" i="7" s="1"/>
  <c r="BB154" i="7" a="1"/>
  <c r="BB154" i="7" s="1"/>
  <c r="BC154" i="7" a="1"/>
  <c r="BC154" i="7"/>
  <c r="BD154" i="7" a="1"/>
  <c r="BD154" i="7" s="1"/>
  <c r="BE154" i="7" a="1"/>
  <c r="BE154" i="7" s="1"/>
  <c r="BF154" i="7" a="1"/>
  <c r="BF154" i="7" s="1"/>
  <c r="BG154" i="7" a="1"/>
  <c r="BG154" i="7" s="1"/>
  <c r="BH154" i="7" a="1"/>
  <c r="BH154" i="7" s="1"/>
  <c r="BI154" i="7" a="1"/>
  <c r="BI154" i="7" s="1"/>
  <c r="BJ154" i="7" a="1"/>
  <c r="BJ154" i="7" s="1"/>
  <c r="BK154" i="7" a="1"/>
  <c r="BK154" i="7" s="1"/>
  <c r="BL154" i="7" a="1"/>
  <c r="BL154" i="7" s="1"/>
  <c r="BM154" i="7" a="1"/>
  <c r="BM154" i="7"/>
  <c r="BN154" i="7" a="1"/>
  <c r="BN154" i="7" s="1"/>
  <c r="BO154" i="7" a="1"/>
  <c r="BO154" i="7" s="1"/>
  <c r="BP154" i="7" a="1"/>
  <c r="BP154" i="7" s="1"/>
  <c r="BQ154" i="7" a="1"/>
  <c r="BQ154" i="7" s="1"/>
  <c r="BR154" i="7" a="1"/>
  <c r="BR154" i="7" s="1"/>
  <c r="BS154" i="7" a="1"/>
  <c r="BS154" i="7"/>
  <c r="BT154" i="7" a="1"/>
  <c r="BT154" i="7" s="1"/>
  <c r="BU154" i="7" a="1"/>
  <c r="BU154" i="7" s="1"/>
  <c r="BV154" i="7" a="1"/>
  <c r="BV154" i="7" s="1"/>
  <c r="BW154" i="7" a="1"/>
  <c r="BW154" i="7" s="1"/>
  <c r="BX154" i="7" a="1"/>
  <c r="BX154" i="7" s="1"/>
  <c r="BY154" i="7" a="1"/>
  <c r="BY154" i="7" s="1"/>
  <c r="BZ154" i="7" a="1"/>
  <c r="BZ154" i="7" s="1"/>
  <c r="CA154" i="7" a="1"/>
  <c r="CA154" i="7" s="1"/>
  <c r="CB154" i="7" a="1"/>
  <c r="CB154" i="7" s="1"/>
  <c r="CC154" i="7" a="1"/>
  <c r="CC154" i="7"/>
  <c r="CD154" i="7" a="1"/>
  <c r="CD154" i="7" s="1"/>
  <c r="CE154" i="7" a="1"/>
  <c r="CE154" i="7" s="1"/>
  <c r="CF154" i="7" a="1"/>
  <c r="CF154" i="7" s="1"/>
  <c r="CG154" i="7" a="1"/>
  <c r="CG154" i="7" s="1"/>
  <c r="CH154" i="7" a="1"/>
  <c r="CH154" i="7" s="1"/>
  <c r="CI154" i="7" a="1"/>
  <c r="CI154" i="7"/>
  <c r="CJ154" i="7" a="1"/>
  <c r="CJ154" i="7" s="1"/>
  <c r="CK154" i="7" a="1"/>
  <c r="CK154" i="7" s="1"/>
  <c r="CL154" i="7" a="1"/>
  <c r="CL154" i="7" s="1"/>
  <c r="CM154" i="7" a="1"/>
  <c r="CM154" i="7" s="1"/>
  <c r="CN154" i="7" a="1"/>
  <c r="CN154" i="7" s="1"/>
  <c r="CO154" i="7" a="1"/>
  <c r="CO154" i="7" s="1"/>
  <c r="CP154" i="7" a="1"/>
  <c r="CP154" i="7" s="1"/>
  <c r="CQ154" i="7" a="1"/>
  <c r="CQ154" i="7" s="1"/>
  <c r="CR154" i="7" a="1"/>
  <c r="CR154" i="7" s="1"/>
  <c r="CS154" i="7" a="1"/>
  <c r="CS154" i="7"/>
  <c r="CT154" i="7" a="1"/>
  <c r="CT154" i="7" s="1"/>
  <c r="CU154" i="7" a="1"/>
  <c r="CU154" i="7" s="1"/>
  <c r="CV154" i="7" a="1"/>
  <c r="CV154" i="7" s="1"/>
  <c r="CW154" i="7" a="1"/>
  <c r="CW154" i="7" s="1"/>
  <c r="CX154" i="7" a="1"/>
  <c r="CX154" i="7" s="1"/>
  <c r="CY154" i="7" a="1"/>
  <c r="CY154" i="7"/>
  <c r="CZ154" i="7" a="1"/>
  <c r="CZ154" i="7" s="1"/>
  <c r="DA154" i="7" a="1"/>
  <c r="DA154" i="7" s="1"/>
  <c r="DB154" i="7" a="1"/>
  <c r="DB154" i="7" s="1"/>
  <c r="DC154" i="7" a="1"/>
  <c r="DC154" i="7" s="1"/>
  <c r="DD154" i="7" a="1"/>
  <c r="DD154" i="7" s="1"/>
  <c r="I155" i="7" a="1"/>
  <c r="I155" i="7" s="1"/>
  <c r="J155" i="7" a="1"/>
  <c r="J155" i="7" s="1"/>
  <c r="K155" i="7" a="1"/>
  <c r="K155" i="7" s="1"/>
  <c r="L155" i="7" a="1"/>
  <c r="L155" i="7" s="1"/>
  <c r="M155" i="7" a="1"/>
  <c r="M155" i="7"/>
  <c r="N155" i="7" a="1"/>
  <c r="N155" i="7" s="1"/>
  <c r="O155" i="7" a="1"/>
  <c r="O155" i="7" s="1"/>
  <c r="P155" i="7" a="1"/>
  <c r="P155" i="7" s="1"/>
  <c r="Q155" i="7" a="1"/>
  <c r="Q155" i="7" s="1"/>
  <c r="R155" i="7" a="1"/>
  <c r="R155" i="7" s="1"/>
  <c r="S155" i="7" a="1"/>
  <c r="S155" i="7"/>
  <c r="T155" i="7" a="1"/>
  <c r="T155" i="7" s="1"/>
  <c r="U155" i="7" a="1"/>
  <c r="U155" i="7" s="1"/>
  <c r="V155" i="7" a="1"/>
  <c r="V155" i="7" s="1"/>
  <c r="W155" i="7" a="1"/>
  <c r="W155" i="7" s="1"/>
  <c r="X155" i="7" a="1"/>
  <c r="X155" i="7" s="1"/>
  <c r="Y155" i="7" a="1"/>
  <c r="Y155" i="7" s="1"/>
  <c r="Z155" i="7" a="1"/>
  <c r="Z155" i="7" s="1"/>
  <c r="AA155" i="7" a="1"/>
  <c r="AA155" i="7" s="1"/>
  <c r="AB155" i="7" a="1"/>
  <c r="AB155" i="7" s="1"/>
  <c r="AC155" i="7" a="1"/>
  <c r="AC155" i="7"/>
  <c r="AD155" i="7" a="1"/>
  <c r="AD155" i="7" s="1"/>
  <c r="AE155" i="7" a="1"/>
  <c r="AE155" i="7" s="1"/>
  <c r="AF155" i="7" a="1"/>
  <c r="AF155" i="7" s="1"/>
  <c r="AG155" i="7" a="1"/>
  <c r="AG155" i="7" s="1"/>
  <c r="AH155" i="7" a="1"/>
  <c r="AH155" i="7" s="1"/>
  <c r="AI155" i="7" a="1"/>
  <c r="AI155" i="7"/>
  <c r="AJ155" i="7" a="1"/>
  <c r="AJ155" i="7" s="1"/>
  <c r="AK155" i="7" a="1"/>
  <c r="AK155" i="7" s="1"/>
  <c r="AL155" i="7" a="1"/>
  <c r="AL155" i="7" s="1"/>
  <c r="AM155" i="7" a="1"/>
  <c r="AM155" i="7" s="1"/>
  <c r="AN155" i="7" a="1"/>
  <c r="AN155" i="7" s="1"/>
  <c r="AO155" i="7" a="1"/>
  <c r="AO155" i="7" s="1"/>
  <c r="AP155" i="7" a="1"/>
  <c r="AP155" i="7" s="1"/>
  <c r="AQ155" i="7" a="1"/>
  <c r="AQ155" i="7" s="1"/>
  <c r="AR155" i="7" a="1"/>
  <c r="AR155" i="7" s="1"/>
  <c r="AS155" i="7" a="1"/>
  <c r="AS155" i="7"/>
  <c r="AT155" i="7" a="1"/>
  <c r="AT155" i="7" s="1"/>
  <c r="AU155" i="7" a="1"/>
  <c r="AU155" i="7" s="1"/>
  <c r="AV155" i="7" a="1"/>
  <c r="AV155" i="7" s="1"/>
  <c r="AW155" i="7" a="1"/>
  <c r="AW155" i="7" s="1"/>
  <c r="AX155" i="7" a="1"/>
  <c r="AX155" i="7" s="1"/>
  <c r="AY155" i="7" a="1"/>
  <c r="AY155" i="7"/>
  <c r="AZ155" i="7" a="1"/>
  <c r="AZ155" i="7" s="1"/>
  <c r="BA155" i="7" a="1"/>
  <c r="BA155" i="7" s="1"/>
  <c r="BB155" i="7" a="1"/>
  <c r="BB155" i="7" s="1"/>
  <c r="BC155" i="7" a="1"/>
  <c r="BC155" i="7" s="1"/>
  <c r="BD155" i="7" a="1"/>
  <c r="BD155" i="7" s="1"/>
  <c r="BE155" i="7" a="1"/>
  <c r="BE155" i="7" s="1"/>
  <c r="BF155" i="7" a="1"/>
  <c r="BF155" i="7" s="1"/>
  <c r="BG155" i="7" a="1"/>
  <c r="BG155" i="7" s="1"/>
  <c r="BH155" i="7" a="1"/>
  <c r="BH155" i="7" s="1"/>
  <c r="BI155" i="7" a="1"/>
  <c r="BI155" i="7"/>
  <c r="BJ155" i="7" a="1"/>
  <c r="BJ155" i="7" s="1"/>
  <c r="BK155" i="7" a="1"/>
  <c r="BK155" i="7" s="1"/>
  <c r="BL155" i="7" a="1"/>
  <c r="BL155" i="7" s="1"/>
  <c r="BM155" i="7" a="1"/>
  <c r="BM155" i="7" s="1"/>
  <c r="BN155" i="7" a="1"/>
  <c r="BN155" i="7" s="1"/>
  <c r="BO155" i="7" a="1"/>
  <c r="BO155" i="7"/>
  <c r="BP155" i="7" a="1"/>
  <c r="BP155" i="7" s="1"/>
  <c r="BQ155" i="7" a="1"/>
  <c r="BQ155" i="7" s="1"/>
  <c r="BR155" i="7" a="1"/>
  <c r="BR155" i="7" s="1"/>
  <c r="BS155" i="7" a="1"/>
  <c r="BS155" i="7" s="1"/>
  <c r="BT155" i="7" a="1"/>
  <c r="BT155" i="7" s="1"/>
  <c r="BU155" i="7" a="1"/>
  <c r="BU155" i="7" s="1"/>
  <c r="BV155" i="7" a="1"/>
  <c r="BV155" i="7" s="1"/>
  <c r="BW155" i="7" a="1"/>
  <c r="BW155" i="7" s="1"/>
  <c r="BX155" i="7" a="1"/>
  <c r="BX155" i="7" s="1"/>
  <c r="BY155" i="7" a="1"/>
  <c r="BY155" i="7"/>
  <c r="BZ155" i="7" a="1"/>
  <c r="BZ155" i="7" s="1"/>
  <c r="CA155" i="7" a="1"/>
  <c r="CA155" i="7" s="1"/>
  <c r="CB155" i="7" a="1"/>
  <c r="CB155" i="7" s="1"/>
  <c r="CC155" i="7" a="1"/>
  <c r="CC155" i="7" s="1"/>
  <c r="CD155" i="7" a="1"/>
  <c r="CD155" i="7" s="1"/>
  <c r="CE155" i="7" a="1"/>
  <c r="CE155" i="7"/>
  <c r="CF155" i="7" a="1"/>
  <c r="CF155" i="7" s="1"/>
  <c r="CG155" i="7" a="1"/>
  <c r="CG155" i="7" s="1"/>
  <c r="CH155" i="7" a="1"/>
  <c r="CH155" i="7" s="1"/>
  <c r="CI155" i="7" a="1"/>
  <c r="CI155" i="7" s="1"/>
  <c r="CJ155" i="7" a="1"/>
  <c r="CJ155" i="7" s="1"/>
  <c r="CK155" i="7" a="1"/>
  <c r="CK155" i="7" s="1"/>
  <c r="CL155" i="7" a="1"/>
  <c r="CL155" i="7" s="1"/>
  <c r="CM155" i="7" a="1"/>
  <c r="CM155" i="7" s="1"/>
  <c r="CN155" i="7" a="1"/>
  <c r="CN155" i="7" s="1"/>
  <c r="CO155" i="7" a="1"/>
  <c r="CO155" i="7"/>
  <c r="CP155" i="7" a="1"/>
  <c r="CP155" i="7" s="1"/>
  <c r="CQ155" i="7" a="1"/>
  <c r="CQ155" i="7" s="1"/>
  <c r="CR155" i="7" a="1"/>
  <c r="CR155" i="7" s="1"/>
  <c r="CS155" i="7" a="1"/>
  <c r="CS155" i="7" s="1"/>
  <c r="CT155" i="7" a="1"/>
  <c r="CT155" i="7" s="1"/>
  <c r="CU155" i="7" a="1"/>
  <c r="CU155" i="7"/>
  <c r="CV155" i="7" a="1"/>
  <c r="CV155" i="7" s="1"/>
  <c r="CW155" i="7" a="1"/>
  <c r="CW155" i="7" s="1"/>
  <c r="CX155" i="7" a="1"/>
  <c r="CX155" i="7" s="1"/>
  <c r="CY155" i="7" a="1"/>
  <c r="CY155" i="7" s="1"/>
  <c r="CZ155" i="7" a="1"/>
  <c r="CZ155" i="7" s="1"/>
  <c r="DA155" i="7" a="1"/>
  <c r="DA155" i="7" s="1"/>
  <c r="DB155" i="7" a="1"/>
  <c r="DB155" i="7" s="1"/>
  <c r="DC155" i="7" a="1"/>
  <c r="DC155" i="7" s="1"/>
  <c r="DD155" i="7" a="1"/>
  <c r="DD155" i="7" s="1"/>
  <c r="I156" i="7" a="1"/>
  <c r="I156" i="7"/>
  <c r="J156" i="7" a="1"/>
  <c r="J156" i="7" s="1"/>
  <c r="K156" i="7" a="1"/>
  <c r="K156" i="7" s="1"/>
  <c r="L156" i="7" a="1"/>
  <c r="L156" i="7" s="1"/>
  <c r="M156" i="7" a="1"/>
  <c r="M156" i="7" s="1"/>
  <c r="N156" i="7" a="1"/>
  <c r="N156" i="7" s="1"/>
  <c r="O156" i="7" a="1"/>
  <c r="O156" i="7"/>
  <c r="P156" i="7" a="1"/>
  <c r="P156" i="7" s="1"/>
  <c r="Q156" i="7" a="1"/>
  <c r="Q156" i="7" s="1"/>
  <c r="R156" i="7" a="1"/>
  <c r="R156" i="7" s="1"/>
  <c r="S156" i="7" a="1"/>
  <c r="S156" i="7" s="1"/>
  <c r="T156" i="7" a="1"/>
  <c r="T156" i="7" s="1"/>
  <c r="U156" i="7" a="1"/>
  <c r="U156" i="7" s="1"/>
  <c r="V156" i="7" a="1"/>
  <c r="V156" i="7" s="1"/>
  <c r="W156" i="7" a="1"/>
  <c r="W156" i="7" s="1"/>
  <c r="X156" i="7" a="1"/>
  <c r="X156" i="7" s="1"/>
  <c r="Y156" i="7" a="1"/>
  <c r="Y156" i="7"/>
  <c r="Z156" i="7" a="1"/>
  <c r="Z156" i="7" s="1"/>
  <c r="AA156" i="7" a="1"/>
  <c r="AA156" i="7" s="1"/>
  <c r="AB156" i="7" a="1"/>
  <c r="AB156" i="7" s="1"/>
  <c r="AC156" i="7" a="1"/>
  <c r="AC156" i="7" s="1"/>
  <c r="AD156" i="7" a="1"/>
  <c r="AD156" i="7" s="1"/>
  <c r="AE156" i="7" a="1"/>
  <c r="AE156" i="7"/>
  <c r="AF156" i="7" a="1"/>
  <c r="AF156" i="7" s="1"/>
  <c r="AG156" i="7" a="1"/>
  <c r="AG156" i="7" s="1"/>
  <c r="AH156" i="7" a="1"/>
  <c r="AH156" i="7" s="1"/>
  <c r="AI156" i="7" a="1"/>
  <c r="AI156" i="7" s="1"/>
  <c r="AJ156" i="7" a="1"/>
  <c r="AJ156" i="7" s="1"/>
  <c r="AK156" i="7" a="1"/>
  <c r="AK156" i="7" s="1"/>
  <c r="AL156" i="7" a="1"/>
  <c r="AL156" i="7" s="1"/>
  <c r="AM156" i="7" a="1"/>
  <c r="AM156" i="7" s="1"/>
  <c r="AN156" i="7" a="1"/>
  <c r="AN156" i="7" s="1"/>
  <c r="AO156" i="7" a="1"/>
  <c r="AO156" i="7"/>
  <c r="AP156" i="7" a="1"/>
  <c r="AP156" i="7" s="1"/>
  <c r="AQ156" i="7" a="1"/>
  <c r="AQ156" i="7" s="1"/>
  <c r="AR156" i="7" a="1"/>
  <c r="AR156" i="7" s="1"/>
  <c r="AS156" i="7" a="1"/>
  <c r="AS156" i="7" s="1"/>
  <c r="AT156" i="7" a="1"/>
  <c r="AT156" i="7" s="1"/>
  <c r="AU156" i="7" a="1"/>
  <c r="AU156" i="7"/>
  <c r="AV156" i="7" a="1"/>
  <c r="AV156" i="7" s="1"/>
  <c r="AW156" i="7" a="1"/>
  <c r="AW156" i="7" s="1"/>
  <c r="AX156" i="7" a="1"/>
  <c r="AX156" i="7" s="1"/>
  <c r="AY156" i="7" a="1"/>
  <c r="AY156" i="7" s="1"/>
  <c r="AZ156" i="7" a="1"/>
  <c r="AZ156" i="7" s="1"/>
  <c r="BA156" i="7" a="1"/>
  <c r="BA156" i="7" s="1"/>
  <c r="BB156" i="7" a="1"/>
  <c r="BB156" i="7" s="1"/>
  <c r="BC156" i="7" a="1"/>
  <c r="BC156" i="7" s="1"/>
  <c r="BD156" i="7" a="1"/>
  <c r="BD156" i="7" s="1"/>
  <c r="BE156" i="7" a="1"/>
  <c r="BE156" i="7"/>
  <c r="BF156" i="7" a="1"/>
  <c r="BF156" i="7" s="1"/>
  <c r="BG156" i="7" a="1"/>
  <c r="BG156" i="7" s="1"/>
  <c r="BH156" i="7" a="1"/>
  <c r="BH156" i="7" s="1"/>
  <c r="BI156" i="7" a="1"/>
  <c r="BI156" i="7" s="1"/>
  <c r="BJ156" i="7" a="1"/>
  <c r="BJ156" i="7" s="1"/>
  <c r="BK156" i="7" a="1"/>
  <c r="BK156" i="7"/>
  <c r="BL156" i="7" a="1"/>
  <c r="BL156" i="7" s="1"/>
  <c r="BM156" i="7" a="1"/>
  <c r="BM156" i="7" s="1"/>
  <c r="BN156" i="7" a="1"/>
  <c r="BN156" i="7" s="1"/>
  <c r="BO156" i="7" a="1"/>
  <c r="BO156" i="7" s="1"/>
  <c r="BP156" i="7" a="1"/>
  <c r="BP156" i="7" s="1"/>
  <c r="BQ156" i="7" a="1"/>
  <c r="BQ156" i="7" s="1"/>
  <c r="BR156" i="7" a="1"/>
  <c r="BR156" i="7" s="1"/>
  <c r="BS156" i="7" a="1"/>
  <c r="BS156" i="7" s="1"/>
  <c r="BT156" i="7" a="1"/>
  <c r="BT156" i="7" s="1"/>
  <c r="BU156" i="7" a="1"/>
  <c r="BU156" i="7"/>
  <c r="BV156" i="7" a="1"/>
  <c r="BV156" i="7" s="1"/>
  <c r="BW156" i="7" a="1"/>
  <c r="BW156" i="7" s="1"/>
  <c r="BX156" i="7" a="1"/>
  <c r="BX156" i="7" s="1"/>
  <c r="BY156" i="7" a="1"/>
  <c r="BY156" i="7" s="1"/>
  <c r="BZ156" i="7" a="1"/>
  <c r="BZ156" i="7" s="1"/>
  <c r="CA156" i="7" a="1"/>
  <c r="CA156" i="7"/>
  <c r="CB156" i="7" a="1"/>
  <c r="CB156" i="7" s="1"/>
  <c r="CC156" i="7" a="1"/>
  <c r="CC156" i="7" s="1"/>
  <c r="CD156" i="7" a="1"/>
  <c r="CD156" i="7" s="1"/>
  <c r="CE156" i="7" a="1"/>
  <c r="CE156" i="7" s="1"/>
  <c r="CF156" i="7" a="1"/>
  <c r="CF156" i="7" s="1"/>
  <c r="CG156" i="7" a="1"/>
  <c r="CG156" i="7" s="1"/>
  <c r="CH156" i="7" a="1"/>
  <c r="CH156" i="7" s="1"/>
  <c r="CI156" i="7" a="1"/>
  <c r="CI156" i="7" s="1"/>
  <c r="CJ156" i="7" a="1"/>
  <c r="CJ156" i="7" s="1"/>
  <c r="CK156" i="7" a="1"/>
  <c r="CK156" i="7"/>
  <c r="CL156" i="7" a="1"/>
  <c r="CL156" i="7" s="1"/>
  <c r="CM156" i="7" a="1"/>
  <c r="CM156" i="7" s="1"/>
  <c r="CN156" i="7" a="1"/>
  <c r="CN156" i="7" s="1"/>
  <c r="CO156" i="7" a="1"/>
  <c r="CO156" i="7" s="1"/>
  <c r="CP156" i="7" a="1"/>
  <c r="CP156" i="7" s="1"/>
  <c r="CQ156" i="7" a="1"/>
  <c r="CQ156" i="7"/>
  <c r="CR156" i="7" a="1"/>
  <c r="CR156" i="7" s="1"/>
  <c r="CS156" i="7" a="1"/>
  <c r="CS156" i="7" s="1"/>
  <c r="CT156" i="7" a="1"/>
  <c r="CT156" i="7" s="1"/>
  <c r="CU156" i="7" a="1"/>
  <c r="CU156" i="7" s="1"/>
  <c r="CV156" i="7" a="1"/>
  <c r="CV156" i="7" s="1"/>
  <c r="CW156" i="7" a="1"/>
  <c r="CW156" i="7" s="1"/>
  <c r="CX156" i="7" a="1"/>
  <c r="CX156" i="7" s="1"/>
  <c r="CY156" i="7" a="1"/>
  <c r="CY156" i="7" s="1"/>
  <c r="CZ156" i="7" a="1"/>
  <c r="CZ156" i="7" s="1"/>
  <c r="DA156" i="7" a="1"/>
  <c r="DA156" i="7"/>
  <c r="DB156" i="7" a="1"/>
  <c r="DB156" i="7" s="1"/>
  <c r="DC156" i="7" a="1"/>
  <c r="DC156" i="7" s="1"/>
  <c r="DD156" i="7" a="1"/>
  <c r="DD156" i="7" s="1"/>
  <c r="I157" i="7" a="1"/>
  <c r="I157" i="7" s="1"/>
  <c r="J157" i="7" a="1"/>
  <c r="J157" i="7" s="1"/>
  <c r="K157" i="7" a="1"/>
  <c r="K157" i="7"/>
  <c r="L157" i="7" a="1"/>
  <c r="L157" i="7" s="1"/>
  <c r="M157" i="7" a="1"/>
  <c r="M157" i="7" s="1"/>
  <c r="N157" i="7" a="1"/>
  <c r="N157" i="7" s="1"/>
  <c r="O157" i="7" a="1"/>
  <c r="O157" i="7" s="1"/>
  <c r="P157" i="7" a="1"/>
  <c r="P157" i="7" s="1"/>
  <c r="Q157" i="7" a="1"/>
  <c r="Q157" i="7" s="1"/>
  <c r="R157" i="7" a="1"/>
  <c r="R157" i="7" s="1"/>
  <c r="S157" i="7" a="1"/>
  <c r="S157" i="7" s="1"/>
  <c r="T157" i="7" a="1"/>
  <c r="T157" i="7" s="1"/>
  <c r="U157" i="7" a="1"/>
  <c r="U157" i="7"/>
  <c r="V157" i="7" a="1"/>
  <c r="V157" i="7" s="1"/>
  <c r="W157" i="7" a="1"/>
  <c r="W157" i="7" s="1"/>
  <c r="X157" i="7" a="1"/>
  <c r="X157" i="7" s="1"/>
  <c r="Y157" i="7" a="1"/>
  <c r="Y157" i="7" s="1"/>
  <c r="Z157" i="7" a="1"/>
  <c r="Z157" i="7" s="1"/>
  <c r="AA157" i="7" a="1"/>
  <c r="AA157" i="7"/>
  <c r="AB157" i="7" a="1"/>
  <c r="AB157" i="7" s="1"/>
  <c r="AC157" i="7" a="1"/>
  <c r="AC157" i="7" s="1"/>
  <c r="AD157" i="7" a="1"/>
  <c r="AD157" i="7" s="1"/>
  <c r="AE157" i="7" a="1"/>
  <c r="AE157" i="7" s="1"/>
  <c r="AF157" i="7" a="1"/>
  <c r="AF157" i="7" s="1"/>
  <c r="AG157" i="7" a="1"/>
  <c r="AG157" i="7" s="1"/>
  <c r="AH157" i="7" a="1"/>
  <c r="AH157" i="7" s="1"/>
  <c r="AI157" i="7" a="1"/>
  <c r="AI157" i="7" s="1"/>
  <c r="AJ157" i="7" a="1"/>
  <c r="AJ157" i="7" s="1"/>
  <c r="AK157" i="7" a="1"/>
  <c r="AK157" i="7"/>
  <c r="AL157" i="7" a="1"/>
  <c r="AL157" i="7" s="1"/>
  <c r="AM157" i="7" a="1"/>
  <c r="AM157" i="7" s="1"/>
  <c r="AN157" i="7" a="1"/>
  <c r="AN157" i="7" s="1"/>
  <c r="AO157" i="7" a="1"/>
  <c r="AO157" i="7" s="1"/>
  <c r="AP157" i="7" a="1"/>
  <c r="AP157" i="7" s="1"/>
  <c r="AQ157" i="7" a="1"/>
  <c r="AQ157" i="7"/>
  <c r="AR157" i="7" a="1"/>
  <c r="AR157" i="7" s="1"/>
  <c r="AS157" i="7" a="1"/>
  <c r="AS157" i="7" s="1"/>
  <c r="AT157" i="7" a="1"/>
  <c r="AT157" i="7" s="1"/>
  <c r="AU157" i="7" a="1"/>
  <c r="AU157" i="7" s="1"/>
  <c r="AV157" i="7" a="1"/>
  <c r="AV157" i="7" s="1"/>
  <c r="AW157" i="7" a="1"/>
  <c r="AW157" i="7" s="1"/>
  <c r="AX157" i="7" a="1"/>
  <c r="AX157" i="7" s="1"/>
  <c r="AY157" i="7" a="1"/>
  <c r="AY157" i="7" s="1"/>
  <c r="AZ157" i="7" a="1"/>
  <c r="AZ157" i="7" s="1"/>
  <c r="BA157" i="7" a="1"/>
  <c r="BA157" i="7"/>
  <c r="BB157" i="7" a="1"/>
  <c r="BB157" i="7" s="1"/>
  <c r="BC157" i="7" a="1"/>
  <c r="BC157" i="7" s="1"/>
  <c r="BD157" i="7" a="1"/>
  <c r="BD157" i="7" s="1"/>
  <c r="BE157" i="7" a="1"/>
  <c r="BE157" i="7" s="1"/>
  <c r="BF157" i="7" a="1"/>
  <c r="BF157" i="7" s="1"/>
  <c r="BG157" i="7" a="1"/>
  <c r="BG157" i="7"/>
  <c r="BH157" i="7" a="1"/>
  <c r="BH157" i="7" s="1"/>
  <c r="BI157" i="7" a="1"/>
  <c r="BI157" i="7" s="1"/>
  <c r="BJ157" i="7" a="1"/>
  <c r="BJ157" i="7" s="1"/>
  <c r="BK157" i="7" a="1"/>
  <c r="BK157" i="7" s="1"/>
  <c r="BL157" i="7" a="1"/>
  <c r="BL157" i="7" s="1"/>
  <c r="BM157" i="7" a="1"/>
  <c r="BM157" i="7" s="1"/>
  <c r="BN157" i="7" a="1"/>
  <c r="BN157" i="7" s="1"/>
  <c r="BO157" i="7" a="1"/>
  <c r="BO157" i="7" s="1"/>
  <c r="BP157" i="7" a="1"/>
  <c r="BP157" i="7" s="1"/>
  <c r="BQ157" i="7" a="1"/>
  <c r="BQ157" i="7"/>
  <c r="BR157" i="7" a="1"/>
  <c r="BR157" i="7" s="1"/>
  <c r="BS157" i="7" a="1"/>
  <c r="BS157" i="7" s="1"/>
  <c r="BT157" i="7" a="1"/>
  <c r="BT157" i="7" s="1"/>
  <c r="BU157" i="7" a="1"/>
  <c r="BU157" i="7" s="1"/>
  <c r="BV157" i="7" a="1"/>
  <c r="BV157" i="7" s="1"/>
  <c r="BW157" i="7" a="1"/>
  <c r="BW157" i="7"/>
  <c r="BX157" i="7" a="1"/>
  <c r="BX157" i="7" s="1"/>
  <c r="BY157" i="7" a="1"/>
  <c r="BY157" i="7" s="1"/>
  <c r="BZ157" i="7" a="1"/>
  <c r="BZ157" i="7" s="1"/>
  <c r="CA157" i="7" a="1"/>
  <c r="CA157" i="7" s="1"/>
  <c r="CB157" i="7" a="1"/>
  <c r="CB157" i="7" s="1"/>
  <c r="CC157" i="7" a="1"/>
  <c r="CC157" i="7" s="1"/>
  <c r="CD157" i="7" a="1"/>
  <c r="CD157" i="7" s="1"/>
  <c r="CE157" i="7" a="1"/>
  <c r="CE157" i="7" s="1"/>
  <c r="CF157" i="7" a="1"/>
  <c r="CF157" i="7" s="1"/>
  <c r="CG157" i="7" a="1"/>
  <c r="CG157" i="7"/>
  <c r="CH157" i="7" a="1"/>
  <c r="CH157" i="7" s="1"/>
  <c r="CI157" i="7" a="1"/>
  <c r="CI157" i="7" s="1"/>
  <c r="CJ157" i="7" a="1"/>
  <c r="CJ157" i="7" s="1"/>
  <c r="CK157" i="7" a="1"/>
  <c r="CK157" i="7" s="1"/>
  <c r="CL157" i="7" a="1"/>
  <c r="CL157" i="7" s="1"/>
  <c r="CM157" i="7" a="1"/>
  <c r="CM157" i="7"/>
  <c r="CN157" i="7" a="1"/>
  <c r="CN157" i="7" s="1"/>
  <c r="CO157" i="7" a="1"/>
  <c r="CO157" i="7" s="1"/>
  <c r="CP157" i="7" a="1"/>
  <c r="CP157" i="7" s="1"/>
  <c r="CQ157" i="7" a="1"/>
  <c r="CQ157" i="7" s="1"/>
  <c r="CR157" i="7" a="1"/>
  <c r="CR157" i="7" s="1"/>
  <c r="CS157" i="7" a="1"/>
  <c r="CS157" i="7" s="1"/>
  <c r="CT157" i="7" a="1"/>
  <c r="CT157" i="7" s="1"/>
  <c r="CU157" i="7" a="1"/>
  <c r="CU157" i="7" s="1"/>
  <c r="CV157" i="7" a="1"/>
  <c r="CV157" i="7" s="1"/>
  <c r="CW157" i="7" a="1"/>
  <c r="CW157" i="7"/>
  <c r="CX157" i="7" a="1"/>
  <c r="CX157" i="7" s="1"/>
  <c r="CY157" i="7" a="1"/>
  <c r="CY157" i="7" s="1"/>
  <c r="CZ157" i="7" a="1"/>
  <c r="CZ157" i="7" s="1"/>
  <c r="DA157" i="7" a="1"/>
  <c r="DA157" i="7" s="1"/>
  <c r="DB157" i="7" a="1"/>
  <c r="DB157" i="7" s="1"/>
  <c r="DC157" i="7" a="1"/>
  <c r="DC157" i="7"/>
  <c r="DD157" i="7" a="1"/>
  <c r="DD157" i="7" s="1"/>
  <c r="I158" i="7" a="1"/>
  <c r="I158" i="7" s="1"/>
  <c r="J158" i="7" a="1"/>
  <c r="J158" i="7" s="1"/>
  <c r="K158" i="7" a="1"/>
  <c r="K158" i="7" s="1"/>
  <c r="L158" i="7" a="1"/>
  <c r="L158" i="7" s="1"/>
  <c r="M158" i="7" a="1"/>
  <c r="M158" i="7" s="1"/>
  <c r="N158" i="7" a="1"/>
  <c r="N158" i="7" s="1"/>
  <c r="O158" i="7" a="1"/>
  <c r="O158" i="7" s="1"/>
  <c r="P158" i="7" a="1"/>
  <c r="P158" i="7" s="1"/>
  <c r="Q158" i="7" a="1"/>
  <c r="Q158" i="7"/>
  <c r="R158" i="7" a="1"/>
  <c r="R158" i="7" s="1"/>
  <c r="S158" i="7" a="1"/>
  <c r="S158" i="7" s="1"/>
  <c r="T158" i="7" a="1"/>
  <c r="T158" i="7" s="1"/>
  <c r="U158" i="7" a="1"/>
  <c r="U158" i="7" s="1"/>
  <c r="V158" i="7" a="1"/>
  <c r="V158" i="7" s="1"/>
  <c r="W158" i="7" a="1"/>
  <c r="W158" i="7"/>
  <c r="X158" i="7" a="1"/>
  <c r="X158" i="7" s="1"/>
  <c r="Y158" i="7" a="1"/>
  <c r="Y158" i="7" s="1"/>
  <c r="Z158" i="7" a="1"/>
  <c r="Z158" i="7" s="1"/>
  <c r="AA158" i="7" a="1"/>
  <c r="AA158" i="7" s="1"/>
  <c r="AB158" i="7" a="1"/>
  <c r="AB158" i="7" s="1"/>
  <c r="AC158" i="7" a="1"/>
  <c r="AC158" i="7" s="1"/>
  <c r="AD158" i="7" a="1"/>
  <c r="AD158" i="7" s="1"/>
  <c r="AE158" i="7" a="1"/>
  <c r="AE158" i="7" s="1"/>
  <c r="AF158" i="7" a="1"/>
  <c r="AF158" i="7" s="1"/>
  <c r="AG158" i="7" a="1"/>
  <c r="AG158" i="7"/>
  <c r="AH158" i="7" a="1"/>
  <c r="AH158" i="7" s="1"/>
  <c r="AI158" i="7" a="1"/>
  <c r="AI158" i="7" s="1"/>
  <c r="AJ158" i="7" a="1"/>
  <c r="AJ158" i="7" s="1"/>
  <c r="AK158" i="7" a="1"/>
  <c r="AK158" i="7" s="1"/>
  <c r="AL158" i="7" a="1"/>
  <c r="AL158" i="7" s="1"/>
  <c r="AM158" i="7" a="1"/>
  <c r="AM158" i="7"/>
  <c r="AN158" i="7" a="1"/>
  <c r="AN158" i="7" s="1"/>
  <c r="AO158" i="7" a="1"/>
  <c r="AO158" i="7" s="1"/>
  <c r="AP158" i="7" a="1"/>
  <c r="AP158" i="7" s="1"/>
  <c r="AQ158" i="7" a="1"/>
  <c r="AQ158" i="7" s="1"/>
  <c r="AR158" i="7" a="1"/>
  <c r="AR158" i="7" s="1"/>
  <c r="AS158" i="7" a="1"/>
  <c r="AS158" i="7" s="1"/>
  <c r="AT158" i="7" a="1"/>
  <c r="AT158" i="7" s="1"/>
  <c r="AU158" i="7" a="1"/>
  <c r="AU158" i="7" s="1"/>
  <c r="AV158" i="7" a="1"/>
  <c r="AV158" i="7" s="1"/>
  <c r="AW158" i="7" a="1"/>
  <c r="AW158" i="7"/>
  <c r="AX158" i="7" a="1"/>
  <c r="AX158" i="7" s="1"/>
  <c r="AY158" i="7" a="1"/>
  <c r="AY158" i="7" s="1"/>
  <c r="AZ158" i="7" a="1"/>
  <c r="AZ158" i="7" s="1"/>
  <c r="BA158" i="7" a="1"/>
  <c r="BA158" i="7" s="1"/>
  <c r="BB158" i="7" a="1"/>
  <c r="BB158" i="7" s="1"/>
  <c r="BC158" i="7" a="1"/>
  <c r="BC158" i="7"/>
  <c r="BD158" i="7" a="1"/>
  <c r="BD158" i="7" s="1"/>
  <c r="BE158" i="7" a="1"/>
  <c r="BE158" i="7" s="1"/>
  <c r="BF158" i="7" a="1"/>
  <c r="BF158" i="7" s="1"/>
  <c r="BG158" i="7" a="1"/>
  <c r="BG158" i="7" s="1"/>
  <c r="BH158" i="7" a="1"/>
  <c r="BH158" i="7" s="1"/>
  <c r="BI158" i="7" a="1"/>
  <c r="BI158" i="7" s="1"/>
  <c r="BJ158" i="7" a="1"/>
  <c r="BJ158" i="7" s="1"/>
  <c r="BK158" i="7" a="1"/>
  <c r="BK158" i="7" s="1"/>
  <c r="BL158" i="7" a="1"/>
  <c r="BL158" i="7" s="1"/>
  <c r="BM158" i="7" a="1"/>
  <c r="BM158" i="7"/>
  <c r="BN158" i="7" a="1"/>
  <c r="BN158" i="7" s="1"/>
  <c r="BO158" i="7" a="1"/>
  <c r="BO158" i="7" s="1"/>
  <c r="BP158" i="7" a="1"/>
  <c r="BP158" i="7" s="1"/>
  <c r="BQ158" i="7" a="1"/>
  <c r="BQ158" i="7" s="1"/>
  <c r="BR158" i="7" a="1"/>
  <c r="BR158" i="7" s="1"/>
  <c r="BS158" i="7" a="1"/>
  <c r="BS158" i="7"/>
  <c r="BT158" i="7" a="1"/>
  <c r="BT158" i="7" s="1"/>
  <c r="BU158" i="7" a="1"/>
  <c r="BU158" i="7" s="1"/>
  <c r="BV158" i="7" a="1"/>
  <c r="BV158" i="7" s="1"/>
  <c r="BW158" i="7" a="1"/>
  <c r="BW158" i="7" s="1"/>
  <c r="BX158" i="7" a="1"/>
  <c r="BX158" i="7" s="1"/>
  <c r="BY158" i="7" a="1"/>
  <c r="BY158" i="7" s="1"/>
  <c r="BZ158" i="7" a="1"/>
  <c r="BZ158" i="7" s="1"/>
  <c r="CA158" i="7" a="1"/>
  <c r="CA158" i="7" s="1"/>
  <c r="CB158" i="7" a="1"/>
  <c r="CB158" i="7" s="1"/>
  <c r="CC158" i="7" a="1"/>
  <c r="CC158" i="7"/>
  <c r="CD158" i="7" a="1"/>
  <c r="CD158" i="7" s="1"/>
  <c r="CE158" i="7" a="1"/>
  <c r="CE158" i="7" s="1"/>
  <c r="CF158" i="7" a="1"/>
  <c r="CF158" i="7" s="1"/>
  <c r="CG158" i="7" a="1"/>
  <c r="CG158" i="7" s="1"/>
  <c r="CH158" i="7" a="1"/>
  <c r="CH158" i="7" s="1"/>
  <c r="CI158" i="7" a="1"/>
  <c r="CI158" i="7"/>
  <c r="CJ158" i="7" a="1"/>
  <c r="CJ158" i="7" s="1"/>
  <c r="CK158" i="7" a="1"/>
  <c r="CK158" i="7" s="1"/>
  <c r="CL158" i="7" a="1"/>
  <c r="CL158" i="7" s="1"/>
  <c r="CM158" i="7" a="1"/>
  <c r="CM158" i="7" s="1"/>
  <c r="CN158" i="7" a="1"/>
  <c r="CN158" i="7" s="1"/>
  <c r="CO158" i="7" a="1"/>
  <c r="CO158" i="7" s="1"/>
  <c r="CP158" i="7" a="1"/>
  <c r="CP158" i="7" s="1"/>
  <c r="CQ158" i="7" a="1"/>
  <c r="CQ158" i="7" s="1"/>
  <c r="CR158" i="7" a="1"/>
  <c r="CR158" i="7" s="1"/>
  <c r="CS158" i="7" a="1"/>
  <c r="CS158" i="7"/>
  <c r="CT158" i="7" a="1"/>
  <c r="CT158" i="7" s="1"/>
  <c r="CU158" i="7" a="1"/>
  <c r="CU158" i="7" s="1"/>
  <c r="CV158" i="7" a="1"/>
  <c r="CV158" i="7" s="1"/>
  <c r="CW158" i="7" a="1"/>
  <c r="CW158" i="7" s="1"/>
  <c r="CX158" i="7" a="1"/>
  <c r="CX158" i="7" s="1"/>
  <c r="CY158" i="7" a="1"/>
  <c r="CY158" i="7"/>
  <c r="CZ158" i="7" a="1"/>
  <c r="CZ158" i="7" s="1"/>
  <c r="DA158" i="7" a="1"/>
  <c r="DA158" i="7" s="1"/>
  <c r="DB158" i="7" a="1"/>
  <c r="DB158" i="7" s="1"/>
  <c r="DC158" i="7" a="1"/>
  <c r="DC158" i="7" s="1"/>
  <c r="DD158" i="7" a="1"/>
  <c r="DD158" i="7" s="1"/>
  <c r="I159" i="7" a="1"/>
  <c r="I159" i="7" s="1"/>
  <c r="J159" i="7" a="1"/>
  <c r="J159" i="7" s="1"/>
  <c r="K159" i="7" a="1"/>
  <c r="K159" i="7" s="1"/>
  <c r="L159" i="7" a="1"/>
  <c r="L159" i="7" s="1"/>
  <c r="M159" i="7" a="1"/>
  <c r="M159" i="7"/>
  <c r="N159" i="7" a="1"/>
  <c r="N159" i="7" s="1"/>
  <c r="O159" i="7" a="1"/>
  <c r="O159" i="7" s="1"/>
  <c r="P159" i="7" a="1"/>
  <c r="P159" i="7" s="1"/>
  <c r="Q159" i="7" a="1"/>
  <c r="Q159" i="7" s="1"/>
  <c r="R159" i="7" a="1"/>
  <c r="R159" i="7" s="1"/>
  <c r="S159" i="7" a="1"/>
  <c r="S159" i="7"/>
  <c r="T159" i="7" a="1"/>
  <c r="T159" i="7" s="1"/>
  <c r="U159" i="7" a="1"/>
  <c r="U159" i="7" s="1"/>
  <c r="V159" i="7" a="1"/>
  <c r="V159" i="7" s="1"/>
  <c r="W159" i="7" a="1"/>
  <c r="W159" i="7" s="1"/>
  <c r="X159" i="7" a="1"/>
  <c r="X159" i="7" s="1"/>
  <c r="Y159" i="7" a="1"/>
  <c r="Y159" i="7" s="1"/>
  <c r="Z159" i="7" a="1"/>
  <c r="Z159" i="7" s="1"/>
  <c r="AA159" i="7" a="1"/>
  <c r="AA159" i="7" s="1"/>
  <c r="AB159" i="7" a="1"/>
  <c r="AB159" i="7" s="1"/>
  <c r="AC159" i="7" a="1"/>
  <c r="AC159" i="7"/>
  <c r="AD159" i="7" a="1"/>
  <c r="AD159" i="7" s="1"/>
  <c r="AE159" i="7" a="1"/>
  <c r="AE159" i="7" s="1"/>
  <c r="AF159" i="7" a="1"/>
  <c r="AF159" i="7" s="1"/>
  <c r="AG159" i="7" a="1"/>
  <c r="AG159" i="7" s="1"/>
  <c r="AH159" i="7" a="1"/>
  <c r="AH159" i="7" s="1"/>
  <c r="AI159" i="7" a="1"/>
  <c r="AI159" i="7"/>
  <c r="AJ159" i="7" a="1"/>
  <c r="AJ159" i="7" s="1"/>
  <c r="AK159" i="7" a="1"/>
  <c r="AK159" i="7" s="1"/>
  <c r="AL159" i="7" a="1"/>
  <c r="AL159" i="7" s="1"/>
  <c r="AM159" i="7" a="1"/>
  <c r="AM159" i="7" s="1"/>
  <c r="AN159" i="7" a="1"/>
  <c r="AN159" i="7" s="1"/>
  <c r="AO159" i="7" a="1"/>
  <c r="AO159" i="7" s="1"/>
  <c r="AP159" i="7" a="1"/>
  <c r="AP159" i="7" s="1"/>
  <c r="AQ159" i="7" a="1"/>
  <c r="AQ159" i="7" s="1"/>
  <c r="AR159" i="7" a="1"/>
  <c r="AR159" i="7" s="1"/>
  <c r="AS159" i="7" a="1"/>
  <c r="AS159" i="7"/>
  <c r="AT159" i="7" a="1"/>
  <c r="AT159" i="7" s="1"/>
  <c r="AU159" i="7" a="1"/>
  <c r="AU159" i="7" s="1"/>
  <c r="AV159" i="7" a="1"/>
  <c r="AV159" i="7" s="1"/>
  <c r="AW159" i="7" a="1"/>
  <c r="AW159" i="7" s="1"/>
  <c r="AX159" i="7" a="1"/>
  <c r="AX159" i="7" s="1"/>
  <c r="AY159" i="7" a="1"/>
  <c r="AY159" i="7"/>
  <c r="AZ159" i="7" a="1"/>
  <c r="AZ159" i="7" s="1"/>
  <c r="BA159" i="7" a="1"/>
  <c r="BA159" i="7" s="1"/>
  <c r="BB159" i="7" a="1"/>
  <c r="BB159" i="7" s="1"/>
  <c r="BC159" i="7" a="1"/>
  <c r="BC159" i="7" s="1"/>
  <c r="BD159" i="7" a="1"/>
  <c r="BD159" i="7" s="1"/>
  <c r="BE159" i="7" a="1"/>
  <c r="BE159" i="7" s="1"/>
  <c r="BF159" i="7" a="1"/>
  <c r="BF159" i="7" s="1"/>
  <c r="BG159" i="7" a="1"/>
  <c r="BG159" i="7" s="1"/>
  <c r="BH159" i="7" a="1"/>
  <c r="BH159" i="7" s="1"/>
  <c r="BI159" i="7" a="1"/>
  <c r="BI159" i="7"/>
  <c r="BJ159" i="7" a="1"/>
  <c r="BJ159" i="7" s="1"/>
  <c r="BK159" i="7" a="1"/>
  <c r="BK159" i="7" s="1"/>
  <c r="BL159" i="7" a="1"/>
  <c r="BL159" i="7" s="1"/>
  <c r="BM159" i="7" a="1"/>
  <c r="BM159" i="7" s="1"/>
  <c r="BN159" i="7" a="1"/>
  <c r="BN159" i="7" s="1"/>
  <c r="BO159" i="7" a="1"/>
  <c r="BO159" i="7"/>
  <c r="BP159" i="7" a="1"/>
  <c r="BP159" i="7" s="1"/>
  <c r="BQ159" i="7" a="1"/>
  <c r="BQ159" i="7"/>
  <c r="BR159" i="7" a="1"/>
  <c r="BR159" i="7" s="1"/>
  <c r="BS159" i="7" a="1"/>
  <c r="BS159" i="7" s="1"/>
  <c r="BT159" i="7" a="1"/>
  <c r="BT159" i="7" s="1"/>
  <c r="BU159" i="7" a="1"/>
  <c r="BU159" i="7" s="1"/>
  <c r="BV159" i="7" a="1"/>
  <c r="BV159" i="7" s="1"/>
  <c r="BW159" i="7" a="1"/>
  <c r="BW159" i="7" s="1"/>
  <c r="BX159" i="7" a="1"/>
  <c r="BX159" i="7" s="1"/>
  <c r="BY159" i="7" a="1"/>
  <c r="BY159" i="7"/>
  <c r="BZ159" i="7" a="1"/>
  <c r="BZ159" i="7" s="1"/>
  <c r="CA159" i="7" a="1"/>
  <c r="CA159" i="7" s="1"/>
  <c r="CB159" i="7" a="1"/>
  <c r="CB159" i="7" s="1"/>
  <c r="CC159" i="7" a="1"/>
  <c r="CC159" i="7" s="1"/>
  <c r="CD159" i="7" a="1"/>
  <c r="CD159" i="7" s="1"/>
  <c r="CE159" i="7" a="1"/>
  <c r="CE159" i="7"/>
  <c r="CF159" i="7" a="1"/>
  <c r="CF159" i="7" s="1"/>
  <c r="CG159" i="7" a="1"/>
  <c r="CG159" i="7" s="1"/>
  <c r="CH159" i="7" a="1"/>
  <c r="CH159" i="7" s="1"/>
  <c r="CI159" i="7" a="1"/>
  <c r="CI159" i="7" s="1"/>
  <c r="CJ159" i="7" a="1"/>
  <c r="CJ159" i="7" s="1"/>
  <c r="CK159" i="7" a="1"/>
  <c r="CK159" i="7"/>
  <c r="CL159" i="7" a="1"/>
  <c r="CL159" i="7" s="1"/>
  <c r="CM159" i="7" a="1"/>
  <c r="CM159" i="7" s="1"/>
  <c r="CN159" i="7" a="1"/>
  <c r="CN159" i="7" s="1"/>
  <c r="CO159" i="7" a="1"/>
  <c r="CO159" i="7"/>
  <c r="CP159" i="7" a="1"/>
  <c r="CP159" i="7" s="1"/>
  <c r="CQ159" i="7" a="1"/>
  <c r="CQ159" i="7" s="1"/>
  <c r="CR159" i="7" a="1"/>
  <c r="CR159" i="7" s="1"/>
  <c r="CS159" i="7" a="1"/>
  <c r="CS159" i="7" s="1"/>
  <c r="CT159" i="7" a="1"/>
  <c r="CT159" i="7" s="1"/>
  <c r="CU159" i="7" a="1"/>
  <c r="CU159" i="7" s="1"/>
  <c r="CV159" i="7" a="1"/>
  <c r="CV159" i="7" s="1"/>
  <c r="CW159" i="7" a="1"/>
  <c r="CW159" i="7" s="1"/>
  <c r="CX159" i="7" a="1"/>
  <c r="CX159" i="7" s="1"/>
  <c r="CY159" i="7" a="1"/>
  <c r="CY159" i="7" s="1"/>
  <c r="CZ159" i="7" a="1"/>
  <c r="CZ159" i="7" s="1"/>
  <c r="DA159" i="7" a="1"/>
  <c r="DA159" i="7" s="1"/>
  <c r="DB159" i="7" a="1"/>
  <c r="DB159" i="7" s="1"/>
  <c r="DC159" i="7" a="1"/>
  <c r="DC159" i="7"/>
  <c r="DD159" i="7" a="1"/>
  <c r="DD159" i="7" s="1"/>
  <c r="I160" i="7" a="1"/>
  <c r="I160" i="7"/>
  <c r="J160" i="7" a="1"/>
  <c r="J160" i="7" s="1"/>
  <c r="K160" i="7" a="1"/>
  <c r="K160" i="7" s="1"/>
  <c r="L160" i="7" a="1"/>
  <c r="L160" i="7" s="1"/>
  <c r="M160" i="7" a="1"/>
  <c r="M160" i="7"/>
  <c r="N160" i="7" a="1"/>
  <c r="N160" i="7" s="1"/>
  <c r="O160" i="7" a="1"/>
  <c r="O160" i="7"/>
  <c r="P160" i="7" a="1"/>
  <c r="P160" i="7" s="1"/>
  <c r="Q160" i="7" a="1"/>
  <c r="Q160" i="7" s="1"/>
  <c r="R160" i="7" a="1"/>
  <c r="R160" i="7" s="1"/>
  <c r="S160" i="7" a="1"/>
  <c r="S160" i="7" s="1"/>
  <c r="T160" i="7" a="1"/>
  <c r="T160" i="7" s="1"/>
  <c r="U160" i="7" a="1"/>
  <c r="U160" i="7"/>
  <c r="V160" i="7" a="1"/>
  <c r="V160" i="7" s="1"/>
  <c r="W160" i="7" a="1"/>
  <c r="W160" i="7" s="1"/>
  <c r="X160" i="7" a="1"/>
  <c r="X160" i="7" s="1"/>
  <c r="Y160" i="7" a="1"/>
  <c r="Y160" i="7"/>
  <c r="Z160" i="7" a="1"/>
  <c r="Z160" i="7" s="1"/>
  <c r="AA160" i="7" a="1"/>
  <c r="AA160" i="7" s="1"/>
  <c r="AB160" i="7" a="1"/>
  <c r="AB160" i="7" s="1"/>
  <c r="AC160" i="7" a="1"/>
  <c r="AC160" i="7" s="1"/>
  <c r="AD160" i="7" a="1"/>
  <c r="AD160" i="7" s="1"/>
  <c r="AE160" i="7" a="1"/>
  <c r="AE160" i="7" s="1"/>
  <c r="AF160" i="7" a="1"/>
  <c r="AF160" i="7" s="1"/>
  <c r="AG160" i="7" a="1"/>
  <c r="AG160" i="7" s="1"/>
  <c r="AH160" i="7" a="1"/>
  <c r="AH160" i="7" s="1"/>
  <c r="AI160" i="7" a="1"/>
  <c r="AI160" i="7" s="1"/>
  <c r="AJ160" i="7" a="1"/>
  <c r="AJ160" i="7" s="1"/>
  <c r="AK160" i="7" a="1"/>
  <c r="AK160" i="7" s="1"/>
  <c r="AL160" i="7" a="1"/>
  <c r="AL160" i="7" s="1"/>
  <c r="AM160" i="7" a="1"/>
  <c r="AM160" i="7"/>
  <c r="AN160" i="7" a="1"/>
  <c r="AN160" i="7" s="1"/>
  <c r="AO160" i="7" a="1"/>
  <c r="AO160" i="7"/>
  <c r="AP160" i="7" a="1"/>
  <c r="AP160" i="7" s="1"/>
  <c r="AQ160" i="7" a="1"/>
  <c r="AQ160" i="7" s="1"/>
  <c r="AR160" i="7" a="1"/>
  <c r="AR160" i="7" s="1"/>
  <c r="AS160" i="7" a="1"/>
  <c r="AS160" i="7"/>
  <c r="AT160" i="7" a="1"/>
  <c r="AT160" i="7" s="1"/>
  <c r="AU160" i="7" a="1"/>
  <c r="AU160" i="7"/>
  <c r="AV160" i="7" a="1"/>
  <c r="AV160" i="7" s="1"/>
  <c r="AW160" i="7" a="1"/>
  <c r="AW160" i="7" s="1"/>
  <c r="AX160" i="7" a="1"/>
  <c r="AX160" i="7" s="1"/>
  <c r="AY160" i="7" a="1"/>
  <c r="AY160" i="7" s="1"/>
  <c r="AZ160" i="7" a="1"/>
  <c r="AZ160" i="7" s="1"/>
  <c r="BA160" i="7" a="1"/>
  <c r="BA160" i="7"/>
  <c r="BB160" i="7" a="1"/>
  <c r="BB160" i="7" s="1"/>
  <c r="BC160" i="7" a="1"/>
  <c r="BC160" i="7" s="1"/>
  <c r="BD160" i="7" a="1"/>
  <c r="BD160" i="7" s="1"/>
  <c r="BE160" i="7" a="1"/>
  <c r="BE160" i="7"/>
  <c r="BF160" i="7" a="1"/>
  <c r="BF160" i="7" s="1"/>
  <c r="BG160" i="7" a="1"/>
  <c r="BG160" i="7" s="1"/>
  <c r="BH160" i="7" a="1"/>
  <c r="BH160" i="7" s="1"/>
  <c r="BI160" i="7" a="1"/>
  <c r="BI160" i="7" s="1"/>
  <c r="BJ160" i="7" a="1"/>
  <c r="BJ160" i="7" s="1"/>
  <c r="BK160" i="7" a="1"/>
  <c r="BK160" i="7" s="1"/>
  <c r="BL160" i="7" a="1"/>
  <c r="BL160" i="7" s="1"/>
  <c r="BM160" i="7" a="1"/>
  <c r="BM160" i="7" s="1"/>
  <c r="BN160" i="7" a="1"/>
  <c r="BN160" i="7" s="1"/>
  <c r="BO160" i="7" a="1"/>
  <c r="BO160" i="7" s="1"/>
  <c r="BP160" i="7" a="1"/>
  <c r="BP160" i="7" s="1"/>
  <c r="BQ160" i="7" a="1"/>
  <c r="BQ160" i="7" s="1"/>
  <c r="BR160" i="7" a="1"/>
  <c r="BR160" i="7" s="1"/>
  <c r="BS160" i="7" a="1"/>
  <c r="BS160" i="7"/>
  <c r="BT160" i="7" a="1"/>
  <c r="BT160" i="7" s="1"/>
  <c r="BU160" i="7" a="1"/>
  <c r="BU160" i="7"/>
  <c r="BV160" i="7" a="1"/>
  <c r="BV160" i="7" s="1"/>
  <c r="BW160" i="7" a="1"/>
  <c r="BW160" i="7" s="1"/>
  <c r="BX160" i="7" a="1"/>
  <c r="BX160" i="7" s="1"/>
  <c r="BY160" i="7" a="1"/>
  <c r="BY160" i="7" s="1"/>
  <c r="BZ160" i="7" a="1"/>
  <c r="BZ160" i="7" s="1"/>
  <c r="CA160" i="7" a="1"/>
  <c r="CA160" i="7" s="1"/>
  <c r="CB160" i="7" a="1"/>
  <c r="CB160" i="7" s="1"/>
  <c r="CC160" i="7" a="1"/>
  <c r="CC160" i="7" s="1"/>
  <c r="CD160" i="7" a="1"/>
  <c r="CD160" i="7" s="1"/>
  <c r="CE160" i="7" a="1"/>
  <c r="CE160" i="7" s="1"/>
  <c r="CF160" i="7" a="1"/>
  <c r="CF160" i="7" s="1"/>
  <c r="CG160" i="7" a="1"/>
  <c r="CG160" i="7" s="1"/>
  <c r="CH160" i="7" a="1"/>
  <c r="CH160" i="7" s="1"/>
  <c r="CI160" i="7" a="1"/>
  <c r="CI160" i="7"/>
  <c r="CJ160" i="7" a="1"/>
  <c r="CJ160" i="7" s="1"/>
  <c r="CK160" i="7" a="1"/>
  <c r="CK160" i="7"/>
  <c r="CL160" i="7" a="1"/>
  <c r="CL160" i="7" s="1"/>
  <c r="CM160" i="7" a="1"/>
  <c r="CM160" i="7" s="1"/>
  <c r="CN160" i="7" a="1"/>
  <c r="CN160" i="7" s="1"/>
  <c r="CO160" i="7" a="1"/>
  <c r="CO160" i="7" s="1"/>
  <c r="CP160" i="7" a="1"/>
  <c r="CP160" i="7" s="1"/>
  <c r="CQ160" i="7" a="1"/>
  <c r="CQ160" i="7" s="1"/>
  <c r="CR160" i="7" a="1"/>
  <c r="CR160" i="7" s="1"/>
  <c r="CS160" i="7" a="1"/>
  <c r="CS160" i="7" s="1"/>
  <c r="CT160" i="7" a="1"/>
  <c r="CT160" i="7" s="1"/>
  <c r="CU160" i="7" a="1"/>
  <c r="CU160" i="7" s="1"/>
  <c r="CV160" i="7" a="1"/>
  <c r="CV160" i="7" s="1"/>
  <c r="CW160" i="7" a="1"/>
  <c r="CW160" i="7" s="1"/>
  <c r="CX160" i="7" a="1"/>
  <c r="CX160" i="7" s="1"/>
  <c r="CY160" i="7" a="1"/>
  <c r="CY160" i="7"/>
  <c r="CZ160" i="7" a="1"/>
  <c r="CZ160" i="7" s="1"/>
  <c r="DA160" i="7" a="1"/>
  <c r="DA160" i="7"/>
  <c r="DB160" i="7" a="1"/>
  <c r="DB160" i="7" s="1"/>
  <c r="DC160" i="7" a="1"/>
  <c r="DC160" i="7" s="1"/>
  <c r="DD160" i="7" a="1"/>
  <c r="DD160" i="7" s="1"/>
  <c r="I161" i="7" a="1"/>
  <c r="I161" i="7" s="1"/>
  <c r="J161" i="7" a="1"/>
  <c r="J161" i="7" s="1"/>
  <c r="K161" i="7" a="1"/>
  <c r="K161" i="7" s="1"/>
  <c r="L161" i="7" a="1"/>
  <c r="L161" i="7" s="1"/>
  <c r="M161" i="7" a="1"/>
  <c r="M161" i="7" s="1"/>
  <c r="N161" i="7" a="1"/>
  <c r="N161" i="7" s="1"/>
  <c r="O161" i="7" a="1"/>
  <c r="O161" i="7" s="1"/>
  <c r="P161" i="7" a="1"/>
  <c r="P161" i="7" s="1"/>
  <c r="Q161" i="7" a="1"/>
  <c r="Q161" i="7" s="1"/>
  <c r="R161" i="7" a="1"/>
  <c r="R161" i="7" s="1"/>
  <c r="S161" i="7" a="1"/>
  <c r="S161" i="7"/>
  <c r="T161" i="7" a="1"/>
  <c r="T161" i="7" s="1"/>
  <c r="U161" i="7" a="1"/>
  <c r="U161" i="7"/>
  <c r="V161" i="7" a="1"/>
  <c r="V161" i="7" s="1"/>
  <c r="W161" i="7" a="1"/>
  <c r="W161" i="7" s="1"/>
  <c r="X161" i="7" a="1"/>
  <c r="X161" i="7" s="1"/>
  <c r="Y161" i="7" a="1"/>
  <c r="Y161" i="7" s="1"/>
  <c r="Z161" i="7" a="1"/>
  <c r="Z161" i="7" s="1"/>
  <c r="AA161" i="7" a="1"/>
  <c r="AA161" i="7" s="1"/>
  <c r="AB161" i="7" a="1"/>
  <c r="AB161" i="7" s="1"/>
  <c r="AC161" i="7" a="1"/>
  <c r="AC161" i="7" s="1"/>
  <c r="AD161" i="7" a="1"/>
  <c r="AD161" i="7" s="1"/>
  <c r="AE161" i="7" a="1"/>
  <c r="AE161" i="7" s="1"/>
  <c r="AF161" i="7" a="1"/>
  <c r="AF161" i="7" s="1"/>
  <c r="AG161" i="7" a="1"/>
  <c r="AG161" i="7" s="1"/>
  <c r="AH161" i="7" a="1"/>
  <c r="AH161" i="7" s="1"/>
  <c r="AI161" i="7" a="1"/>
  <c r="AI161" i="7"/>
  <c r="AJ161" i="7" a="1"/>
  <c r="AJ161" i="7" s="1"/>
  <c r="AK161" i="7" a="1"/>
  <c r="AK161" i="7"/>
  <c r="AL161" i="7" a="1"/>
  <c r="AL161" i="7" s="1"/>
  <c r="AM161" i="7" a="1"/>
  <c r="AM161" i="7" s="1"/>
  <c r="AN161" i="7" a="1"/>
  <c r="AN161" i="7" s="1"/>
  <c r="AO161" i="7" a="1"/>
  <c r="AO161" i="7" s="1"/>
  <c r="AP161" i="7" a="1"/>
  <c r="AP161" i="7" s="1"/>
  <c r="AQ161" i="7" a="1"/>
  <c r="AQ161" i="7" s="1"/>
  <c r="AR161" i="7" a="1"/>
  <c r="AR161" i="7" s="1"/>
  <c r="AS161" i="7" a="1"/>
  <c r="AS161" i="7" s="1"/>
  <c r="AT161" i="7" a="1"/>
  <c r="AT161" i="7" s="1"/>
  <c r="AU161" i="7" a="1"/>
  <c r="AU161" i="7" s="1"/>
  <c r="AV161" i="7" a="1"/>
  <c r="AV161" i="7" s="1"/>
  <c r="AW161" i="7" a="1"/>
  <c r="AW161" i="7" s="1"/>
  <c r="AX161" i="7" a="1"/>
  <c r="AX161" i="7" s="1"/>
  <c r="AY161" i="7" a="1"/>
  <c r="AY161" i="7"/>
  <c r="AZ161" i="7" a="1"/>
  <c r="AZ161" i="7" s="1"/>
  <c r="BA161" i="7" a="1"/>
  <c r="BA161" i="7"/>
  <c r="BB161" i="7" a="1"/>
  <c r="BB161" i="7" s="1"/>
  <c r="BC161" i="7" a="1"/>
  <c r="BC161" i="7" s="1"/>
  <c r="BD161" i="7" a="1"/>
  <c r="BD161" i="7" s="1"/>
  <c r="BE161" i="7" a="1"/>
  <c r="BE161" i="7" s="1"/>
  <c r="BF161" i="7" a="1"/>
  <c r="BF161" i="7" s="1"/>
  <c r="BG161" i="7" a="1"/>
  <c r="BG161" i="7" s="1"/>
  <c r="BH161" i="7" a="1"/>
  <c r="BH161" i="7" s="1"/>
  <c r="BI161" i="7" a="1"/>
  <c r="BI161" i="7" s="1"/>
  <c r="BJ161" i="7" a="1"/>
  <c r="BJ161" i="7" s="1"/>
  <c r="BK161" i="7" a="1"/>
  <c r="BK161" i="7" s="1"/>
  <c r="BL161" i="7" a="1"/>
  <c r="BL161" i="7" s="1"/>
  <c r="BM161" i="7" a="1"/>
  <c r="BM161" i="7" s="1"/>
  <c r="BN161" i="7" a="1"/>
  <c r="BN161" i="7" s="1"/>
  <c r="BO161" i="7" a="1"/>
  <c r="BO161" i="7"/>
  <c r="BP161" i="7" a="1"/>
  <c r="BP161" i="7" s="1"/>
  <c r="BQ161" i="7" a="1"/>
  <c r="BQ161" i="7"/>
  <c r="BR161" i="7" a="1"/>
  <c r="BR161" i="7" s="1"/>
  <c r="BS161" i="7" a="1"/>
  <c r="BS161" i="7" s="1"/>
  <c r="BT161" i="7" a="1"/>
  <c r="BT161" i="7" s="1"/>
  <c r="BU161" i="7" a="1"/>
  <c r="BU161" i="7" s="1"/>
  <c r="BV161" i="7" a="1"/>
  <c r="BV161" i="7" s="1"/>
  <c r="BW161" i="7" a="1"/>
  <c r="BW161" i="7" s="1"/>
  <c r="BX161" i="7" a="1"/>
  <c r="BX161" i="7" s="1"/>
  <c r="BY161" i="7" a="1"/>
  <c r="BY161" i="7" s="1"/>
  <c r="BZ161" i="7" a="1"/>
  <c r="BZ161" i="7" s="1"/>
  <c r="CA161" i="7" a="1"/>
  <c r="CA161" i="7" s="1"/>
  <c r="CB161" i="7" a="1"/>
  <c r="CB161" i="7" s="1"/>
  <c r="CC161" i="7" a="1"/>
  <c r="CC161" i="7" s="1"/>
  <c r="CD161" i="7" a="1"/>
  <c r="CD161" i="7" s="1"/>
  <c r="CE161" i="7" a="1"/>
  <c r="CE161" i="7"/>
  <c r="CF161" i="7" a="1"/>
  <c r="CF161" i="7" s="1"/>
  <c r="CG161" i="7" a="1"/>
  <c r="CG161" i="7"/>
  <c r="CH161" i="7" a="1"/>
  <c r="CH161" i="7" s="1"/>
  <c r="CI161" i="7" a="1"/>
  <c r="CI161" i="7" s="1"/>
  <c r="CJ161" i="7" a="1"/>
  <c r="CJ161" i="7" s="1"/>
  <c r="CK161" i="7" a="1"/>
  <c r="CK161" i="7" s="1"/>
  <c r="CL161" i="7" a="1"/>
  <c r="CL161" i="7" s="1"/>
  <c r="CM161" i="7" a="1"/>
  <c r="CM161" i="7" s="1"/>
  <c r="CN161" i="7" a="1"/>
  <c r="CN161" i="7" s="1"/>
  <c r="CO161" i="7" a="1"/>
  <c r="CO161" i="7" s="1"/>
  <c r="CP161" i="7" a="1"/>
  <c r="CP161" i="7" s="1"/>
  <c r="CQ161" i="7" a="1"/>
  <c r="CQ161" i="7" s="1"/>
  <c r="CR161" i="7" a="1"/>
  <c r="CR161" i="7" s="1"/>
  <c r="CS161" i="7" a="1"/>
  <c r="CS161" i="7" s="1"/>
  <c r="CT161" i="7" a="1"/>
  <c r="CT161" i="7" s="1"/>
  <c r="CU161" i="7" a="1"/>
  <c r="CU161" i="7"/>
  <c r="CV161" i="7" a="1"/>
  <c r="CV161" i="7" s="1"/>
  <c r="CW161" i="7" a="1"/>
  <c r="CW161" i="7"/>
  <c r="CX161" i="7" a="1"/>
  <c r="CX161" i="7" s="1"/>
  <c r="CY161" i="7" a="1"/>
  <c r="CY161" i="7" s="1"/>
  <c r="CZ161" i="7" a="1"/>
  <c r="CZ161" i="7" s="1"/>
  <c r="DA161" i="7" a="1"/>
  <c r="DA161" i="7" s="1"/>
  <c r="DB161" i="7" a="1"/>
  <c r="DB161" i="7" s="1"/>
  <c r="DC161" i="7" a="1"/>
  <c r="DC161" i="7" s="1"/>
  <c r="DD161" i="7" a="1"/>
  <c r="DD161" i="7" s="1"/>
  <c r="I162" i="7" a="1"/>
  <c r="I162" i="7" s="1"/>
  <c r="J162" i="7" a="1"/>
  <c r="J162" i="7" s="1"/>
  <c r="K162" i="7" a="1"/>
  <c r="K162" i="7" s="1"/>
  <c r="L162" i="7" a="1"/>
  <c r="L162" i="7" s="1"/>
  <c r="M162" i="7" a="1"/>
  <c r="M162" i="7" s="1"/>
  <c r="N162" i="7" a="1"/>
  <c r="N162" i="7" s="1"/>
  <c r="O162" i="7" a="1"/>
  <c r="O162" i="7"/>
  <c r="P162" i="7" a="1"/>
  <c r="P162" i="7" s="1"/>
  <c r="Q162" i="7" a="1"/>
  <c r="Q162" i="7"/>
  <c r="R162" i="7" a="1"/>
  <c r="R162" i="7" s="1"/>
  <c r="S162" i="7" a="1"/>
  <c r="S162" i="7" s="1"/>
  <c r="T162" i="7" a="1"/>
  <c r="T162" i="7" s="1"/>
  <c r="U162" i="7" a="1"/>
  <c r="U162" i="7" s="1"/>
  <c r="V162" i="7" a="1"/>
  <c r="V162" i="7" s="1"/>
  <c r="W162" i="7" a="1"/>
  <c r="W162" i="7" s="1"/>
  <c r="X162" i="7" a="1"/>
  <c r="X162" i="7" s="1"/>
  <c r="Y162" i="7" a="1"/>
  <c r="Y162" i="7" s="1"/>
  <c r="Z162" i="7" a="1"/>
  <c r="Z162" i="7" s="1"/>
  <c r="AA162" i="7" a="1"/>
  <c r="AA162" i="7" s="1"/>
  <c r="AB162" i="7" a="1"/>
  <c r="AB162" i="7" s="1"/>
  <c r="AC162" i="7" a="1"/>
  <c r="AC162" i="7" s="1"/>
  <c r="AD162" i="7" a="1"/>
  <c r="AD162" i="7" s="1"/>
  <c r="AE162" i="7" a="1"/>
  <c r="AE162" i="7"/>
  <c r="AF162" i="7" a="1"/>
  <c r="AF162" i="7" s="1"/>
  <c r="AG162" i="7" a="1"/>
  <c r="AG162" i="7"/>
  <c r="AH162" i="7" a="1"/>
  <c r="AH162" i="7" s="1"/>
  <c r="AI162" i="7" a="1"/>
  <c r="AI162" i="7" s="1"/>
  <c r="AJ162" i="7" a="1"/>
  <c r="AJ162" i="7" s="1"/>
  <c r="AK162" i="7" a="1"/>
  <c r="AK162" i="7" s="1"/>
  <c r="AL162" i="7" a="1"/>
  <c r="AL162" i="7" s="1"/>
  <c r="AM162" i="7" a="1"/>
  <c r="AM162" i="7" s="1"/>
  <c r="AN162" i="7" a="1"/>
  <c r="AN162" i="7" s="1"/>
  <c r="AO162" i="7" a="1"/>
  <c r="AO162" i="7" s="1"/>
  <c r="AP162" i="7" a="1"/>
  <c r="AP162" i="7" s="1"/>
  <c r="AQ162" i="7" a="1"/>
  <c r="AQ162" i="7" s="1"/>
  <c r="AR162" i="7" a="1"/>
  <c r="AR162" i="7" s="1"/>
  <c r="AS162" i="7" a="1"/>
  <c r="AS162" i="7" s="1"/>
  <c r="AT162" i="7" a="1"/>
  <c r="AT162" i="7" s="1"/>
  <c r="AU162" i="7" a="1"/>
  <c r="AU162" i="7"/>
  <c r="AV162" i="7" a="1"/>
  <c r="AV162" i="7" s="1"/>
  <c r="AW162" i="7" a="1"/>
  <c r="AW162" i="7"/>
  <c r="AX162" i="7" a="1"/>
  <c r="AX162" i="7" s="1"/>
  <c r="AY162" i="7" a="1"/>
  <c r="AY162" i="7" s="1"/>
  <c r="AZ162" i="7" a="1"/>
  <c r="AZ162" i="7" s="1"/>
  <c r="BA162" i="7" a="1"/>
  <c r="BA162" i="7" s="1"/>
  <c r="BB162" i="7" a="1"/>
  <c r="BB162" i="7" s="1"/>
  <c r="BC162" i="7" a="1"/>
  <c r="BC162" i="7" s="1"/>
  <c r="BD162" i="7" a="1"/>
  <c r="BD162" i="7" s="1"/>
  <c r="BE162" i="7" a="1"/>
  <c r="BE162" i="7" s="1"/>
  <c r="BF162" i="7" a="1"/>
  <c r="BF162" i="7" s="1"/>
  <c r="BG162" i="7" a="1"/>
  <c r="BG162" i="7" s="1"/>
  <c r="BH162" i="7" a="1"/>
  <c r="BH162" i="7" s="1"/>
  <c r="BI162" i="7" a="1"/>
  <c r="BI162" i="7" s="1"/>
  <c r="BJ162" i="7" a="1"/>
  <c r="BJ162" i="7" s="1"/>
  <c r="BK162" i="7" a="1"/>
  <c r="BK162" i="7"/>
  <c r="BL162" i="7" a="1"/>
  <c r="BL162" i="7" s="1"/>
  <c r="BM162" i="7" a="1"/>
  <c r="BM162" i="7"/>
  <c r="BN162" i="7" a="1"/>
  <c r="BN162" i="7" s="1"/>
  <c r="BO162" i="7" a="1"/>
  <c r="BO162" i="7" s="1"/>
  <c r="BP162" i="7" a="1"/>
  <c r="BP162" i="7" s="1"/>
  <c r="BQ162" i="7" a="1"/>
  <c r="BQ162" i="7" s="1"/>
  <c r="BR162" i="7" a="1"/>
  <c r="BR162" i="7" s="1"/>
  <c r="BS162" i="7" a="1"/>
  <c r="BS162" i="7" s="1"/>
  <c r="BT162" i="7" a="1"/>
  <c r="BT162" i="7" s="1"/>
  <c r="BU162" i="7" a="1"/>
  <c r="BU162" i="7" s="1"/>
  <c r="BV162" i="7" a="1"/>
  <c r="BV162" i="7" s="1"/>
  <c r="BW162" i="7" a="1"/>
  <c r="BW162" i="7" s="1"/>
  <c r="BX162" i="7" a="1"/>
  <c r="BX162" i="7" s="1"/>
  <c r="BY162" i="7" a="1"/>
  <c r="BY162" i="7" s="1"/>
  <c r="BZ162" i="7" a="1"/>
  <c r="BZ162" i="7" s="1"/>
  <c r="CA162" i="7" a="1"/>
  <c r="CA162" i="7"/>
  <c r="CB162" i="7" a="1"/>
  <c r="CB162" i="7" s="1"/>
  <c r="CC162" i="7" a="1"/>
  <c r="CC162" i="7"/>
  <c r="CD162" i="7" a="1"/>
  <c r="CD162" i="7" s="1"/>
  <c r="CE162" i="7" a="1"/>
  <c r="CE162" i="7" s="1"/>
  <c r="CF162" i="7" a="1"/>
  <c r="CF162" i="7" s="1"/>
  <c r="CG162" i="7" a="1"/>
  <c r="CG162" i="7" s="1"/>
  <c r="CH162" i="7" a="1"/>
  <c r="CH162" i="7" s="1"/>
  <c r="CI162" i="7" a="1"/>
  <c r="CI162" i="7" s="1"/>
  <c r="CJ162" i="7" a="1"/>
  <c r="CJ162" i="7" s="1"/>
  <c r="CK162" i="7" a="1"/>
  <c r="CK162" i="7"/>
  <c r="CL162" i="7" a="1"/>
  <c r="CL162" i="7" s="1"/>
  <c r="CM162" i="7" a="1"/>
  <c r="CM162" i="7" s="1"/>
  <c r="CN162" i="7" a="1"/>
  <c r="CN162" i="7" s="1"/>
  <c r="CO162" i="7" a="1"/>
  <c r="CO162" i="7" s="1"/>
  <c r="CP162" i="7" a="1"/>
  <c r="CP162" i="7" s="1"/>
  <c r="CQ162" i="7" a="1"/>
  <c r="CQ162" i="7" s="1"/>
  <c r="CR162" i="7" a="1"/>
  <c r="CR162" i="7" s="1"/>
  <c r="CS162" i="7" a="1"/>
  <c r="CS162" i="7"/>
  <c r="CT162" i="7" a="1"/>
  <c r="CT162" i="7" s="1"/>
  <c r="CU162" i="7" a="1"/>
  <c r="CU162" i="7" s="1"/>
  <c r="CV162" i="7" a="1"/>
  <c r="CV162" i="7" s="1"/>
  <c r="CW162" i="7" a="1"/>
  <c r="CW162" i="7" s="1"/>
  <c r="CX162" i="7" a="1"/>
  <c r="CX162" i="7" s="1"/>
  <c r="CY162" i="7" a="1"/>
  <c r="CY162" i="7" s="1"/>
  <c r="CZ162" i="7" a="1"/>
  <c r="CZ162" i="7" s="1"/>
  <c r="DA162" i="7" a="1"/>
  <c r="DA162" i="7" s="1"/>
  <c r="DB162" i="7" a="1"/>
  <c r="DB162" i="7" s="1"/>
  <c r="DC162" i="7" a="1"/>
  <c r="DC162" i="7" s="1"/>
  <c r="DD162" i="7" a="1"/>
  <c r="DD162" i="7" s="1"/>
  <c r="I163" i="7" a="1"/>
  <c r="I163" i="7" s="1"/>
  <c r="J163" i="7" a="1"/>
  <c r="J163" i="7" s="1"/>
  <c r="K163" i="7" a="1"/>
  <c r="K163" i="7"/>
  <c r="L163" i="7" a="1"/>
  <c r="L163" i="7" s="1"/>
  <c r="M163" i="7" a="1"/>
  <c r="M163" i="7"/>
  <c r="N163" i="7" a="1"/>
  <c r="N163" i="7" s="1"/>
  <c r="O163" i="7" a="1"/>
  <c r="O163" i="7" s="1"/>
  <c r="P163" i="7" a="1"/>
  <c r="P163" i="7" s="1"/>
  <c r="Q163" i="7" a="1"/>
  <c r="Q163" i="7" s="1"/>
  <c r="R163" i="7" a="1"/>
  <c r="R163" i="7" s="1"/>
  <c r="S163" i="7" a="1"/>
  <c r="S163" i="7" s="1"/>
  <c r="T163" i="7" a="1"/>
  <c r="T163" i="7" s="1"/>
  <c r="U163" i="7" a="1"/>
  <c r="U163" i="7"/>
  <c r="V163" i="7" a="1"/>
  <c r="V163" i="7" s="1"/>
  <c r="W163" i="7" a="1"/>
  <c r="W163" i="7" s="1"/>
  <c r="X163" i="7" a="1"/>
  <c r="X163" i="7" s="1"/>
  <c r="Y163" i="7" a="1"/>
  <c r="Y163" i="7" s="1"/>
  <c r="Z163" i="7" a="1"/>
  <c r="Z163" i="7" s="1"/>
  <c r="AA163" i="7" a="1"/>
  <c r="AA163" i="7" s="1"/>
  <c r="AB163" i="7" a="1"/>
  <c r="AB163" i="7" s="1"/>
  <c r="AC163" i="7" a="1"/>
  <c r="AC163" i="7"/>
  <c r="AD163" i="7" a="1"/>
  <c r="AD163" i="7" s="1"/>
  <c r="AE163" i="7" a="1"/>
  <c r="AE163" i="7" s="1"/>
  <c r="AF163" i="7" a="1"/>
  <c r="AF163" i="7" s="1"/>
  <c r="AG163" i="7" a="1"/>
  <c r="AG163" i="7" s="1"/>
  <c r="AH163" i="7" a="1"/>
  <c r="AH163" i="7" s="1"/>
  <c r="AI163" i="7" a="1"/>
  <c r="AI163" i="7"/>
  <c r="AJ163" i="7" a="1"/>
  <c r="AJ163" i="7" s="1"/>
  <c r="AK163" i="7" a="1"/>
  <c r="AK163" i="7" s="1"/>
  <c r="AL163" i="7" a="1"/>
  <c r="AL163" i="7" s="1"/>
  <c r="AM163" i="7" a="1"/>
  <c r="AM163" i="7" s="1"/>
  <c r="AN163" i="7" a="1"/>
  <c r="AN163" i="7" s="1"/>
  <c r="AO163" i="7" a="1"/>
  <c r="AO163" i="7"/>
  <c r="AP163" i="7" a="1"/>
  <c r="AP163" i="7" s="1"/>
  <c r="AQ163" i="7" a="1"/>
  <c r="AQ163" i="7" s="1"/>
  <c r="AR163" i="7" a="1"/>
  <c r="AR163" i="7" s="1"/>
  <c r="AS163" i="7" a="1"/>
  <c r="AS163" i="7"/>
  <c r="AT163" i="7" a="1"/>
  <c r="AT163" i="7" s="1"/>
  <c r="AU163" i="7" a="1"/>
  <c r="AU163" i="7" s="1"/>
  <c r="AV163" i="7" a="1"/>
  <c r="AV163" i="7" s="1"/>
  <c r="AW163" i="7" a="1"/>
  <c r="AW163" i="7" s="1"/>
  <c r="AX163" i="7" a="1"/>
  <c r="AX163" i="7" s="1"/>
  <c r="AY163" i="7" a="1"/>
  <c r="AY163" i="7" s="1"/>
  <c r="AZ163" i="7" a="1"/>
  <c r="AZ163" i="7" s="1"/>
  <c r="BA163" i="7" a="1"/>
  <c r="BA163" i="7"/>
  <c r="BB163" i="7" a="1"/>
  <c r="BB163" i="7" s="1"/>
  <c r="BC163" i="7" a="1"/>
  <c r="BC163" i="7" s="1"/>
  <c r="BD163" i="7" a="1"/>
  <c r="BD163" i="7" s="1"/>
  <c r="BE163" i="7" a="1"/>
  <c r="BE163" i="7" s="1"/>
  <c r="BF163" i="7" a="1"/>
  <c r="BF163" i="7" s="1"/>
  <c r="BG163" i="7" a="1"/>
  <c r="BG163" i="7"/>
  <c r="BH163" i="7" a="1"/>
  <c r="BH163" i="7" s="1"/>
  <c r="BI163" i="7" a="1"/>
  <c r="BI163" i="7"/>
  <c r="BJ163" i="7" a="1"/>
  <c r="BJ163" i="7" s="1"/>
  <c r="BK163" i="7" a="1"/>
  <c r="BK163" i="7" s="1"/>
  <c r="BL163" i="7" a="1"/>
  <c r="BL163" i="7" s="1"/>
  <c r="BM163" i="7" a="1"/>
  <c r="BM163" i="7"/>
  <c r="BN163" i="7" a="1"/>
  <c r="BN163" i="7" s="1"/>
  <c r="BO163" i="7" a="1"/>
  <c r="BO163" i="7"/>
  <c r="BP163" i="7" a="1"/>
  <c r="BP163" i="7" s="1"/>
  <c r="BQ163" i="7" a="1"/>
  <c r="BQ163" i="7" s="1"/>
  <c r="BR163" i="7" a="1"/>
  <c r="BR163" i="7" s="1"/>
  <c r="BS163" i="7" a="1"/>
  <c r="BS163" i="7" s="1"/>
  <c r="BT163" i="7" a="1"/>
  <c r="BT163" i="7" s="1"/>
  <c r="BU163" i="7" a="1"/>
  <c r="BU163" i="7"/>
  <c r="BV163" i="7" a="1"/>
  <c r="BV163" i="7" s="1"/>
  <c r="BW163" i="7" a="1"/>
  <c r="BW163" i="7" s="1"/>
  <c r="BX163" i="7" a="1"/>
  <c r="BX163" i="7" s="1"/>
  <c r="BY163" i="7" a="1"/>
  <c r="BY163" i="7" s="1"/>
  <c r="BZ163" i="7" a="1"/>
  <c r="BZ163" i="7" s="1"/>
  <c r="CA163" i="7" a="1"/>
  <c r="CA163" i="7" s="1"/>
  <c r="CB163" i="7" a="1"/>
  <c r="CB163" i="7" s="1"/>
  <c r="CC163" i="7" a="1"/>
  <c r="CC163" i="7" s="1"/>
  <c r="CD163" i="7" a="1"/>
  <c r="CD163" i="7" s="1"/>
  <c r="CE163" i="7" a="1"/>
  <c r="CE163" i="7"/>
  <c r="CF163" i="7" a="1"/>
  <c r="CF163" i="7" s="1"/>
  <c r="CG163" i="7" a="1"/>
  <c r="CG163" i="7"/>
  <c r="CH163" i="7" a="1"/>
  <c r="CH163" i="7" s="1"/>
  <c r="CI163" i="7" a="1"/>
  <c r="CI163" i="7" s="1"/>
  <c r="CJ163" i="7" a="1"/>
  <c r="CJ163" i="7" s="1"/>
  <c r="CK163" i="7" a="1"/>
  <c r="CK163" i="7"/>
  <c r="CL163" i="7" a="1"/>
  <c r="CL163" i="7" s="1"/>
  <c r="CM163" i="7" a="1"/>
  <c r="CM163" i="7"/>
  <c r="CN163" i="7" a="1"/>
  <c r="CN163" i="7" s="1"/>
  <c r="CO163" i="7" a="1"/>
  <c r="CO163" i="7"/>
  <c r="CP163" i="7" a="1"/>
  <c r="CP163" i="7" s="1"/>
  <c r="CQ163" i="7" a="1"/>
  <c r="CQ163" i="7" s="1"/>
  <c r="CR163" i="7" a="1"/>
  <c r="CR163" i="7" s="1"/>
  <c r="CS163" i="7" a="1"/>
  <c r="CS163" i="7"/>
  <c r="CT163" i="7" a="1"/>
  <c r="CT163" i="7" s="1"/>
  <c r="CU163" i="7" a="1"/>
  <c r="CU163" i="7"/>
  <c r="CV163" i="7" a="1"/>
  <c r="CV163" i="7" s="1"/>
  <c r="CW163" i="7" a="1"/>
  <c r="CW163" i="7" s="1"/>
  <c r="CX163" i="7" a="1"/>
  <c r="CX163" i="7" s="1"/>
  <c r="CY163" i="7" a="1"/>
  <c r="CY163" i="7" s="1"/>
  <c r="CZ163" i="7" a="1"/>
  <c r="CZ163" i="7" s="1"/>
  <c r="DA163" i="7" a="1"/>
  <c r="DA163" i="7"/>
  <c r="DB163" i="7" a="1"/>
  <c r="DB163" i="7" s="1"/>
  <c r="DC163" i="7" a="1"/>
  <c r="DC163" i="7" s="1"/>
  <c r="DD163" i="7" a="1"/>
  <c r="DD163" i="7" s="1"/>
  <c r="I164" i="7" a="1"/>
  <c r="I164" i="7"/>
  <c r="J164" i="7" a="1"/>
  <c r="J164" i="7" s="1"/>
  <c r="K164" i="7" a="1"/>
  <c r="K164" i="7" s="1"/>
  <c r="L164" i="7" a="1"/>
  <c r="L164" i="7" s="1"/>
  <c r="M164" i="7" a="1"/>
  <c r="M164" i="7" s="1"/>
  <c r="N164" i="7" a="1"/>
  <c r="N164" i="7" s="1"/>
  <c r="O164" i="7" a="1"/>
  <c r="O164" i="7" s="1"/>
  <c r="P164" i="7" a="1"/>
  <c r="P164" i="7" s="1"/>
  <c r="Q164" i="7" a="1"/>
  <c r="Q164" i="7"/>
  <c r="R164" i="7" a="1"/>
  <c r="R164" i="7" s="1"/>
  <c r="S164" i="7" a="1"/>
  <c r="S164" i="7" s="1"/>
  <c r="T164" i="7" a="1"/>
  <c r="T164" i="7" s="1"/>
  <c r="U164" i="7" a="1"/>
  <c r="U164" i="7" s="1"/>
  <c r="V164" i="7" a="1"/>
  <c r="V164" i="7" s="1"/>
  <c r="W164" i="7" a="1"/>
  <c r="W164" i="7"/>
  <c r="X164" i="7" a="1"/>
  <c r="X164" i="7" s="1"/>
  <c r="Y164" i="7" a="1"/>
  <c r="Y164" i="7"/>
  <c r="Z164" i="7" a="1"/>
  <c r="Z164" i="7" s="1"/>
  <c r="AA164" i="7" a="1"/>
  <c r="AA164" i="7" s="1"/>
  <c r="AB164" i="7" a="1"/>
  <c r="AB164" i="7" s="1"/>
  <c r="AC164" i="7" a="1"/>
  <c r="AC164" i="7"/>
  <c r="AD164" i="7" a="1"/>
  <c r="AD164" i="7" s="1"/>
  <c r="AE164" i="7" a="1"/>
  <c r="AE164" i="7"/>
  <c r="AF164" i="7" a="1"/>
  <c r="AF164" i="7" s="1"/>
  <c r="AG164" i="7" a="1"/>
  <c r="AG164" i="7" s="1"/>
  <c r="AH164" i="7" a="1"/>
  <c r="AH164" i="7" s="1"/>
  <c r="AI164" i="7" a="1"/>
  <c r="AI164" i="7" s="1"/>
  <c r="AJ164" i="7" a="1"/>
  <c r="AJ164" i="7" s="1"/>
  <c r="AK164" i="7" a="1"/>
  <c r="AK164" i="7"/>
  <c r="AL164" i="7" a="1"/>
  <c r="AL164" i="7" s="1"/>
  <c r="AM164" i="7" a="1"/>
  <c r="AM164" i="7" s="1"/>
  <c r="AN164" i="7" a="1"/>
  <c r="AN164" i="7" s="1"/>
  <c r="AO164" i="7" a="1"/>
  <c r="AO164" i="7"/>
  <c r="AP164" i="7" a="1"/>
  <c r="AP164" i="7" s="1"/>
  <c r="AQ164" i="7" a="1"/>
  <c r="AQ164" i="7" s="1"/>
  <c r="AR164" i="7" a="1"/>
  <c r="AR164" i="7" s="1"/>
  <c r="AS164" i="7" a="1"/>
  <c r="AS164" i="7" s="1"/>
  <c r="AT164" i="7" a="1"/>
  <c r="AT164" i="7" s="1"/>
  <c r="AU164" i="7" a="1"/>
  <c r="AU164" i="7"/>
  <c r="AV164" i="7" a="1"/>
  <c r="AV164" i="7" s="1"/>
  <c r="AW164" i="7" a="1"/>
  <c r="AW164" i="7" s="1"/>
  <c r="AX164" i="7" a="1"/>
  <c r="AX164" i="7" s="1"/>
  <c r="AY164" i="7" a="1"/>
  <c r="AY164" i="7" s="1"/>
  <c r="AZ164" i="7" a="1"/>
  <c r="AZ164" i="7" s="1"/>
  <c r="BA164" i="7" a="1"/>
  <c r="BA164" i="7"/>
  <c r="BB164" i="7" a="1"/>
  <c r="BB164" i="7" s="1"/>
  <c r="BC164" i="7" a="1"/>
  <c r="BC164" i="7" s="1"/>
  <c r="BD164" i="7" a="1"/>
  <c r="BD164" i="7" s="1"/>
  <c r="BE164" i="7" a="1"/>
  <c r="BE164" i="7"/>
  <c r="BF164" i="7" a="1"/>
  <c r="BF164" i="7" s="1"/>
  <c r="BG164" i="7" a="1"/>
  <c r="BG164" i="7" s="1"/>
  <c r="BH164" i="7" a="1"/>
  <c r="BH164" i="7" s="1"/>
  <c r="BI164" i="7" a="1"/>
  <c r="BI164" i="7" s="1"/>
  <c r="BJ164" i="7" a="1"/>
  <c r="BJ164" i="7" s="1"/>
  <c r="BK164" i="7" a="1"/>
  <c r="BK164" i="7"/>
  <c r="BL164" i="7" a="1"/>
  <c r="BL164" i="7" s="1"/>
  <c r="BM164" i="7" a="1"/>
  <c r="BM164" i="7" s="1"/>
  <c r="BN164" i="7" a="1"/>
  <c r="BN164" i="7" s="1"/>
  <c r="BO164" i="7" a="1"/>
  <c r="BO164" i="7" s="1"/>
  <c r="BP164" i="7" a="1"/>
  <c r="BP164" i="7" s="1"/>
  <c r="BQ164" i="7" a="1"/>
  <c r="BQ164" i="7"/>
  <c r="BR164" i="7" a="1"/>
  <c r="BR164" i="7" s="1"/>
  <c r="BS164" i="7" a="1"/>
  <c r="BS164" i="7" s="1"/>
  <c r="BT164" i="7" a="1"/>
  <c r="BT164" i="7" s="1"/>
  <c r="BU164" i="7" a="1"/>
  <c r="BU164" i="7"/>
  <c r="BV164" i="7" a="1"/>
  <c r="BV164" i="7" s="1"/>
  <c r="BW164" i="7" a="1"/>
  <c r="BW164" i="7" s="1"/>
  <c r="BX164" i="7" a="1"/>
  <c r="BX164" i="7" s="1"/>
  <c r="BY164" i="7" a="1"/>
  <c r="BY164" i="7" s="1"/>
  <c r="BZ164" i="7" a="1"/>
  <c r="BZ164" i="7" s="1"/>
  <c r="CA164" i="7" a="1"/>
  <c r="CA164" i="7"/>
  <c r="CB164" i="7" a="1"/>
  <c r="CB164" i="7" s="1"/>
  <c r="CC164" i="7" a="1"/>
  <c r="CC164" i="7"/>
  <c r="CD164" i="7" a="1"/>
  <c r="CD164" i="7" s="1"/>
  <c r="CE164" i="7" a="1"/>
  <c r="CE164" i="7" s="1"/>
  <c r="CF164" i="7" a="1"/>
  <c r="CF164" i="7" s="1"/>
  <c r="CG164" i="7" a="1"/>
  <c r="CG164" i="7"/>
  <c r="CH164" i="7" a="1"/>
  <c r="CH164" i="7" s="1"/>
  <c r="CI164" i="7" a="1"/>
  <c r="CI164" i="7"/>
  <c r="CJ164" i="7" a="1"/>
  <c r="CJ164" i="7" s="1"/>
  <c r="CK164" i="7" a="1"/>
  <c r="CK164" i="7"/>
  <c r="CL164" i="7" a="1"/>
  <c r="CL164" i="7" s="1"/>
  <c r="CM164" i="7" a="1"/>
  <c r="CM164" i="7" s="1"/>
  <c r="CN164" i="7" a="1"/>
  <c r="CN164" i="7" s="1"/>
  <c r="CO164" i="7" a="1"/>
  <c r="CO164" i="7"/>
  <c r="CP164" i="7" a="1"/>
  <c r="CP164" i="7" s="1"/>
  <c r="CQ164" i="7" a="1"/>
  <c r="CQ164" i="7"/>
  <c r="CR164" i="7" a="1"/>
  <c r="CR164" i="7" s="1"/>
  <c r="CS164" i="7" a="1"/>
  <c r="CS164" i="7" s="1"/>
  <c r="CT164" i="7" a="1"/>
  <c r="CT164" i="7" s="1"/>
  <c r="CU164" i="7" a="1"/>
  <c r="CU164" i="7" s="1"/>
  <c r="CV164" i="7" a="1"/>
  <c r="CV164" i="7" s="1"/>
  <c r="CW164" i="7" a="1"/>
  <c r="CW164" i="7"/>
  <c r="CX164" i="7" a="1"/>
  <c r="CX164" i="7" s="1"/>
  <c r="CY164" i="7" a="1"/>
  <c r="CY164" i="7" s="1"/>
  <c r="CZ164" i="7" a="1"/>
  <c r="CZ164" i="7" s="1"/>
  <c r="DA164" i="7" a="1"/>
  <c r="DA164" i="7" s="1"/>
  <c r="DB164" i="7" a="1"/>
  <c r="DB164" i="7" s="1"/>
  <c r="DC164" i="7" a="1"/>
  <c r="DC164" i="7" s="1"/>
  <c r="DD164" i="7" a="1"/>
  <c r="DD164" i="7" s="1"/>
  <c r="I165" i="7" a="1"/>
  <c r="I165" i="7" s="1"/>
  <c r="J165" i="7" a="1"/>
  <c r="J165" i="7" s="1"/>
  <c r="K165" i="7" a="1"/>
  <c r="K165" i="7"/>
  <c r="L165" i="7" a="1"/>
  <c r="L165" i="7" s="1"/>
  <c r="M165" i="7" a="1"/>
  <c r="M165" i="7"/>
  <c r="N165" i="7" a="1"/>
  <c r="N165" i="7" s="1"/>
  <c r="O165" i="7" a="1"/>
  <c r="O165" i="7" s="1"/>
  <c r="P165" i="7" a="1"/>
  <c r="P165" i="7" s="1"/>
  <c r="Q165" i="7" a="1"/>
  <c r="Q165" i="7"/>
  <c r="R165" i="7" a="1"/>
  <c r="R165" i="7" s="1"/>
  <c r="S165" i="7" a="1"/>
  <c r="S165" i="7"/>
  <c r="T165" i="7" a="1"/>
  <c r="T165" i="7" s="1"/>
  <c r="U165" i="7" a="1"/>
  <c r="U165" i="7"/>
  <c r="V165" i="7" a="1"/>
  <c r="V165" i="7" s="1"/>
  <c r="W165" i="7" a="1"/>
  <c r="W165" i="7" s="1"/>
  <c r="X165" i="7" a="1"/>
  <c r="X165" i="7" s="1"/>
  <c r="Y165" i="7" a="1"/>
  <c r="Y165" i="7"/>
  <c r="Z165" i="7" a="1"/>
  <c r="Z165" i="7" s="1"/>
  <c r="AA165" i="7" a="1"/>
  <c r="AA165" i="7"/>
  <c r="AB165" i="7" a="1"/>
  <c r="AB165" i="7" s="1"/>
  <c r="AC165" i="7" a="1"/>
  <c r="AC165" i="7" s="1"/>
  <c r="AD165" i="7" a="1"/>
  <c r="AD165" i="7" s="1"/>
  <c r="AE165" i="7" a="1"/>
  <c r="AE165" i="7" s="1"/>
  <c r="AF165" i="7" a="1"/>
  <c r="AF165" i="7" s="1"/>
  <c r="AG165" i="7" a="1"/>
  <c r="AG165" i="7"/>
  <c r="AH165" i="7" a="1"/>
  <c r="AH165" i="7" s="1"/>
  <c r="AI165" i="7" a="1"/>
  <c r="AI165" i="7" s="1"/>
  <c r="AJ165" i="7" a="1"/>
  <c r="AJ165" i="7" s="1"/>
  <c r="AK165" i="7" a="1"/>
  <c r="AK165" i="7"/>
  <c r="AL165" i="7" a="1"/>
  <c r="AL165" i="7" s="1"/>
  <c r="AM165" i="7" a="1"/>
  <c r="AM165" i="7" s="1"/>
  <c r="AN165" i="7" a="1"/>
  <c r="AN165" i="7" s="1"/>
  <c r="AO165" i="7" a="1"/>
  <c r="AO165" i="7" s="1"/>
  <c r="AP165" i="7" a="1"/>
  <c r="AP165" i="7" s="1"/>
  <c r="AQ165" i="7" a="1"/>
  <c r="AQ165" i="7" s="1"/>
  <c r="AR165" i="7" a="1"/>
  <c r="AR165" i="7" s="1"/>
  <c r="AS165" i="7" a="1"/>
  <c r="AS165" i="7"/>
  <c r="AT165" i="7" a="1"/>
  <c r="AT165" i="7" s="1"/>
  <c r="AU165" i="7" a="1"/>
  <c r="AU165" i="7" s="1"/>
  <c r="AV165" i="7" a="1"/>
  <c r="AV165" i="7" s="1"/>
  <c r="AW165" i="7" a="1"/>
  <c r="AW165" i="7" s="1"/>
  <c r="AX165" i="7" a="1"/>
  <c r="AX165" i="7" s="1"/>
  <c r="AY165" i="7" a="1"/>
  <c r="AY165" i="7" s="1"/>
  <c r="AZ165" i="7" a="1"/>
  <c r="AZ165" i="7" s="1"/>
  <c r="BA165" i="7" a="1"/>
  <c r="BA165" i="7" s="1"/>
  <c r="BB165" i="7" a="1"/>
  <c r="BB165" i="7" s="1"/>
  <c r="BC165" i="7" a="1"/>
  <c r="BC165" i="7" s="1"/>
  <c r="BD165" i="7" a="1"/>
  <c r="BD165" i="7" s="1"/>
  <c r="BE165" i="7" a="1"/>
  <c r="BE165" i="7" s="1"/>
  <c r="BF165" i="7" a="1"/>
  <c r="BF165" i="7" s="1"/>
  <c r="BG165" i="7" a="1"/>
  <c r="BG165" i="7"/>
  <c r="BH165" i="7" a="1"/>
  <c r="BH165" i="7" s="1"/>
  <c r="BI165" i="7" a="1"/>
  <c r="BI165" i="7"/>
  <c r="BJ165" i="7" a="1"/>
  <c r="BJ165" i="7" s="1"/>
  <c r="BK165" i="7" a="1"/>
  <c r="BK165" i="7" s="1"/>
  <c r="BL165" i="7" a="1"/>
  <c r="BL165" i="7" s="1"/>
  <c r="BM165" i="7" a="1"/>
  <c r="BM165" i="7" s="1"/>
  <c r="BN165" i="7" a="1"/>
  <c r="BN165" i="7" s="1"/>
  <c r="BO165" i="7" a="1"/>
  <c r="BO165" i="7"/>
  <c r="BP165" i="7" a="1"/>
  <c r="BP165" i="7" s="1"/>
  <c r="BQ165" i="7" a="1"/>
  <c r="BQ165" i="7" s="1"/>
  <c r="BR165" i="7" a="1"/>
  <c r="BR165" i="7" s="1"/>
  <c r="BS165" i="7" a="1"/>
  <c r="BS165" i="7" s="1"/>
  <c r="BT165" i="7" a="1"/>
  <c r="BT165" i="7" s="1"/>
  <c r="BU165" i="7" a="1"/>
  <c r="BU165" i="7" s="1"/>
  <c r="BV165" i="7" a="1"/>
  <c r="BV165" i="7" s="1"/>
  <c r="BW165" i="7" a="1"/>
  <c r="BW165" i="7"/>
  <c r="BX165" i="7" a="1"/>
  <c r="BX165" i="7" s="1"/>
  <c r="BY165" i="7" a="1"/>
  <c r="BY165" i="7"/>
  <c r="BZ165" i="7" a="1"/>
  <c r="BZ165" i="7" s="1"/>
  <c r="CA165" i="7" a="1"/>
  <c r="CA165" i="7" s="1"/>
  <c r="CB165" i="7" a="1"/>
  <c r="CB165" i="7" s="1"/>
  <c r="CC165" i="7" a="1"/>
  <c r="CC165" i="7" s="1"/>
  <c r="CD165" i="7" a="1"/>
  <c r="CD165" i="7" s="1"/>
  <c r="CE165" i="7" a="1"/>
  <c r="CE165" i="7"/>
  <c r="CF165" i="7" a="1"/>
  <c r="CF165" i="7" s="1"/>
  <c r="CG165" i="7" a="1"/>
  <c r="CG165" i="7" s="1"/>
  <c r="CH165" i="7" a="1"/>
  <c r="CH165" i="7" s="1"/>
  <c r="CI165" i="7" a="1"/>
  <c r="CI165" i="7" s="1"/>
  <c r="CJ165" i="7" a="1"/>
  <c r="CJ165" i="7" s="1"/>
  <c r="CK165" i="7" a="1"/>
  <c r="CK165" i="7" s="1"/>
  <c r="CL165" i="7" a="1"/>
  <c r="CL165" i="7" s="1"/>
  <c r="CM165" i="7" a="1"/>
  <c r="CM165" i="7"/>
  <c r="CN165" i="7" a="1"/>
  <c r="CN165" i="7" s="1"/>
  <c r="CO165" i="7" a="1"/>
  <c r="CO165" i="7"/>
  <c r="CP165" i="7" a="1"/>
  <c r="CP165" i="7" s="1"/>
  <c r="CQ165" i="7" a="1"/>
  <c r="CQ165" i="7" s="1"/>
  <c r="CR165" i="7" a="1"/>
  <c r="CR165" i="7" s="1"/>
  <c r="CS165" i="7" a="1"/>
  <c r="CS165" i="7" s="1"/>
  <c r="CT165" i="7" a="1"/>
  <c r="CT165" i="7" s="1"/>
  <c r="CU165" i="7" a="1"/>
  <c r="CU165" i="7"/>
  <c r="CV165" i="7" a="1"/>
  <c r="CV165" i="7" s="1"/>
  <c r="CW165" i="7" a="1"/>
  <c r="CW165" i="7" s="1"/>
  <c r="CX165" i="7" a="1"/>
  <c r="CX165" i="7" s="1"/>
  <c r="CY165" i="7" a="1"/>
  <c r="CY165" i="7" s="1"/>
  <c r="CZ165" i="7" a="1"/>
  <c r="CZ165" i="7" s="1"/>
  <c r="DA165" i="7" a="1"/>
  <c r="DA165" i="7" s="1"/>
  <c r="DB165" i="7" a="1"/>
  <c r="DB165" i="7" s="1"/>
  <c r="DC165" i="7" a="1"/>
  <c r="DC165" i="7"/>
  <c r="DD165" i="7" a="1"/>
  <c r="DD165" i="7" s="1"/>
  <c r="I166" i="7" a="1"/>
  <c r="I166" i="7"/>
  <c r="J166" i="7" a="1"/>
  <c r="J166" i="7" s="1"/>
  <c r="K166" i="7" a="1"/>
  <c r="K166" i="7" s="1"/>
  <c r="L166" i="7" a="1"/>
  <c r="L166" i="7" s="1"/>
  <c r="M166" i="7" a="1"/>
  <c r="M166" i="7" s="1"/>
  <c r="N166" i="7" a="1"/>
  <c r="N166" i="7" s="1"/>
  <c r="O166" i="7" a="1"/>
  <c r="O166" i="7"/>
  <c r="P166" i="7" a="1"/>
  <c r="P166" i="7" s="1"/>
  <c r="Q166" i="7" a="1"/>
  <c r="Q166" i="7" s="1"/>
  <c r="R166" i="7" a="1"/>
  <c r="R166" i="7" s="1"/>
  <c r="S166" i="7" a="1"/>
  <c r="S166" i="7" s="1"/>
  <c r="T166" i="7" a="1"/>
  <c r="T166" i="7" s="1"/>
  <c r="U166" i="7" a="1"/>
  <c r="U166" i="7" s="1"/>
  <c r="V166" i="7" a="1"/>
  <c r="V166" i="7" s="1"/>
  <c r="W166" i="7" a="1"/>
  <c r="W166" i="7"/>
  <c r="X166" i="7" a="1"/>
  <c r="X166" i="7" s="1"/>
  <c r="Y166" i="7" a="1"/>
  <c r="Y166" i="7"/>
  <c r="Z166" i="7" a="1"/>
  <c r="Z166" i="7" s="1"/>
  <c r="AA166" i="7" a="1"/>
  <c r="AA166" i="7" s="1"/>
  <c r="AB166" i="7" a="1"/>
  <c r="AB166" i="7" s="1"/>
  <c r="AC166" i="7" a="1"/>
  <c r="AC166" i="7" s="1"/>
  <c r="AD166" i="7" a="1"/>
  <c r="AD166" i="7" s="1"/>
  <c r="AE166" i="7" a="1"/>
  <c r="AE166" i="7"/>
  <c r="AF166" i="7" a="1"/>
  <c r="AF166" i="7" s="1"/>
  <c r="AG166" i="7" a="1"/>
  <c r="AG166" i="7" s="1"/>
  <c r="AH166" i="7" a="1"/>
  <c r="AH166" i="7" s="1"/>
  <c r="AI166" i="7" a="1"/>
  <c r="AI166" i="7" s="1"/>
  <c r="AJ166" i="7" a="1"/>
  <c r="AJ166" i="7" s="1"/>
  <c r="AK166" i="7" a="1"/>
  <c r="AK166" i="7" s="1"/>
  <c r="AL166" i="7" a="1"/>
  <c r="AL166" i="7" s="1"/>
  <c r="AM166" i="7" a="1"/>
  <c r="AM166" i="7"/>
  <c r="AN166" i="7" a="1"/>
  <c r="AN166" i="7" s="1"/>
  <c r="AO166" i="7" a="1"/>
  <c r="AO166" i="7"/>
  <c r="AP166" i="7" a="1"/>
  <c r="AP166" i="7" s="1"/>
  <c r="AQ166" i="7" a="1"/>
  <c r="AQ166" i="7" s="1"/>
  <c r="AR166" i="7" a="1"/>
  <c r="AR166" i="7" s="1"/>
  <c r="AS166" i="7" a="1"/>
  <c r="AS166" i="7" s="1"/>
  <c r="AT166" i="7" a="1"/>
  <c r="AT166" i="7" s="1"/>
  <c r="AU166" i="7" a="1"/>
  <c r="AU166" i="7"/>
  <c r="AV166" i="7" a="1"/>
  <c r="AV166" i="7" s="1"/>
  <c r="AW166" i="7" a="1"/>
  <c r="AW166" i="7" s="1"/>
  <c r="AX166" i="7" a="1"/>
  <c r="AX166" i="7" s="1"/>
  <c r="AY166" i="7" a="1"/>
  <c r="AY166" i="7" s="1"/>
  <c r="AZ166" i="7" a="1"/>
  <c r="AZ166" i="7" s="1"/>
  <c r="BA166" i="7" a="1"/>
  <c r="BA166" i="7" s="1"/>
  <c r="BB166" i="7" a="1"/>
  <c r="BB166" i="7" s="1"/>
  <c r="BC166" i="7" a="1"/>
  <c r="BC166" i="7"/>
  <c r="BD166" i="7" a="1"/>
  <c r="BD166" i="7" s="1"/>
  <c r="BE166" i="7" a="1"/>
  <c r="BE166" i="7"/>
  <c r="BF166" i="7" a="1"/>
  <c r="BF166" i="7" s="1"/>
  <c r="BG166" i="7" a="1"/>
  <c r="BG166" i="7" s="1"/>
  <c r="BH166" i="7" a="1"/>
  <c r="BH166" i="7" s="1"/>
  <c r="BI166" i="7" a="1"/>
  <c r="BI166" i="7" s="1"/>
  <c r="BJ166" i="7" a="1"/>
  <c r="BJ166" i="7" s="1"/>
  <c r="BK166" i="7" a="1"/>
  <c r="BK166" i="7"/>
  <c r="BL166" i="7" a="1"/>
  <c r="BL166" i="7" s="1"/>
  <c r="BM166" i="7" a="1"/>
  <c r="BM166" i="7" s="1"/>
  <c r="BN166" i="7" a="1"/>
  <c r="BN166" i="7" s="1"/>
  <c r="BO166" i="7" a="1"/>
  <c r="BO166" i="7" s="1"/>
  <c r="BP166" i="7" a="1"/>
  <c r="BP166" i="7" s="1"/>
  <c r="BQ166" i="7" a="1"/>
  <c r="BQ166" i="7" s="1"/>
  <c r="BR166" i="7" a="1"/>
  <c r="BR166" i="7" s="1"/>
  <c r="BS166" i="7" a="1"/>
  <c r="BS166" i="7"/>
  <c r="BT166" i="7" a="1"/>
  <c r="BT166" i="7" s="1"/>
  <c r="BU166" i="7" a="1"/>
  <c r="BU166" i="7"/>
  <c r="BV166" i="7" a="1"/>
  <c r="BV166" i="7" s="1"/>
  <c r="BW166" i="7" a="1"/>
  <c r="BW166" i="7" s="1"/>
  <c r="BX166" i="7" a="1"/>
  <c r="BX166" i="7" s="1"/>
  <c r="BY166" i="7" a="1"/>
  <c r="BY166" i="7" s="1"/>
  <c r="BZ166" i="7" a="1"/>
  <c r="BZ166" i="7" s="1"/>
  <c r="CA166" i="7" a="1"/>
  <c r="CA166" i="7"/>
  <c r="CB166" i="7" a="1"/>
  <c r="CB166" i="7" s="1"/>
  <c r="CC166" i="7" a="1"/>
  <c r="CC166" i="7" s="1"/>
  <c r="CD166" i="7" a="1"/>
  <c r="CD166" i="7" s="1"/>
  <c r="CE166" i="7" a="1"/>
  <c r="CE166" i="7" s="1"/>
  <c r="CF166" i="7" a="1"/>
  <c r="CF166" i="7" s="1"/>
  <c r="CG166" i="7" a="1"/>
  <c r="CG166" i="7" s="1"/>
  <c r="CH166" i="7" a="1"/>
  <c r="CH166" i="7" s="1"/>
  <c r="CI166" i="7" a="1"/>
  <c r="CI166" i="7"/>
  <c r="CJ166" i="7" a="1"/>
  <c r="CJ166" i="7" s="1"/>
  <c r="CK166" i="7" a="1"/>
  <c r="CK166" i="7"/>
  <c r="CL166" i="7" a="1"/>
  <c r="CL166" i="7" s="1"/>
  <c r="CM166" i="7" a="1"/>
  <c r="CM166" i="7" s="1"/>
  <c r="CN166" i="7" a="1"/>
  <c r="CN166" i="7" s="1"/>
  <c r="CO166" i="7" a="1"/>
  <c r="CO166" i="7" s="1"/>
  <c r="CP166" i="7" a="1"/>
  <c r="CP166" i="7" s="1"/>
  <c r="CQ166" i="7" a="1"/>
  <c r="CQ166" i="7"/>
  <c r="CR166" i="7" a="1"/>
  <c r="CR166" i="7" s="1"/>
  <c r="CS166" i="7" a="1"/>
  <c r="CS166" i="7" s="1"/>
  <c r="CT166" i="7" a="1"/>
  <c r="CT166" i="7" s="1"/>
  <c r="CU166" i="7" a="1"/>
  <c r="CU166" i="7" s="1"/>
  <c r="CV166" i="7" a="1"/>
  <c r="CV166" i="7" s="1"/>
  <c r="CW166" i="7" a="1"/>
  <c r="CW166" i="7" s="1"/>
  <c r="CX166" i="7" a="1"/>
  <c r="CX166" i="7" s="1"/>
  <c r="CY166" i="7" a="1"/>
  <c r="CY166" i="7"/>
  <c r="CZ166" i="7" a="1"/>
  <c r="CZ166" i="7" s="1"/>
  <c r="DA166" i="7" a="1"/>
  <c r="DA166" i="7"/>
  <c r="DB166" i="7" a="1"/>
  <c r="DB166" i="7" s="1"/>
  <c r="DC166" i="7" a="1"/>
  <c r="DC166" i="7" s="1"/>
  <c r="DD166" i="7" a="1"/>
  <c r="DD166" i="7" s="1"/>
  <c r="I167" i="7" a="1"/>
  <c r="I167" i="7" s="1"/>
  <c r="J167" i="7" a="1"/>
  <c r="J167" i="7" s="1"/>
  <c r="K167" i="7" a="1"/>
  <c r="K167" i="7"/>
  <c r="L167" i="7" a="1"/>
  <c r="L167" i="7" s="1"/>
  <c r="M167" i="7" a="1"/>
  <c r="M167" i="7" s="1"/>
  <c r="N167" i="7" a="1"/>
  <c r="N167" i="7" s="1"/>
  <c r="O167" i="7" a="1"/>
  <c r="O167" i="7" s="1"/>
  <c r="P167" i="7" a="1"/>
  <c r="P167" i="7" s="1"/>
  <c r="Q167" i="7" a="1"/>
  <c r="Q167" i="7" s="1"/>
  <c r="R167" i="7" a="1"/>
  <c r="R167" i="7" s="1"/>
  <c r="S167" i="7" a="1"/>
  <c r="S167" i="7"/>
  <c r="T167" i="7" a="1"/>
  <c r="T167" i="7" s="1"/>
  <c r="U167" i="7" a="1"/>
  <c r="U167" i="7"/>
  <c r="V167" i="7" a="1"/>
  <c r="V167" i="7" s="1"/>
  <c r="W167" i="7" a="1"/>
  <c r="W167" i="7" s="1"/>
  <c r="X167" i="7" a="1"/>
  <c r="X167" i="7" s="1"/>
  <c r="Y167" i="7" a="1"/>
  <c r="Y167" i="7" s="1"/>
  <c r="Z167" i="7" a="1"/>
  <c r="Z167" i="7" s="1"/>
  <c r="AA167" i="7" a="1"/>
  <c r="AA167" i="7"/>
  <c r="AB167" i="7" a="1"/>
  <c r="AB167" i="7" s="1"/>
  <c r="AC167" i="7" a="1"/>
  <c r="AC167" i="7" s="1"/>
  <c r="AD167" i="7" a="1"/>
  <c r="AD167" i="7" s="1"/>
  <c r="AE167" i="7" a="1"/>
  <c r="AE167" i="7" s="1"/>
  <c r="AF167" i="7" a="1"/>
  <c r="AF167" i="7" s="1"/>
  <c r="AG167" i="7" a="1"/>
  <c r="AG167" i="7" s="1"/>
  <c r="AH167" i="7" a="1"/>
  <c r="AH167" i="7" s="1"/>
  <c r="AI167" i="7" a="1"/>
  <c r="AI167" i="7"/>
  <c r="AJ167" i="7" a="1"/>
  <c r="AJ167" i="7" s="1"/>
  <c r="AK167" i="7" a="1"/>
  <c r="AK167" i="7"/>
  <c r="AL167" i="7" a="1"/>
  <c r="AL167" i="7" s="1"/>
  <c r="AM167" i="7" a="1"/>
  <c r="AM167" i="7" s="1"/>
  <c r="AN167" i="7" a="1"/>
  <c r="AN167" i="7" s="1"/>
  <c r="AO167" i="7" a="1"/>
  <c r="AO167" i="7" s="1"/>
  <c r="AP167" i="7" a="1"/>
  <c r="AP167" i="7" s="1"/>
  <c r="AQ167" i="7" a="1"/>
  <c r="AQ167" i="7"/>
  <c r="AR167" i="7" a="1"/>
  <c r="AR167" i="7" s="1"/>
  <c r="AS167" i="7" a="1"/>
  <c r="AS167" i="7" s="1"/>
  <c r="AT167" i="7" a="1"/>
  <c r="AT167" i="7" s="1"/>
  <c r="AU167" i="7" a="1"/>
  <c r="AU167" i="7" s="1"/>
  <c r="AV167" i="7" a="1"/>
  <c r="AV167" i="7" s="1"/>
  <c r="AW167" i="7" a="1"/>
  <c r="AW167" i="7" s="1"/>
  <c r="AX167" i="7" a="1"/>
  <c r="AX167" i="7" s="1"/>
  <c r="AY167" i="7" a="1"/>
  <c r="AY167" i="7"/>
  <c r="AZ167" i="7" a="1"/>
  <c r="AZ167" i="7" s="1"/>
  <c r="BA167" i="7" a="1"/>
  <c r="BA167" i="7"/>
  <c r="BB167" i="7" a="1"/>
  <c r="BB167" i="7" s="1"/>
  <c r="BC167" i="7" a="1"/>
  <c r="BC167" i="7" s="1"/>
  <c r="BD167" i="7" a="1"/>
  <c r="BD167" i="7" s="1"/>
  <c r="BE167" i="7" a="1"/>
  <c r="BE167" i="7" s="1"/>
  <c r="BF167" i="7" a="1"/>
  <c r="BF167" i="7" s="1"/>
  <c r="BG167" i="7" a="1"/>
  <c r="BG167" i="7"/>
  <c r="BH167" i="7" a="1"/>
  <c r="BH167" i="7" s="1"/>
  <c r="BI167" i="7" a="1"/>
  <c r="BI167" i="7" s="1"/>
  <c r="BJ167" i="7" a="1"/>
  <c r="BJ167" i="7" s="1"/>
  <c r="BK167" i="7" a="1"/>
  <c r="BK167" i="7" s="1"/>
  <c r="BL167" i="7" a="1"/>
  <c r="BL167" i="7" s="1"/>
  <c r="BM167" i="7" a="1"/>
  <c r="BM167" i="7" s="1"/>
  <c r="BN167" i="7" a="1"/>
  <c r="BN167" i="7" s="1"/>
  <c r="BO167" i="7" a="1"/>
  <c r="BO167" i="7"/>
  <c r="BP167" i="7" a="1"/>
  <c r="BP167" i="7" s="1"/>
  <c r="BQ167" i="7" a="1"/>
  <c r="BQ167" i="7"/>
  <c r="BR167" i="7" a="1"/>
  <c r="BR167" i="7" s="1"/>
  <c r="BS167" i="7" a="1"/>
  <c r="BS167" i="7" s="1"/>
  <c r="BT167" i="7" a="1"/>
  <c r="BT167" i="7" s="1"/>
  <c r="BU167" i="7" a="1"/>
  <c r="BU167" i="7" s="1"/>
  <c r="BV167" i="7" a="1"/>
  <c r="BV167" i="7" s="1"/>
  <c r="BW167" i="7" a="1"/>
  <c r="BW167" i="7"/>
  <c r="BX167" i="7" a="1"/>
  <c r="BX167" i="7" s="1"/>
  <c r="BY167" i="7" a="1"/>
  <c r="BY167" i="7" s="1"/>
  <c r="BZ167" i="7" a="1"/>
  <c r="BZ167" i="7" s="1"/>
  <c r="CA167" i="7" a="1"/>
  <c r="CA167" i="7" s="1"/>
  <c r="CB167" i="7" a="1"/>
  <c r="CB167" i="7" s="1"/>
  <c r="CC167" i="7" a="1"/>
  <c r="CC167" i="7" s="1"/>
  <c r="CD167" i="7" a="1"/>
  <c r="CD167" i="7" s="1"/>
  <c r="CE167" i="7" a="1"/>
  <c r="CE167" i="7"/>
  <c r="CF167" i="7" a="1"/>
  <c r="CF167" i="7" s="1"/>
  <c r="CG167" i="7" a="1"/>
  <c r="CG167" i="7"/>
  <c r="CH167" i="7" a="1"/>
  <c r="CH167" i="7" s="1"/>
  <c r="CI167" i="7" a="1"/>
  <c r="CI167" i="7" s="1"/>
  <c r="CJ167" i="7" a="1"/>
  <c r="CJ167" i="7" s="1"/>
  <c r="CK167" i="7" a="1"/>
  <c r="CK167" i="7" s="1"/>
  <c r="CL167" i="7" a="1"/>
  <c r="CL167" i="7" s="1"/>
  <c r="CM167" i="7" a="1"/>
  <c r="CM167" i="7"/>
  <c r="CN167" i="7" a="1"/>
  <c r="CN167" i="7" s="1"/>
  <c r="CO167" i="7" a="1"/>
  <c r="CO167" i="7" s="1"/>
  <c r="CP167" i="7" a="1"/>
  <c r="CP167" i="7" s="1"/>
  <c r="CQ167" i="7" a="1"/>
  <c r="CQ167" i="7" s="1"/>
  <c r="CR167" i="7" a="1"/>
  <c r="CR167" i="7" s="1"/>
  <c r="CS167" i="7" a="1"/>
  <c r="CS167" i="7" s="1"/>
  <c r="CT167" i="7" a="1"/>
  <c r="CT167" i="7" s="1"/>
  <c r="CU167" i="7" a="1"/>
  <c r="CU167" i="7"/>
  <c r="CV167" i="7" a="1"/>
  <c r="CV167" i="7" s="1"/>
  <c r="CW167" i="7" a="1"/>
  <c r="CW167" i="7"/>
  <c r="CX167" i="7" a="1"/>
  <c r="CX167" i="7" s="1"/>
  <c r="CY167" i="7" a="1"/>
  <c r="CY167" i="7" s="1"/>
  <c r="CZ167" i="7" a="1"/>
  <c r="CZ167" i="7" s="1"/>
  <c r="DA167" i="7" a="1"/>
  <c r="DA167" i="7" s="1"/>
  <c r="DB167" i="7" a="1"/>
  <c r="DB167" i="7" s="1"/>
  <c r="DC167" i="7" a="1"/>
  <c r="DC167" i="7"/>
  <c r="DD167" i="7" a="1"/>
  <c r="DD167" i="7" s="1"/>
  <c r="I168" i="7" a="1"/>
  <c r="I168" i="7" s="1"/>
  <c r="J168" i="7" a="1"/>
  <c r="J168" i="7" s="1"/>
  <c r="K168" i="7" a="1"/>
  <c r="K168" i="7" s="1"/>
  <c r="L168" i="7" a="1"/>
  <c r="L168" i="7" s="1"/>
  <c r="M168" i="7" a="1"/>
  <c r="M168" i="7" s="1"/>
  <c r="N168" i="7" a="1"/>
  <c r="N168" i="7" s="1"/>
  <c r="O168" i="7" a="1"/>
  <c r="O168" i="7"/>
  <c r="P168" i="7" a="1"/>
  <c r="P168" i="7" s="1"/>
  <c r="Q168" i="7" a="1"/>
  <c r="Q168" i="7"/>
  <c r="R168" i="7" a="1"/>
  <c r="R168" i="7" s="1"/>
  <c r="S168" i="7" a="1"/>
  <c r="S168" i="7" s="1"/>
  <c r="T168" i="7" a="1"/>
  <c r="T168" i="7" s="1"/>
  <c r="U168" i="7" a="1"/>
  <c r="U168" i="7" s="1"/>
  <c r="V168" i="7" a="1"/>
  <c r="V168" i="7" s="1"/>
  <c r="W168" i="7" a="1"/>
  <c r="W168" i="7"/>
  <c r="X168" i="7" a="1"/>
  <c r="X168" i="7" s="1"/>
  <c r="Y168" i="7" a="1"/>
  <c r="Y168" i="7" s="1"/>
  <c r="Z168" i="7" a="1"/>
  <c r="Z168" i="7" s="1"/>
  <c r="AA168" i="7" a="1"/>
  <c r="AA168" i="7" s="1"/>
  <c r="AB168" i="7" a="1"/>
  <c r="AB168" i="7" s="1"/>
  <c r="AC168" i="7" a="1"/>
  <c r="AC168" i="7" s="1"/>
  <c r="AD168" i="7" a="1"/>
  <c r="AD168" i="7" s="1"/>
  <c r="AE168" i="7" a="1"/>
  <c r="AE168" i="7"/>
  <c r="AF168" i="7" a="1"/>
  <c r="AF168" i="7" s="1"/>
  <c r="AG168" i="7" a="1"/>
  <c r="AG168" i="7"/>
  <c r="AH168" i="7" a="1"/>
  <c r="AH168" i="7" s="1"/>
  <c r="AI168" i="7" a="1"/>
  <c r="AI168" i="7" s="1"/>
  <c r="AJ168" i="7" a="1"/>
  <c r="AJ168" i="7" s="1"/>
  <c r="AK168" i="7" a="1"/>
  <c r="AK168" i="7" s="1"/>
  <c r="AL168" i="7" a="1"/>
  <c r="AL168" i="7" s="1"/>
  <c r="AM168" i="7" a="1"/>
  <c r="AM168" i="7"/>
  <c r="AN168" i="7" a="1"/>
  <c r="AN168" i="7" s="1"/>
  <c r="AO168" i="7" a="1"/>
  <c r="AO168" i="7" s="1"/>
  <c r="AP168" i="7" a="1"/>
  <c r="AP168" i="7" s="1"/>
  <c r="AQ168" i="7" a="1"/>
  <c r="AQ168" i="7" s="1"/>
  <c r="AR168" i="7" a="1"/>
  <c r="AR168" i="7" s="1"/>
  <c r="AS168" i="7" a="1"/>
  <c r="AS168" i="7" s="1"/>
  <c r="AT168" i="7" a="1"/>
  <c r="AT168" i="7" s="1"/>
  <c r="AU168" i="7" a="1"/>
  <c r="AU168" i="7"/>
  <c r="AV168" i="7" a="1"/>
  <c r="AV168" i="7" s="1"/>
  <c r="AW168" i="7" a="1"/>
  <c r="AW168" i="7"/>
  <c r="AX168" i="7" a="1"/>
  <c r="AX168" i="7" s="1"/>
  <c r="AY168" i="7" a="1"/>
  <c r="AY168" i="7" s="1"/>
  <c r="AZ168" i="7" a="1"/>
  <c r="AZ168" i="7" s="1"/>
  <c r="BA168" i="7" a="1"/>
  <c r="BA168" i="7" s="1"/>
  <c r="BB168" i="7" a="1"/>
  <c r="BB168" i="7" s="1"/>
  <c r="BC168" i="7" a="1"/>
  <c r="BC168" i="7"/>
  <c r="BD168" i="7" a="1"/>
  <c r="BD168" i="7" s="1"/>
  <c r="BE168" i="7" a="1"/>
  <c r="BE168" i="7" s="1"/>
  <c r="BF168" i="7" a="1"/>
  <c r="BF168" i="7" s="1"/>
  <c r="BG168" i="7" a="1"/>
  <c r="BG168" i="7" s="1"/>
  <c r="BH168" i="7" a="1"/>
  <c r="BH168" i="7" s="1"/>
  <c r="BI168" i="7" a="1"/>
  <c r="BI168" i="7" s="1"/>
  <c r="BJ168" i="7" a="1"/>
  <c r="BJ168" i="7" s="1"/>
  <c r="BK168" i="7" a="1"/>
  <c r="BK168" i="7"/>
  <c r="BL168" i="7" a="1"/>
  <c r="BL168" i="7" s="1"/>
  <c r="BM168" i="7" a="1"/>
  <c r="BM168" i="7"/>
  <c r="BN168" i="7" a="1"/>
  <c r="BN168" i="7" s="1"/>
  <c r="BO168" i="7" a="1"/>
  <c r="BO168" i="7" s="1"/>
  <c r="BP168" i="7" a="1"/>
  <c r="BP168" i="7" s="1"/>
  <c r="BQ168" i="7" a="1"/>
  <c r="BQ168" i="7" s="1"/>
  <c r="BR168" i="7" a="1"/>
  <c r="BR168" i="7" s="1"/>
  <c r="BS168" i="7" a="1"/>
  <c r="BS168" i="7"/>
  <c r="BT168" i="7" a="1"/>
  <c r="BT168" i="7" s="1"/>
  <c r="BU168" i="7" a="1"/>
  <c r="BU168" i="7" s="1"/>
  <c r="BV168" i="7" a="1"/>
  <c r="BV168" i="7" s="1"/>
  <c r="BW168" i="7" a="1"/>
  <c r="BW168" i="7" s="1"/>
  <c r="BX168" i="7" a="1"/>
  <c r="BX168" i="7" s="1"/>
  <c r="BY168" i="7" a="1"/>
  <c r="BY168" i="7" s="1"/>
  <c r="BZ168" i="7" a="1"/>
  <c r="BZ168" i="7" s="1"/>
  <c r="CA168" i="7" a="1"/>
  <c r="CA168" i="7"/>
  <c r="CB168" i="7" a="1"/>
  <c r="CB168" i="7" s="1"/>
  <c r="CC168" i="7" a="1"/>
  <c r="CC168" i="7"/>
  <c r="CD168" i="7" a="1"/>
  <c r="CD168" i="7" s="1"/>
  <c r="CE168" i="7" a="1"/>
  <c r="CE168" i="7" s="1"/>
  <c r="CF168" i="7" a="1"/>
  <c r="CF168" i="7" s="1"/>
  <c r="CG168" i="7" a="1"/>
  <c r="CG168" i="7" s="1"/>
  <c r="CH168" i="7" a="1"/>
  <c r="CH168" i="7" s="1"/>
  <c r="CI168" i="7" a="1"/>
  <c r="CI168" i="7"/>
  <c r="CJ168" i="7" a="1"/>
  <c r="CJ168" i="7" s="1"/>
  <c r="CK168" i="7" a="1"/>
  <c r="CK168" i="7" s="1"/>
  <c r="CL168" i="7" a="1"/>
  <c r="CL168" i="7" s="1"/>
  <c r="CM168" i="7" a="1"/>
  <c r="CM168" i="7" s="1"/>
  <c r="CN168" i="7" a="1"/>
  <c r="CN168" i="7" s="1"/>
  <c r="CO168" i="7" a="1"/>
  <c r="CO168" i="7" s="1"/>
  <c r="CP168" i="7" a="1"/>
  <c r="CP168" i="7" s="1"/>
  <c r="CQ168" i="7" a="1"/>
  <c r="CQ168" i="7"/>
  <c r="CR168" i="7" a="1"/>
  <c r="CR168" i="7" s="1"/>
  <c r="CS168" i="7" a="1"/>
  <c r="CS168" i="7"/>
  <c r="CT168" i="7" a="1"/>
  <c r="CT168" i="7" s="1"/>
  <c r="CU168" i="7" a="1"/>
  <c r="CU168" i="7" s="1"/>
  <c r="CV168" i="7" a="1"/>
  <c r="CV168" i="7" s="1"/>
  <c r="CW168" i="7" a="1"/>
  <c r="CW168" i="7" s="1"/>
  <c r="CX168" i="7" a="1"/>
  <c r="CX168" i="7" s="1"/>
  <c r="CY168" i="7" a="1"/>
  <c r="CY168" i="7"/>
  <c r="CZ168" i="7" a="1"/>
  <c r="CZ168" i="7" s="1"/>
  <c r="DA168" i="7" a="1"/>
  <c r="DA168" i="7" s="1"/>
  <c r="DB168" i="7" a="1"/>
  <c r="DB168" i="7" s="1"/>
  <c r="DC168" i="7" a="1"/>
  <c r="DC168" i="7" s="1"/>
  <c r="DD168" i="7" a="1"/>
  <c r="DD168" i="7" s="1"/>
  <c r="I169" i="7" a="1"/>
  <c r="I169" i="7" s="1"/>
  <c r="J169" i="7" a="1"/>
  <c r="J169" i="7" s="1"/>
  <c r="K169" i="7" a="1"/>
  <c r="K169" i="7"/>
  <c r="L169" i="7" a="1"/>
  <c r="L169" i="7" s="1"/>
  <c r="M169" i="7" a="1"/>
  <c r="M169" i="7"/>
  <c r="N169" i="7" a="1"/>
  <c r="N169" i="7" s="1"/>
  <c r="O169" i="7" a="1"/>
  <c r="O169" i="7" s="1"/>
  <c r="P169" i="7" a="1"/>
  <c r="P169" i="7" s="1"/>
  <c r="Q169" i="7" a="1"/>
  <c r="Q169" i="7" s="1"/>
  <c r="R169" i="7" a="1"/>
  <c r="R169" i="7" s="1"/>
  <c r="S169" i="7" a="1"/>
  <c r="S169" i="7"/>
  <c r="T169" i="7" a="1"/>
  <c r="T169" i="7" s="1"/>
  <c r="U169" i="7" a="1"/>
  <c r="U169" i="7" s="1"/>
  <c r="V169" i="7" a="1"/>
  <c r="V169" i="7" s="1"/>
  <c r="W169" i="7" a="1"/>
  <c r="W169" i="7" s="1"/>
  <c r="X169" i="7" a="1"/>
  <c r="X169" i="7" s="1"/>
  <c r="Y169" i="7" a="1"/>
  <c r="Y169" i="7" s="1"/>
  <c r="Z169" i="7" a="1"/>
  <c r="Z169" i="7" s="1"/>
  <c r="AA169" i="7" a="1"/>
  <c r="AA169" i="7"/>
  <c r="AB169" i="7" a="1"/>
  <c r="AB169" i="7" s="1"/>
  <c r="AC169" i="7" a="1"/>
  <c r="AC169" i="7"/>
  <c r="AD169" i="7" a="1"/>
  <c r="AD169" i="7" s="1"/>
  <c r="AE169" i="7" a="1"/>
  <c r="AE169" i="7" s="1"/>
  <c r="AF169" i="7" a="1"/>
  <c r="AF169" i="7" s="1"/>
  <c r="AG169" i="7" a="1"/>
  <c r="AG169" i="7" s="1"/>
  <c r="AH169" i="7" a="1"/>
  <c r="AH169" i="7" s="1"/>
  <c r="AI169" i="7" a="1"/>
  <c r="AI169" i="7"/>
  <c r="AJ169" i="7" a="1"/>
  <c r="AJ169" i="7" s="1"/>
  <c r="AK169" i="7" a="1"/>
  <c r="AK169" i="7" s="1"/>
  <c r="AL169" i="7" a="1"/>
  <c r="AL169" i="7" s="1"/>
  <c r="AM169" i="7" a="1"/>
  <c r="AM169" i="7" s="1"/>
  <c r="AN169" i="7" a="1"/>
  <c r="AN169" i="7" s="1"/>
  <c r="AO169" i="7" a="1"/>
  <c r="AO169" i="7" s="1"/>
  <c r="AP169" i="7" a="1"/>
  <c r="AP169" i="7" s="1"/>
  <c r="AQ169" i="7" a="1"/>
  <c r="AQ169" i="7"/>
  <c r="AR169" i="7" a="1"/>
  <c r="AR169" i="7" s="1"/>
  <c r="AS169" i="7" a="1"/>
  <c r="AS169" i="7"/>
  <c r="AT169" i="7" a="1"/>
  <c r="AT169" i="7" s="1"/>
  <c r="AU169" i="7" a="1"/>
  <c r="AU169" i="7" s="1"/>
  <c r="AV169" i="7" a="1"/>
  <c r="AV169" i="7" s="1"/>
  <c r="AW169" i="7" a="1"/>
  <c r="AW169" i="7" s="1"/>
  <c r="AX169" i="7" a="1"/>
  <c r="AX169" i="7" s="1"/>
  <c r="AY169" i="7" a="1"/>
  <c r="AY169" i="7"/>
  <c r="AZ169" i="7" a="1"/>
  <c r="AZ169" i="7" s="1"/>
  <c r="BA169" i="7" a="1"/>
  <c r="BA169" i="7" s="1"/>
  <c r="BB169" i="7" a="1"/>
  <c r="BB169" i="7" s="1"/>
  <c r="BC169" i="7" a="1"/>
  <c r="BC169" i="7" s="1"/>
  <c r="BD169" i="7" a="1"/>
  <c r="BD169" i="7" s="1"/>
  <c r="BE169" i="7" a="1"/>
  <c r="BE169" i="7" s="1"/>
  <c r="BF169" i="7" a="1"/>
  <c r="BF169" i="7" s="1"/>
  <c r="BG169" i="7" a="1"/>
  <c r="BG169" i="7"/>
  <c r="BH169" i="7" a="1"/>
  <c r="BH169" i="7" s="1"/>
  <c r="BI169" i="7" a="1"/>
  <c r="BI169" i="7"/>
  <c r="BJ169" i="7" a="1"/>
  <c r="BJ169" i="7" s="1"/>
  <c r="BK169" i="7" a="1"/>
  <c r="BK169" i="7" s="1"/>
  <c r="BL169" i="7" a="1"/>
  <c r="BL169" i="7" s="1"/>
  <c r="BM169" i="7" a="1"/>
  <c r="BM169" i="7" s="1"/>
  <c r="BN169" i="7" a="1"/>
  <c r="BN169" i="7" s="1"/>
  <c r="BO169" i="7" a="1"/>
  <c r="BO169" i="7"/>
  <c r="BP169" i="7" a="1"/>
  <c r="BP169" i="7" s="1"/>
  <c r="BQ169" i="7" a="1"/>
  <c r="BQ169" i="7" s="1"/>
  <c r="BR169" i="7" a="1"/>
  <c r="BR169" i="7" s="1"/>
  <c r="BS169" i="7" a="1"/>
  <c r="BS169" i="7" s="1"/>
  <c r="BT169" i="7" a="1"/>
  <c r="BT169" i="7" s="1"/>
  <c r="BU169" i="7" a="1"/>
  <c r="BU169" i="7" s="1"/>
  <c r="BV169" i="7" a="1"/>
  <c r="BV169" i="7" s="1"/>
  <c r="BW169" i="7" a="1"/>
  <c r="BW169" i="7"/>
  <c r="BX169" i="7" a="1"/>
  <c r="BX169" i="7" s="1"/>
  <c r="BY169" i="7" a="1"/>
  <c r="BY169" i="7"/>
  <c r="BZ169" i="7" a="1"/>
  <c r="BZ169" i="7" s="1"/>
  <c r="CA169" i="7" a="1"/>
  <c r="CA169" i="7" s="1"/>
  <c r="CB169" i="7" a="1"/>
  <c r="CB169" i="7" s="1"/>
  <c r="CC169" i="7" a="1"/>
  <c r="CC169" i="7" s="1"/>
  <c r="CD169" i="7" a="1"/>
  <c r="CD169" i="7" s="1"/>
  <c r="CE169" i="7" a="1"/>
  <c r="CE169" i="7"/>
  <c r="CF169" i="7" a="1"/>
  <c r="CF169" i="7" s="1"/>
  <c r="CG169" i="7" a="1"/>
  <c r="CG169" i="7" s="1"/>
  <c r="CH169" i="7" a="1"/>
  <c r="CH169" i="7" s="1"/>
  <c r="CI169" i="7" a="1"/>
  <c r="CI169" i="7" s="1"/>
  <c r="CJ169" i="7" a="1"/>
  <c r="CJ169" i="7" s="1"/>
  <c r="CK169" i="7" a="1"/>
  <c r="CK169" i="7" s="1"/>
  <c r="CL169" i="7" a="1"/>
  <c r="CL169" i="7" s="1"/>
  <c r="CM169" i="7" a="1"/>
  <c r="CM169" i="7"/>
  <c r="CN169" i="7" a="1"/>
  <c r="CN169" i="7" s="1"/>
  <c r="CO169" i="7" a="1"/>
  <c r="CO169" i="7"/>
  <c r="CP169" i="7" a="1"/>
  <c r="CP169" i="7" s="1"/>
  <c r="CQ169" i="7" a="1"/>
  <c r="CQ169" i="7" s="1"/>
  <c r="CR169" i="7" a="1"/>
  <c r="CR169" i="7" s="1"/>
  <c r="CS169" i="7" a="1"/>
  <c r="CS169" i="7" s="1"/>
  <c r="CT169" i="7" a="1"/>
  <c r="CT169" i="7" s="1"/>
  <c r="CU169" i="7" a="1"/>
  <c r="CU169" i="7"/>
  <c r="CV169" i="7" a="1"/>
  <c r="CV169" i="7" s="1"/>
  <c r="CW169" i="7" a="1"/>
  <c r="CW169" i="7" s="1"/>
  <c r="CX169" i="7" a="1"/>
  <c r="CX169" i="7" s="1"/>
  <c r="CY169" i="7" a="1"/>
  <c r="CY169" i="7" s="1"/>
  <c r="CZ169" i="7" a="1"/>
  <c r="CZ169" i="7" s="1"/>
  <c r="DA169" i="7" a="1"/>
  <c r="DA169" i="7" s="1"/>
  <c r="DB169" i="7" a="1"/>
  <c r="DB169" i="7" s="1"/>
  <c r="DC169" i="7" a="1"/>
  <c r="DC169" i="7"/>
  <c r="DD169" i="7" a="1"/>
  <c r="DD169" i="7" s="1"/>
  <c r="I170" i="7" a="1"/>
  <c r="I170" i="7"/>
  <c r="J170" i="7" a="1"/>
  <c r="J170" i="7" s="1"/>
  <c r="K170" i="7" a="1"/>
  <c r="K170" i="7" s="1"/>
  <c r="L170" i="7" a="1"/>
  <c r="L170" i="7" s="1"/>
  <c r="M170" i="7" a="1"/>
  <c r="M170" i="7" s="1"/>
  <c r="N170" i="7" a="1"/>
  <c r="N170" i="7" s="1"/>
  <c r="O170" i="7" a="1"/>
  <c r="O170" i="7"/>
  <c r="P170" i="7" a="1"/>
  <c r="P170" i="7" s="1"/>
  <c r="Q170" i="7" a="1"/>
  <c r="Q170" i="7" s="1"/>
  <c r="R170" i="7" a="1"/>
  <c r="R170" i="7" s="1"/>
  <c r="S170" i="7" a="1"/>
  <c r="S170" i="7" s="1"/>
  <c r="T170" i="7" a="1"/>
  <c r="T170" i="7" s="1"/>
  <c r="U170" i="7" a="1"/>
  <c r="U170" i="7" s="1"/>
  <c r="V170" i="7" a="1"/>
  <c r="V170" i="7" s="1"/>
  <c r="W170" i="7" a="1"/>
  <c r="W170" i="7"/>
  <c r="X170" i="7" a="1"/>
  <c r="X170" i="7" s="1"/>
  <c r="Y170" i="7" a="1"/>
  <c r="Y170" i="7"/>
  <c r="Z170" i="7" a="1"/>
  <c r="Z170" i="7" s="1"/>
  <c r="AA170" i="7" a="1"/>
  <c r="AA170" i="7" s="1"/>
  <c r="AB170" i="7" a="1"/>
  <c r="AB170" i="7" s="1"/>
  <c r="AC170" i="7" a="1"/>
  <c r="AC170" i="7" s="1"/>
  <c r="AD170" i="7" a="1"/>
  <c r="AD170" i="7" s="1"/>
  <c r="AE170" i="7" a="1"/>
  <c r="AE170" i="7"/>
  <c r="AF170" i="7" a="1"/>
  <c r="AF170" i="7" s="1"/>
  <c r="AG170" i="7" a="1"/>
  <c r="AG170" i="7" s="1"/>
  <c r="AH170" i="7" a="1"/>
  <c r="AH170" i="7" s="1"/>
  <c r="AI170" i="7" a="1"/>
  <c r="AI170" i="7" s="1"/>
  <c r="AJ170" i="7" a="1"/>
  <c r="AJ170" i="7" s="1"/>
  <c r="AK170" i="7" a="1"/>
  <c r="AK170" i="7" s="1"/>
  <c r="AL170" i="7" a="1"/>
  <c r="AL170" i="7" s="1"/>
  <c r="AM170" i="7" a="1"/>
  <c r="AM170" i="7"/>
  <c r="AN170" i="7" a="1"/>
  <c r="AN170" i="7" s="1"/>
  <c r="AO170" i="7" a="1"/>
  <c r="AO170" i="7"/>
  <c r="AP170" i="7" a="1"/>
  <c r="AP170" i="7" s="1"/>
  <c r="AQ170" i="7" a="1"/>
  <c r="AQ170" i="7" s="1"/>
  <c r="AR170" i="7" a="1"/>
  <c r="AR170" i="7" s="1"/>
  <c r="AS170" i="7" a="1"/>
  <c r="AS170" i="7" s="1"/>
  <c r="AT170" i="7" a="1"/>
  <c r="AT170" i="7" s="1"/>
  <c r="AU170" i="7" a="1"/>
  <c r="AU170" i="7"/>
  <c r="AV170" i="7" a="1"/>
  <c r="AV170" i="7" s="1"/>
  <c r="AW170" i="7" a="1"/>
  <c r="AW170" i="7" s="1"/>
  <c r="AX170" i="7" a="1"/>
  <c r="AX170" i="7" s="1"/>
  <c r="AY170" i="7" a="1"/>
  <c r="AY170" i="7" s="1"/>
  <c r="AZ170" i="7" a="1"/>
  <c r="AZ170" i="7" s="1"/>
  <c r="BA170" i="7" a="1"/>
  <c r="BA170" i="7" s="1"/>
  <c r="BB170" i="7" a="1"/>
  <c r="BB170" i="7" s="1"/>
  <c r="BC170" i="7" a="1"/>
  <c r="BC170" i="7"/>
  <c r="BD170" i="7" a="1"/>
  <c r="BD170" i="7" s="1"/>
  <c r="BE170" i="7" a="1"/>
  <c r="BE170" i="7"/>
  <c r="BF170" i="7" a="1"/>
  <c r="BF170" i="7" s="1"/>
  <c r="BG170" i="7" a="1"/>
  <c r="BG170" i="7" s="1"/>
  <c r="BH170" i="7" a="1"/>
  <c r="BH170" i="7" s="1"/>
  <c r="BI170" i="7" a="1"/>
  <c r="BI170" i="7" s="1"/>
  <c r="BJ170" i="7" a="1"/>
  <c r="BJ170" i="7" s="1"/>
  <c r="BK170" i="7" a="1"/>
  <c r="BK170" i="7"/>
  <c r="BL170" i="7" a="1"/>
  <c r="BL170" i="7" s="1"/>
  <c r="BM170" i="7" a="1"/>
  <c r="BM170" i="7" s="1"/>
  <c r="BN170" i="7" a="1"/>
  <c r="BN170" i="7" s="1"/>
  <c r="BO170" i="7" a="1"/>
  <c r="BO170" i="7" s="1"/>
  <c r="BP170" i="7" a="1"/>
  <c r="BP170" i="7" s="1"/>
  <c r="BQ170" i="7" a="1"/>
  <c r="BQ170" i="7" s="1"/>
  <c r="BR170" i="7" a="1"/>
  <c r="BR170" i="7" s="1"/>
  <c r="BS170" i="7" a="1"/>
  <c r="BS170" i="7"/>
  <c r="BT170" i="7" a="1"/>
  <c r="BT170" i="7" s="1"/>
  <c r="BU170" i="7" a="1"/>
  <c r="BU170" i="7"/>
  <c r="BV170" i="7" a="1"/>
  <c r="BV170" i="7" s="1"/>
  <c r="BW170" i="7" a="1"/>
  <c r="BW170" i="7" s="1"/>
  <c r="BX170" i="7" a="1"/>
  <c r="BX170" i="7" s="1"/>
  <c r="BY170" i="7" a="1"/>
  <c r="BY170" i="7" s="1"/>
  <c r="BZ170" i="7" a="1"/>
  <c r="BZ170" i="7" s="1"/>
  <c r="CA170" i="7" a="1"/>
  <c r="CA170" i="7"/>
  <c r="CB170" i="7" a="1"/>
  <c r="CB170" i="7" s="1"/>
  <c r="CC170" i="7" a="1"/>
  <c r="CC170" i="7" s="1"/>
  <c r="CD170" i="7" a="1"/>
  <c r="CD170" i="7" s="1"/>
  <c r="CE170" i="7" a="1"/>
  <c r="CE170" i="7" s="1"/>
  <c r="CF170" i="7" a="1"/>
  <c r="CF170" i="7" s="1"/>
  <c r="CG170" i="7" a="1"/>
  <c r="CG170" i="7" s="1"/>
  <c r="CH170" i="7" a="1"/>
  <c r="CH170" i="7" s="1"/>
  <c r="CI170" i="7" a="1"/>
  <c r="CI170" i="7"/>
  <c r="CJ170" i="7" a="1"/>
  <c r="CJ170" i="7" s="1"/>
  <c r="CK170" i="7" a="1"/>
  <c r="CK170" i="7"/>
  <c r="CL170" i="7" a="1"/>
  <c r="CL170" i="7" s="1"/>
  <c r="CM170" i="7" a="1"/>
  <c r="CM170" i="7" s="1"/>
  <c r="CN170" i="7" a="1"/>
  <c r="CN170" i="7" s="1"/>
  <c r="CO170" i="7" a="1"/>
  <c r="CO170" i="7" s="1"/>
  <c r="CP170" i="7" a="1"/>
  <c r="CP170" i="7" s="1"/>
  <c r="CQ170" i="7" a="1"/>
  <c r="CQ170" i="7"/>
  <c r="CR170" i="7" a="1"/>
  <c r="CR170" i="7" s="1"/>
  <c r="CS170" i="7" a="1"/>
  <c r="CS170" i="7" s="1"/>
  <c r="CT170" i="7" a="1"/>
  <c r="CT170" i="7" s="1"/>
  <c r="CU170" i="7" a="1"/>
  <c r="CU170" i="7" s="1"/>
  <c r="CV170" i="7" a="1"/>
  <c r="CV170" i="7" s="1"/>
  <c r="CW170" i="7" a="1"/>
  <c r="CW170" i="7" s="1"/>
  <c r="CX170" i="7" a="1"/>
  <c r="CX170" i="7" s="1"/>
  <c r="CY170" i="7" a="1"/>
  <c r="CY170" i="7"/>
  <c r="CZ170" i="7" a="1"/>
  <c r="CZ170" i="7" s="1"/>
  <c r="DA170" i="7" a="1"/>
  <c r="DA170" i="7"/>
  <c r="DB170" i="7" a="1"/>
  <c r="DB170" i="7" s="1"/>
  <c r="DC170" i="7" a="1"/>
  <c r="DC170" i="7" s="1"/>
  <c r="DD170" i="7" a="1"/>
  <c r="DD170" i="7" s="1"/>
  <c r="I171" i="7" a="1"/>
  <c r="I171" i="7" s="1"/>
  <c r="J171" i="7" a="1"/>
  <c r="J171" i="7" s="1"/>
  <c r="K171" i="7" a="1"/>
  <c r="K171" i="7"/>
  <c r="L171" i="7" a="1"/>
  <c r="L171" i="7" s="1"/>
  <c r="M171" i="7" a="1"/>
  <c r="M171" i="7" s="1"/>
  <c r="N171" i="7" a="1"/>
  <c r="N171" i="7" s="1"/>
  <c r="O171" i="7" a="1"/>
  <c r="O171" i="7" s="1"/>
  <c r="P171" i="7" a="1"/>
  <c r="P171" i="7" s="1"/>
  <c r="Q171" i="7" a="1"/>
  <c r="Q171" i="7" s="1"/>
  <c r="R171" i="7" a="1"/>
  <c r="R171" i="7" s="1"/>
  <c r="S171" i="7" a="1"/>
  <c r="S171" i="7"/>
  <c r="T171" i="7" a="1"/>
  <c r="T171" i="7" s="1"/>
  <c r="U171" i="7" a="1"/>
  <c r="U171" i="7"/>
  <c r="V171" i="7" a="1"/>
  <c r="V171" i="7" s="1"/>
  <c r="W171" i="7" a="1"/>
  <c r="W171" i="7" s="1"/>
  <c r="X171" i="7" a="1"/>
  <c r="X171" i="7" s="1"/>
  <c r="Y171" i="7" a="1"/>
  <c r="Y171" i="7" s="1"/>
  <c r="Z171" i="7" a="1"/>
  <c r="Z171" i="7" s="1"/>
  <c r="AA171" i="7" a="1"/>
  <c r="AA171" i="7"/>
  <c r="AB171" i="7" a="1"/>
  <c r="AB171" i="7" s="1"/>
  <c r="AC171" i="7" a="1"/>
  <c r="AC171" i="7" s="1"/>
  <c r="AD171" i="7" a="1"/>
  <c r="AD171" i="7" s="1"/>
  <c r="AE171" i="7" a="1"/>
  <c r="AE171" i="7" s="1"/>
  <c r="AF171" i="7" a="1"/>
  <c r="AF171" i="7" s="1"/>
  <c r="AG171" i="7" a="1"/>
  <c r="AG171" i="7" s="1"/>
  <c r="AH171" i="7" a="1"/>
  <c r="AH171" i="7" s="1"/>
  <c r="AI171" i="7" a="1"/>
  <c r="AI171" i="7"/>
  <c r="AJ171" i="7" a="1"/>
  <c r="AJ171" i="7" s="1"/>
  <c r="AK171" i="7" a="1"/>
  <c r="AK171" i="7"/>
  <c r="AL171" i="7" a="1"/>
  <c r="AL171" i="7" s="1"/>
  <c r="AM171" i="7" a="1"/>
  <c r="AM171" i="7" s="1"/>
  <c r="AN171" i="7" a="1"/>
  <c r="AN171" i="7" s="1"/>
  <c r="AO171" i="7" a="1"/>
  <c r="AO171" i="7" s="1"/>
  <c r="AP171" i="7" a="1"/>
  <c r="AP171" i="7" s="1"/>
  <c r="AQ171" i="7" a="1"/>
  <c r="AQ171" i="7"/>
  <c r="AR171" i="7" a="1"/>
  <c r="AR171" i="7" s="1"/>
  <c r="AS171" i="7" a="1"/>
  <c r="AS171" i="7" s="1"/>
  <c r="AT171" i="7" a="1"/>
  <c r="AT171" i="7" s="1"/>
  <c r="AU171" i="7" a="1"/>
  <c r="AU171" i="7" s="1"/>
  <c r="AV171" i="7" a="1"/>
  <c r="AV171" i="7" s="1"/>
  <c r="AW171" i="7" a="1"/>
  <c r="AW171" i="7" s="1"/>
  <c r="AX171" i="7" a="1"/>
  <c r="AX171" i="7" s="1"/>
  <c r="AY171" i="7" a="1"/>
  <c r="AY171" i="7"/>
  <c r="AZ171" i="7" a="1"/>
  <c r="AZ171" i="7" s="1"/>
  <c r="BA171" i="7" a="1"/>
  <c r="BA171" i="7"/>
  <c r="BB171" i="7" a="1"/>
  <c r="BB171" i="7" s="1"/>
  <c r="BC171" i="7" a="1"/>
  <c r="BC171" i="7" s="1"/>
  <c r="BD171" i="7" a="1"/>
  <c r="BD171" i="7" s="1"/>
  <c r="BE171" i="7" a="1"/>
  <c r="BE171" i="7" s="1"/>
  <c r="BF171" i="7" a="1"/>
  <c r="BF171" i="7" s="1"/>
  <c r="BG171" i="7" a="1"/>
  <c r="BG171" i="7"/>
  <c r="BH171" i="7" a="1"/>
  <c r="BH171" i="7" s="1"/>
  <c r="BI171" i="7" a="1"/>
  <c r="BI171" i="7" s="1"/>
  <c r="BJ171" i="7" a="1"/>
  <c r="BJ171" i="7" s="1"/>
  <c r="BK171" i="7" a="1"/>
  <c r="BK171" i="7" s="1"/>
  <c r="BL171" i="7" a="1"/>
  <c r="BL171" i="7" s="1"/>
  <c r="BM171" i="7" a="1"/>
  <c r="BM171" i="7" s="1"/>
  <c r="BN171" i="7" a="1"/>
  <c r="BN171" i="7" s="1"/>
  <c r="BO171" i="7" a="1"/>
  <c r="BO171" i="7"/>
  <c r="BP171" i="7" a="1"/>
  <c r="BP171" i="7" s="1"/>
  <c r="BQ171" i="7" a="1"/>
  <c r="BQ171" i="7"/>
  <c r="BR171" i="7" a="1"/>
  <c r="BR171" i="7" s="1"/>
  <c r="BS171" i="7" a="1"/>
  <c r="BS171" i="7" s="1"/>
  <c r="BT171" i="7" a="1"/>
  <c r="BT171" i="7" s="1"/>
  <c r="BU171" i="7" a="1"/>
  <c r="BU171" i="7" s="1"/>
  <c r="BV171" i="7" a="1"/>
  <c r="BV171" i="7" s="1"/>
  <c r="BW171" i="7" a="1"/>
  <c r="BW171" i="7"/>
  <c r="BX171" i="7" a="1"/>
  <c r="BX171" i="7" s="1"/>
  <c r="BY171" i="7" a="1"/>
  <c r="BY171" i="7" s="1"/>
  <c r="BZ171" i="7" a="1"/>
  <c r="BZ171" i="7" s="1"/>
  <c r="CA171" i="7" a="1"/>
  <c r="CA171" i="7" s="1"/>
  <c r="CB171" i="7" a="1"/>
  <c r="CB171" i="7" s="1"/>
  <c r="CC171" i="7" a="1"/>
  <c r="CC171" i="7" s="1"/>
  <c r="CD171" i="7" a="1"/>
  <c r="CD171" i="7" s="1"/>
  <c r="CE171" i="7" a="1"/>
  <c r="CE171" i="7"/>
  <c r="CF171" i="7" a="1"/>
  <c r="CF171" i="7" s="1"/>
  <c r="CG171" i="7" a="1"/>
  <c r="CG171" i="7"/>
  <c r="CH171" i="7" a="1"/>
  <c r="CH171" i="7" s="1"/>
  <c r="CI171" i="7" a="1"/>
  <c r="CI171" i="7" s="1"/>
  <c r="CJ171" i="7" a="1"/>
  <c r="CJ171" i="7" s="1"/>
  <c r="CK171" i="7" a="1"/>
  <c r="CK171" i="7" s="1"/>
  <c r="CL171" i="7" a="1"/>
  <c r="CL171" i="7" s="1"/>
  <c r="CM171" i="7" a="1"/>
  <c r="CM171" i="7"/>
  <c r="CN171" i="7" a="1"/>
  <c r="CN171" i="7" s="1"/>
  <c r="CO171" i="7" a="1"/>
  <c r="CO171" i="7" s="1"/>
  <c r="CP171" i="7" a="1"/>
  <c r="CP171" i="7" s="1"/>
  <c r="CQ171" i="7" a="1"/>
  <c r="CQ171" i="7" s="1"/>
  <c r="CR171" i="7" a="1"/>
  <c r="CR171" i="7" s="1"/>
  <c r="CS171" i="7" a="1"/>
  <c r="CS171" i="7" s="1"/>
  <c r="CT171" i="7" a="1"/>
  <c r="CT171" i="7" s="1"/>
  <c r="CU171" i="7" a="1"/>
  <c r="CU171" i="7"/>
  <c r="CV171" i="7" a="1"/>
  <c r="CV171" i="7" s="1"/>
  <c r="CW171" i="7" a="1"/>
  <c r="CW171" i="7"/>
  <c r="CX171" i="7" a="1"/>
  <c r="CX171" i="7" s="1"/>
  <c r="CY171" i="7" a="1"/>
  <c r="CY171" i="7" s="1"/>
  <c r="CZ171" i="7" a="1"/>
  <c r="CZ171" i="7" s="1"/>
  <c r="DA171" i="7" a="1"/>
  <c r="DA171" i="7" s="1"/>
  <c r="DB171" i="7" a="1"/>
  <c r="DB171" i="7" s="1"/>
  <c r="DC171" i="7" a="1"/>
  <c r="DC171" i="7"/>
  <c r="DD171" i="7" a="1"/>
  <c r="DD171" i="7" s="1"/>
  <c r="I172" i="7" a="1"/>
  <c r="I172" i="7" s="1"/>
  <c r="J172" i="7" a="1"/>
  <c r="J172" i="7" s="1"/>
  <c r="K172" i="7" a="1"/>
  <c r="K172" i="7" s="1"/>
  <c r="L172" i="7" a="1"/>
  <c r="L172" i="7" s="1"/>
  <c r="M172" i="7" a="1"/>
  <c r="M172" i="7" s="1"/>
  <c r="N172" i="7" a="1"/>
  <c r="N172" i="7" s="1"/>
  <c r="O172" i="7" a="1"/>
  <c r="O172" i="7"/>
  <c r="P172" i="7" a="1"/>
  <c r="P172" i="7" s="1"/>
  <c r="Q172" i="7" a="1"/>
  <c r="Q172" i="7"/>
  <c r="R172" i="7" a="1"/>
  <c r="R172" i="7" s="1"/>
  <c r="S172" i="7" a="1"/>
  <c r="S172" i="7" s="1"/>
  <c r="T172" i="7" a="1"/>
  <c r="T172" i="7" s="1"/>
  <c r="U172" i="7" a="1"/>
  <c r="U172" i="7" s="1"/>
  <c r="V172" i="7" a="1"/>
  <c r="V172" i="7" s="1"/>
  <c r="W172" i="7" a="1"/>
  <c r="W172" i="7"/>
  <c r="X172" i="7" a="1"/>
  <c r="X172" i="7" s="1"/>
  <c r="Y172" i="7" a="1"/>
  <c r="Y172" i="7" s="1"/>
  <c r="Z172" i="7" a="1"/>
  <c r="Z172" i="7" s="1"/>
  <c r="AA172" i="7" a="1"/>
  <c r="AA172" i="7" s="1"/>
  <c r="AB172" i="7" a="1"/>
  <c r="AB172" i="7" s="1"/>
  <c r="AC172" i="7" a="1"/>
  <c r="AC172" i="7" s="1"/>
  <c r="AD172" i="7" a="1"/>
  <c r="AD172" i="7" s="1"/>
  <c r="AE172" i="7" a="1"/>
  <c r="AE172" i="7"/>
  <c r="AF172" i="7" a="1"/>
  <c r="AF172" i="7" s="1"/>
  <c r="AG172" i="7" a="1"/>
  <c r="AG172" i="7"/>
  <c r="AH172" i="7" a="1"/>
  <c r="AH172" i="7" s="1"/>
  <c r="AI172" i="7" a="1"/>
  <c r="AI172" i="7" s="1"/>
  <c r="AJ172" i="7" a="1"/>
  <c r="AJ172" i="7" s="1"/>
  <c r="AK172" i="7" a="1"/>
  <c r="AK172" i="7" s="1"/>
  <c r="AL172" i="7" a="1"/>
  <c r="AL172" i="7" s="1"/>
  <c r="AM172" i="7" a="1"/>
  <c r="AM172" i="7"/>
  <c r="AN172" i="7" a="1"/>
  <c r="AN172" i="7" s="1"/>
  <c r="AO172" i="7" a="1"/>
  <c r="AO172" i="7" s="1"/>
  <c r="AP172" i="7" a="1"/>
  <c r="AP172" i="7" s="1"/>
  <c r="AQ172" i="7" a="1"/>
  <c r="AQ172" i="7" s="1"/>
  <c r="AR172" i="7" a="1"/>
  <c r="AR172" i="7" s="1"/>
  <c r="AS172" i="7" a="1"/>
  <c r="AS172" i="7" s="1"/>
  <c r="AT172" i="7" a="1"/>
  <c r="AT172" i="7" s="1"/>
  <c r="AU172" i="7" a="1"/>
  <c r="AU172" i="7"/>
  <c r="AV172" i="7" a="1"/>
  <c r="AV172" i="7" s="1"/>
  <c r="AW172" i="7" a="1"/>
  <c r="AW172" i="7"/>
  <c r="AX172" i="7" a="1"/>
  <c r="AX172" i="7" s="1"/>
  <c r="AY172" i="7" a="1"/>
  <c r="AY172" i="7" s="1"/>
  <c r="AZ172" i="7" a="1"/>
  <c r="AZ172" i="7" s="1"/>
  <c r="BA172" i="7" a="1"/>
  <c r="BA172" i="7" s="1"/>
  <c r="BB172" i="7" a="1"/>
  <c r="BB172" i="7" s="1"/>
  <c r="BC172" i="7" a="1"/>
  <c r="BC172" i="7"/>
  <c r="BD172" i="7" a="1"/>
  <c r="BD172" i="7" s="1"/>
  <c r="BE172" i="7" a="1"/>
  <c r="BE172" i="7" s="1"/>
  <c r="BF172" i="7" a="1"/>
  <c r="BF172" i="7" s="1"/>
  <c r="BG172" i="7" a="1"/>
  <c r="BG172" i="7" s="1"/>
  <c r="BH172" i="7" a="1"/>
  <c r="BH172" i="7" s="1"/>
  <c r="BI172" i="7" a="1"/>
  <c r="BI172" i="7" s="1"/>
  <c r="BJ172" i="7" a="1"/>
  <c r="BJ172" i="7" s="1"/>
  <c r="BK172" i="7" a="1"/>
  <c r="BK172" i="7"/>
  <c r="BL172" i="7" a="1"/>
  <c r="BL172" i="7" s="1"/>
  <c r="BM172" i="7" a="1"/>
  <c r="BM172" i="7"/>
  <c r="BN172" i="7" a="1"/>
  <c r="BN172" i="7" s="1"/>
  <c r="BO172" i="7" a="1"/>
  <c r="BO172" i="7" s="1"/>
  <c r="BP172" i="7" a="1"/>
  <c r="BP172" i="7" s="1"/>
  <c r="BQ172" i="7" a="1"/>
  <c r="BQ172" i="7" s="1"/>
  <c r="BR172" i="7" a="1"/>
  <c r="BR172" i="7" s="1"/>
  <c r="BS172" i="7" a="1"/>
  <c r="BS172" i="7"/>
  <c r="BT172" i="7" a="1"/>
  <c r="BT172" i="7" s="1"/>
  <c r="BU172" i="7" a="1"/>
  <c r="BU172" i="7" s="1"/>
  <c r="BV172" i="7" a="1"/>
  <c r="BV172" i="7" s="1"/>
  <c r="BW172" i="7" a="1"/>
  <c r="BW172" i="7" s="1"/>
  <c r="BX172" i="7" a="1"/>
  <c r="BX172" i="7" s="1"/>
  <c r="BY172" i="7" a="1"/>
  <c r="BY172" i="7" s="1"/>
  <c r="BZ172" i="7" a="1"/>
  <c r="BZ172" i="7"/>
  <c r="CA172" i="7" a="1"/>
  <c r="CA172" i="7" s="1"/>
  <c r="CB172" i="7" a="1"/>
  <c r="CB172" i="7"/>
  <c r="CC172" i="7" a="1"/>
  <c r="CC172" i="7" s="1"/>
  <c r="CD172" i="7" a="1"/>
  <c r="CD172" i="7" s="1"/>
  <c r="CE172" i="7" a="1"/>
  <c r="CE172" i="7" s="1"/>
  <c r="CF172" i="7" a="1"/>
  <c r="CF172" i="7"/>
  <c r="CG172" i="7" a="1"/>
  <c r="CG172" i="7" s="1"/>
  <c r="CH172" i="7" a="1"/>
  <c r="CH172" i="7"/>
  <c r="CI172" i="7" a="1"/>
  <c r="CI172" i="7" s="1"/>
  <c r="CJ172" i="7" a="1"/>
  <c r="CJ172" i="7"/>
  <c r="CK172" i="7" a="1"/>
  <c r="CK172" i="7" s="1"/>
  <c r="CL172" i="7" a="1"/>
  <c r="CL172" i="7" s="1"/>
  <c r="CM172" i="7" a="1"/>
  <c r="CM172" i="7" s="1"/>
  <c r="CN172" i="7" a="1"/>
  <c r="CN172" i="7"/>
  <c r="CO172" i="7" a="1"/>
  <c r="CO172" i="7" s="1"/>
  <c r="CP172" i="7" a="1"/>
  <c r="CP172" i="7"/>
  <c r="CQ172" i="7" a="1"/>
  <c r="CQ172" i="7" s="1"/>
  <c r="CR172" i="7" a="1"/>
  <c r="CR172" i="7"/>
  <c r="CS172" i="7" a="1"/>
  <c r="CS172" i="7" s="1"/>
  <c r="CT172" i="7" a="1"/>
  <c r="CT172" i="7" s="1"/>
  <c r="CU172" i="7" a="1"/>
  <c r="CU172" i="7" s="1"/>
  <c r="CV172" i="7" a="1"/>
  <c r="CV172" i="7"/>
  <c r="CW172" i="7" a="1"/>
  <c r="CW172" i="7" s="1"/>
  <c r="CX172" i="7" a="1"/>
  <c r="CX172" i="7"/>
  <c r="CY172" i="7" a="1"/>
  <c r="CY172" i="7" s="1"/>
  <c r="CZ172" i="7" a="1"/>
  <c r="CZ172" i="7"/>
  <c r="DA172" i="7" a="1"/>
  <c r="DA172" i="7" s="1"/>
  <c r="DB172" i="7" a="1"/>
  <c r="DB172" i="7" s="1"/>
  <c r="DC172" i="7" a="1"/>
  <c r="DC172" i="7" s="1"/>
  <c r="DD172" i="7" a="1"/>
  <c r="DD172" i="7"/>
  <c r="I173" i="7" a="1"/>
  <c r="I173" i="7" s="1"/>
  <c r="J173" i="7" a="1"/>
  <c r="J173" i="7"/>
  <c r="K173" i="7" a="1"/>
  <c r="K173" i="7" s="1"/>
  <c r="L173" i="7" a="1"/>
  <c r="L173" i="7"/>
  <c r="M173" i="7" a="1"/>
  <c r="M173" i="7" s="1"/>
  <c r="N173" i="7" a="1"/>
  <c r="N173" i="7" s="1"/>
  <c r="O173" i="7" a="1"/>
  <c r="O173" i="7" s="1"/>
  <c r="P173" i="7" a="1"/>
  <c r="P173" i="7"/>
  <c r="Q173" i="7" a="1"/>
  <c r="Q173" i="7" s="1"/>
  <c r="R173" i="7" a="1"/>
  <c r="R173" i="7"/>
  <c r="S173" i="7" a="1"/>
  <c r="S173" i="7" s="1"/>
  <c r="T173" i="7" a="1"/>
  <c r="T173" i="7"/>
  <c r="U173" i="7" a="1"/>
  <c r="U173" i="7" s="1"/>
  <c r="V173" i="7" a="1"/>
  <c r="V173" i="7" s="1"/>
  <c r="W173" i="7" a="1"/>
  <c r="W173" i="7" s="1"/>
  <c r="X173" i="7" a="1"/>
  <c r="X173" i="7"/>
  <c r="Y173" i="7" a="1"/>
  <c r="Y173" i="7" s="1"/>
  <c r="Z173" i="7" a="1"/>
  <c r="Z173" i="7"/>
  <c r="AA173" i="7" a="1"/>
  <c r="AA173" i="7" s="1"/>
  <c r="AB173" i="7" a="1"/>
  <c r="AB173" i="7"/>
  <c r="AC173" i="7" a="1"/>
  <c r="AC173" i="7" s="1"/>
  <c r="AD173" i="7" a="1"/>
  <c r="AD173" i="7" s="1"/>
  <c r="AE173" i="7" a="1"/>
  <c r="AE173" i="7" s="1"/>
  <c r="AF173" i="7" a="1"/>
  <c r="AF173" i="7"/>
  <c r="AG173" i="7" a="1"/>
  <c r="AG173" i="7" s="1"/>
  <c r="AH173" i="7" a="1"/>
  <c r="AH173" i="7"/>
  <c r="AI173" i="7" a="1"/>
  <c r="AI173" i="7" s="1"/>
  <c r="AJ173" i="7" a="1"/>
  <c r="AJ173" i="7"/>
  <c r="AK173" i="7" a="1"/>
  <c r="AK173" i="7" s="1"/>
  <c r="AL173" i="7" a="1"/>
  <c r="AL173" i="7" s="1"/>
  <c r="AM173" i="7" a="1"/>
  <c r="AM173" i="7" s="1"/>
  <c r="AN173" i="7" a="1"/>
  <c r="AN173" i="7"/>
  <c r="AO173" i="7" a="1"/>
  <c r="AO173" i="7" s="1"/>
  <c r="AP173" i="7" a="1"/>
  <c r="AP173" i="7"/>
  <c r="AQ173" i="7" a="1"/>
  <c r="AQ173" i="7" s="1"/>
  <c r="AR173" i="7" a="1"/>
  <c r="AR173" i="7"/>
  <c r="AS173" i="7" a="1"/>
  <c r="AS173" i="7" s="1"/>
  <c r="AT173" i="7" a="1"/>
  <c r="AT173" i="7" s="1"/>
  <c r="AU173" i="7" a="1"/>
  <c r="AU173" i="7" s="1"/>
  <c r="AV173" i="7" a="1"/>
  <c r="AV173" i="7"/>
  <c r="AW173" i="7" a="1"/>
  <c r="AW173" i="7" s="1"/>
  <c r="AX173" i="7" a="1"/>
  <c r="AX173" i="7"/>
  <c r="AY173" i="7" a="1"/>
  <c r="AY173" i="7" s="1"/>
  <c r="AZ173" i="7" a="1"/>
  <c r="AZ173" i="7"/>
  <c r="BA173" i="7" a="1"/>
  <c r="BA173" i="7" s="1"/>
  <c r="BB173" i="7" a="1"/>
  <c r="BB173" i="7" s="1"/>
  <c r="BC173" i="7" a="1"/>
  <c r="BC173" i="7" s="1"/>
  <c r="BD173" i="7" a="1"/>
  <c r="BD173" i="7"/>
  <c r="BE173" i="7" a="1"/>
  <c r="BE173" i="7" s="1"/>
  <c r="BF173" i="7" a="1"/>
  <c r="BF173" i="7"/>
  <c r="BG173" i="7" a="1"/>
  <c r="BG173" i="7" s="1"/>
  <c r="BH173" i="7" a="1"/>
  <c r="BH173" i="7"/>
  <c r="BI173" i="7" a="1"/>
  <c r="BI173" i="7" s="1"/>
  <c r="BJ173" i="7" a="1"/>
  <c r="BJ173" i="7" s="1"/>
  <c r="BK173" i="7" a="1"/>
  <c r="BK173" i="7" s="1"/>
  <c r="BL173" i="7" a="1"/>
  <c r="BL173" i="7"/>
  <c r="BM173" i="7" a="1"/>
  <c r="BM173" i="7" s="1"/>
  <c r="BN173" i="7" a="1"/>
  <c r="BN173" i="7"/>
  <c r="BO173" i="7" a="1"/>
  <c r="BO173" i="7" s="1"/>
  <c r="BP173" i="7" a="1"/>
  <c r="BP173" i="7"/>
  <c r="BQ173" i="7" a="1"/>
  <c r="BQ173" i="7" s="1"/>
  <c r="BR173" i="7" a="1"/>
  <c r="BR173" i="7" s="1"/>
  <c r="BS173" i="7" a="1"/>
  <c r="BS173" i="7" s="1"/>
  <c r="BT173" i="7" a="1"/>
  <c r="BT173" i="7"/>
  <c r="BU173" i="7" a="1"/>
  <c r="BU173" i="7" s="1"/>
  <c r="BV173" i="7" a="1"/>
  <c r="BV173" i="7"/>
  <c r="BW173" i="7" a="1"/>
  <c r="BW173" i="7" s="1"/>
  <c r="BX173" i="7" a="1"/>
  <c r="BX173" i="7"/>
  <c r="BY173" i="7" a="1"/>
  <c r="BY173" i="7" s="1"/>
  <c r="BZ173" i="7" a="1"/>
  <c r="BZ173" i="7" s="1"/>
  <c r="CA173" i="7" a="1"/>
  <c r="CA173" i="7" s="1"/>
  <c r="CB173" i="7" a="1"/>
  <c r="CB173" i="7"/>
  <c r="CC173" i="7" a="1"/>
  <c r="CC173" i="7" s="1"/>
  <c r="CD173" i="7" a="1"/>
  <c r="CD173" i="7"/>
  <c r="CE173" i="7" a="1"/>
  <c r="CE173" i="7" s="1"/>
  <c r="CF173" i="7" a="1"/>
  <c r="CF173" i="7"/>
  <c r="CG173" i="7" a="1"/>
  <c r="CG173" i="7" s="1"/>
  <c r="CH173" i="7" a="1"/>
  <c r="CH173" i="7" s="1"/>
  <c r="CI173" i="7" a="1"/>
  <c r="CI173" i="7" s="1"/>
  <c r="CJ173" i="7" a="1"/>
  <c r="CJ173" i="7"/>
  <c r="CK173" i="7" a="1"/>
  <c r="CK173" i="7" s="1"/>
  <c r="CL173" i="7" a="1"/>
  <c r="CL173" i="7"/>
  <c r="CM173" i="7" a="1"/>
  <c r="CM173" i="7" s="1"/>
  <c r="CN173" i="7" a="1"/>
  <c r="CN173" i="7"/>
  <c r="CO173" i="7" a="1"/>
  <c r="CO173" i="7" s="1"/>
  <c r="CP173" i="7" a="1"/>
  <c r="CP173" i="7" s="1"/>
  <c r="CQ173" i="7" a="1"/>
  <c r="CQ173" i="7" s="1"/>
  <c r="CR173" i="7" a="1"/>
  <c r="CR173" i="7" s="1"/>
  <c r="CS173" i="7" a="1"/>
  <c r="CS173" i="7" s="1"/>
  <c r="CT173" i="7" a="1"/>
  <c r="CT173" i="7" s="1"/>
  <c r="CU173" i="7" a="1"/>
  <c r="CU173" i="7" s="1"/>
  <c r="CV173" i="7" a="1"/>
  <c r="CV173" i="7" s="1"/>
  <c r="CW173" i="7" a="1"/>
  <c r="CW173" i="7" s="1"/>
  <c r="CX173" i="7" a="1"/>
  <c r="CX173" i="7" s="1"/>
  <c r="CY173" i="7" a="1"/>
  <c r="CY173" i="7" s="1"/>
  <c r="CZ173" i="7" a="1"/>
  <c r="CZ173" i="7" s="1"/>
  <c r="DA173" i="7" a="1"/>
  <c r="DA173" i="7" s="1"/>
  <c r="DB173" i="7" a="1"/>
  <c r="DB173" i="7" s="1"/>
  <c r="DC173" i="7" a="1"/>
  <c r="DC173" i="7" s="1"/>
  <c r="DD173" i="7" a="1"/>
  <c r="DD173" i="7" s="1"/>
  <c r="I174" i="7" a="1"/>
  <c r="I174" i="7" s="1"/>
  <c r="J174" i="7" a="1"/>
  <c r="J174" i="7" s="1"/>
  <c r="K174" i="7" a="1"/>
  <c r="K174" i="7" s="1"/>
  <c r="L174" i="7" a="1"/>
  <c r="L174" i="7" s="1"/>
  <c r="M174" i="7" a="1"/>
  <c r="M174" i="7" s="1"/>
  <c r="N174" i="7" a="1"/>
  <c r="N174" i="7" s="1"/>
  <c r="O174" i="7" a="1"/>
  <c r="O174" i="7" s="1"/>
  <c r="P174" i="7" a="1"/>
  <c r="P174" i="7" s="1"/>
  <c r="Q174" i="7" a="1"/>
  <c r="Q174" i="7" s="1"/>
  <c r="R174" i="7" a="1"/>
  <c r="R174" i="7" s="1"/>
  <c r="S174" i="7" a="1"/>
  <c r="S174" i="7" s="1"/>
  <c r="T174" i="7" a="1"/>
  <c r="T174" i="7" s="1"/>
  <c r="U174" i="7" a="1"/>
  <c r="U174" i="7" s="1"/>
  <c r="V174" i="7" a="1"/>
  <c r="V174" i="7" s="1"/>
  <c r="W174" i="7" a="1"/>
  <c r="W174" i="7" s="1"/>
  <c r="X174" i="7" a="1"/>
  <c r="X174" i="7" s="1"/>
  <c r="Y174" i="7" a="1"/>
  <c r="Y174" i="7" s="1"/>
  <c r="Z174" i="7" a="1"/>
  <c r="Z174" i="7" s="1"/>
  <c r="AA174" i="7" a="1"/>
  <c r="AA174" i="7" s="1"/>
  <c r="AB174" i="7" a="1"/>
  <c r="AB174" i="7" s="1"/>
  <c r="AC174" i="7" a="1"/>
  <c r="AC174" i="7" s="1"/>
  <c r="AD174" i="7" a="1"/>
  <c r="AD174" i="7" s="1"/>
  <c r="AE174" i="7" a="1"/>
  <c r="AE174" i="7" s="1"/>
  <c r="AF174" i="7" a="1"/>
  <c r="AF174" i="7" s="1"/>
  <c r="AG174" i="7" a="1"/>
  <c r="AG174" i="7" s="1"/>
  <c r="AH174" i="7" a="1"/>
  <c r="AH174" i="7" s="1"/>
  <c r="AI174" i="7" a="1"/>
  <c r="AI174" i="7" s="1"/>
  <c r="AJ174" i="7" a="1"/>
  <c r="AJ174" i="7" s="1"/>
  <c r="AK174" i="7" a="1"/>
  <c r="AK174" i="7" s="1"/>
  <c r="AL174" i="7" a="1"/>
  <c r="AL174" i="7" s="1"/>
  <c r="AM174" i="7" a="1"/>
  <c r="AM174" i="7" s="1"/>
  <c r="AN174" i="7" a="1"/>
  <c r="AN174" i="7" s="1"/>
  <c r="AO174" i="7" a="1"/>
  <c r="AO174" i="7" s="1"/>
  <c r="AP174" i="7" a="1"/>
  <c r="AP174" i="7" s="1"/>
  <c r="AQ174" i="7" a="1"/>
  <c r="AQ174" i="7" s="1"/>
  <c r="AR174" i="7" a="1"/>
  <c r="AR174" i="7" s="1"/>
  <c r="AS174" i="7" a="1"/>
  <c r="AS174" i="7" s="1"/>
  <c r="AT174" i="7" a="1"/>
  <c r="AT174" i="7" s="1"/>
  <c r="AU174" i="7" a="1"/>
  <c r="AU174" i="7" s="1"/>
  <c r="AV174" i="7" a="1"/>
  <c r="AV174" i="7" s="1"/>
  <c r="AW174" i="7" a="1"/>
  <c r="AW174" i="7" s="1"/>
  <c r="AX174" i="7" a="1"/>
  <c r="AX174" i="7" s="1"/>
  <c r="AY174" i="7" a="1"/>
  <c r="AY174" i="7" s="1"/>
  <c r="AZ174" i="7" a="1"/>
  <c r="AZ174" i="7" s="1"/>
  <c r="BA174" i="7" a="1"/>
  <c r="BA174" i="7" s="1"/>
  <c r="BB174" i="7" a="1"/>
  <c r="BB174" i="7" s="1"/>
  <c r="BC174" i="7" a="1"/>
  <c r="BC174" i="7" s="1"/>
  <c r="BD174" i="7" a="1"/>
  <c r="BD174" i="7" s="1"/>
  <c r="BE174" i="7" a="1"/>
  <c r="BE174" i="7" s="1"/>
  <c r="BF174" i="7" a="1"/>
  <c r="BF174" i="7" s="1"/>
  <c r="BG174" i="7" a="1"/>
  <c r="BG174" i="7" s="1"/>
  <c r="BH174" i="7" a="1"/>
  <c r="BH174" i="7" s="1"/>
  <c r="BI174" i="7" a="1"/>
  <c r="BI174" i="7" s="1"/>
  <c r="BJ174" i="7" a="1"/>
  <c r="BJ174" i="7" s="1"/>
  <c r="BK174" i="7" a="1"/>
  <c r="BK174" i="7" s="1"/>
  <c r="BL174" i="7" a="1"/>
  <c r="BL174" i="7" s="1"/>
  <c r="BM174" i="7" a="1"/>
  <c r="BM174" i="7" s="1"/>
  <c r="BN174" i="7" a="1"/>
  <c r="BN174" i="7" s="1"/>
  <c r="BO174" i="7" a="1"/>
  <c r="BO174" i="7" s="1"/>
  <c r="BP174" i="7" a="1"/>
  <c r="BP174" i="7" s="1"/>
  <c r="BQ174" i="7" a="1"/>
  <c r="BQ174" i="7" s="1"/>
  <c r="BR174" i="7" a="1"/>
  <c r="BR174" i="7" s="1"/>
  <c r="BS174" i="7" a="1"/>
  <c r="BS174" i="7" s="1"/>
  <c r="BT174" i="7" a="1"/>
  <c r="BT174" i="7" s="1"/>
  <c r="BU174" i="7" a="1"/>
  <c r="BU174" i="7" s="1"/>
  <c r="BV174" i="7" a="1"/>
  <c r="BV174" i="7" s="1"/>
  <c r="BW174" i="7" a="1"/>
  <c r="BW174" i="7" s="1"/>
  <c r="BX174" i="7" a="1"/>
  <c r="BX174" i="7" s="1"/>
  <c r="BY174" i="7" a="1"/>
  <c r="BY174" i="7" s="1"/>
  <c r="BZ174" i="7" a="1"/>
  <c r="BZ174" i="7" s="1"/>
  <c r="CA174" i="7" a="1"/>
  <c r="CA174" i="7" s="1"/>
  <c r="CB174" i="7" a="1"/>
  <c r="CB174" i="7" s="1"/>
  <c r="CC174" i="7" a="1"/>
  <c r="CC174" i="7" s="1"/>
  <c r="CD174" i="7" a="1"/>
  <c r="CD174" i="7" s="1"/>
  <c r="CE174" i="7" a="1"/>
  <c r="CE174" i="7" s="1"/>
  <c r="CF174" i="7" a="1"/>
  <c r="CF174" i="7" s="1"/>
  <c r="CG174" i="7" a="1"/>
  <c r="CG174" i="7" s="1"/>
  <c r="CH174" i="7" a="1"/>
  <c r="CH174" i="7" s="1"/>
  <c r="CI174" i="7" a="1"/>
  <c r="CI174" i="7" s="1"/>
  <c r="CJ174" i="7" a="1"/>
  <c r="CJ174" i="7" s="1"/>
  <c r="CK174" i="7" a="1"/>
  <c r="CK174" i="7" s="1"/>
  <c r="CL174" i="7" a="1"/>
  <c r="CL174" i="7" s="1"/>
  <c r="CM174" i="7" a="1"/>
  <c r="CM174" i="7" s="1"/>
  <c r="CN174" i="7" a="1"/>
  <c r="CN174" i="7" s="1"/>
  <c r="CO174" i="7" a="1"/>
  <c r="CO174" i="7" s="1"/>
  <c r="CP174" i="7" a="1"/>
  <c r="CP174" i="7" s="1"/>
  <c r="CQ174" i="7" a="1"/>
  <c r="CQ174" i="7" s="1"/>
  <c r="CR174" i="7" a="1"/>
  <c r="CR174" i="7" s="1"/>
  <c r="CS174" i="7" a="1"/>
  <c r="CS174" i="7" s="1"/>
  <c r="CT174" i="7" a="1"/>
  <c r="CT174" i="7" s="1"/>
  <c r="CU174" i="7" a="1"/>
  <c r="CU174" i="7" s="1"/>
  <c r="CV174" i="7" a="1"/>
  <c r="CV174" i="7" s="1"/>
  <c r="CW174" i="7" a="1"/>
  <c r="CW174" i="7" s="1"/>
  <c r="CX174" i="7" a="1"/>
  <c r="CX174" i="7" s="1"/>
  <c r="CY174" i="7" a="1"/>
  <c r="CY174" i="7" s="1"/>
  <c r="CZ174" i="7" a="1"/>
  <c r="CZ174" i="7" s="1"/>
  <c r="DA174" i="7" a="1"/>
  <c r="DA174" i="7" s="1"/>
  <c r="DB174" i="7" a="1"/>
  <c r="DB174" i="7" s="1"/>
  <c r="DC174" i="7" a="1"/>
  <c r="DC174" i="7" s="1"/>
  <c r="DD174" i="7" a="1"/>
  <c r="DD174" i="7" s="1"/>
  <c r="J137" i="7" a="1"/>
  <c r="J137" i="7" s="1"/>
  <c r="K137" i="7" a="1"/>
  <c r="K137" i="7" s="1"/>
  <c r="L137" i="7" a="1"/>
  <c r="L137" i="7" s="1"/>
  <c r="M137" i="7" a="1"/>
  <c r="M137" i="7" s="1"/>
  <c r="N137" i="7" a="1"/>
  <c r="N137" i="7" s="1"/>
  <c r="O137" i="7" a="1"/>
  <c r="O137" i="7" s="1"/>
  <c r="P137" i="7" a="1"/>
  <c r="P137" i="7" s="1"/>
  <c r="Q137" i="7" a="1"/>
  <c r="Q137" i="7" s="1"/>
  <c r="R137" i="7" a="1"/>
  <c r="R137" i="7" s="1"/>
  <c r="S137" i="7" a="1"/>
  <c r="S137" i="7" s="1"/>
  <c r="T137" i="7" a="1"/>
  <c r="T137" i="7" s="1"/>
  <c r="U137" i="7" a="1"/>
  <c r="U137" i="7" s="1"/>
  <c r="V137" i="7" a="1"/>
  <c r="V137" i="7" s="1"/>
  <c r="W137" i="7" a="1"/>
  <c r="W137" i="7" s="1"/>
  <c r="X137" i="7" a="1"/>
  <c r="X137" i="7" s="1"/>
  <c r="Y137" i="7" a="1"/>
  <c r="Y137" i="7" s="1"/>
  <c r="Z137" i="7" a="1"/>
  <c r="Z137" i="7" s="1"/>
  <c r="AA137" i="7" a="1"/>
  <c r="AA137" i="7" s="1"/>
  <c r="AB137" i="7" a="1"/>
  <c r="AB137" i="7" s="1"/>
  <c r="AC137" i="7" a="1"/>
  <c r="AC137" i="7" s="1"/>
  <c r="AD137" i="7" a="1"/>
  <c r="AD137" i="7" s="1"/>
  <c r="AE137" i="7" a="1"/>
  <c r="AE137" i="7" s="1"/>
  <c r="AF137" i="7" a="1"/>
  <c r="AF137" i="7" s="1"/>
  <c r="AG137" i="7" a="1"/>
  <c r="AG137" i="7" s="1"/>
  <c r="AH137" i="7" a="1"/>
  <c r="AH137" i="7" s="1"/>
  <c r="AI137" i="7" a="1"/>
  <c r="AI137" i="7" s="1"/>
  <c r="AJ137" i="7" a="1"/>
  <c r="AJ137" i="7" s="1"/>
  <c r="AK137" i="7" a="1"/>
  <c r="AK137" i="7" s="1"/>
  <c r="AL137" i="7" a="1"/>
  <c r="AL137" i="7" s="1"/>
  <c r="AM137" i="7" a="1"/>
  <c r="AM137" i="7" s="1"/>
  <c r="AN137" i="7" a="1"/>
  <c r="AN137" i="7" s="1"/>
  <c r="AO137" i="7" a="1"/>
  <c r="AO137" i="7" s="1"/>
  <c r="AP137" i="7" a="1"/>
  <c r="AP137" i="7" s="1"/>
  <c r="AQ137" i="7" a="1"/>
  <c r="AQ137" i="7" s="1"/>
  <c r="AR137" i="7" a="1"/>
  <c r="AR137" i="7" s="1"/>
  <c r="AS137" i="7" a="1"/>
  <c r="AS137" i="7" s="1"/>
  <c r="AT137" i="7" a="1"/>
  <c r="AT137" i="7" s="1"/>
  <c r="AU137" i="7" a="1"/>
  <c r="AU137" i="7" s="1"/>
  <c r="AV137" i="7" a="1"/>
  <c r="AV137" i="7" s="1"/>
  <c r="AW137" i="7" a="1"/>
  <c r="AW137" i="7" s="1"/>
  <c r="AX137" i="7" a="1"/>
  <c r="AX137" i="7" s="1"/>
  <c r="AY137" i="7" a="1"/>
  <c r="AY137" i="7" s="1"/>
  <c r="AZ137" i="7" a="1"/>
  <c r="AZ137" i="7" s="1"/>
  <c r="BA137" i="7" a="1"/>
  <c r="BA137" i="7" s="1"/>
  <c r="BB137" i="7" a="1"/>
  <c r="BB137" i="7" s="1"/>
  <c r="BC137" i="7" a="1"/>
  <c r="BC137" i="7" s="1"/>
  <c r="BD137" i="7" a="1"/>
  <c r="BD137" i="7" s="1"/>
  <c r="BE137" i="7" a="1"/>
  <c r="BE137" i="7" s="1"/>
  <c r="BF137" i="7" a="1"/>
  <c r="BF137" i="7" s="1"/>
  <c r="BG137" i="7" a="1"/>
  <c r="BG137" i="7" s="1"/>
  <c r="BH137" i="7" a="1"/>
  <c r="BH137" i="7" s="1"/>
  <c r="BI137" i="7" a="1"/>
  <c r="BI137" i="7" s="1"/>
  <c r="BJ137" i="7" a="1"/>
  <c r="BJ137" i="7" s="1"/>
  <c r="BK137" i="7" a="1"/>
  <c r="BK137" i="7" s="1"/>
  <c r="BL137" i="7" a="1"/>
  <c r="BL137" i="7" s="1"/>
  <c r="BM137" i="7" a="1"/>
  <c r="BM137" i="7" s="1"/>
  <c r="BN137" i="7" a="1"/>
  <c r="BN137" i="7" s="1"/>
  <c r="BO137" i="7" a="1"/>
  <c r="BO137" i="7" s="1"/>
  <c r="BP137" i="7" a="1"/>
  <c r="BP137" i="7" s="1"/>
  <c r="BQ137" i="7" a="1"/>
  <c r="BQ137" i="7" s="1"/>
  <c r="BR137" i="7" a="1"/>
  <c r="BR137" i="7" s="1"/>
  <c r="BS137" i="7" a="1"/>
  <c r="BS137" i="7" s="1"/>
  <c r="BT137" i="7" a="1"/>
  <c r="BT137" i="7" s="1"/>
  <c r="BU137" i="7" a="1"/>
  <c r="BU137" i="7" s="1"/>
  <c r="BV137" i="7" a="1"/>
  <c r="BV137" i="7" s="1"/>
  <c r="BW137" i="7" a="1"/>
  <c r="BW137" i="7" s="1"/>
  <c r="BX137" i="7" a="1"/>
  <c r="BX137" i="7" s="1"/>
  <c r="BY137" i="7" a="1"/>
  <c r="BY137" i="7" s="1"/>
  <c r="BZ137" i="7" a="1"/>
  <c r="BZ137" i="7" s="1"/>
  <c r="CA137" i="7" a="1"/>
  <c r="CA137" i="7" s="1"/>
  <c r="CB137" i="7" a="1"/>
  <c r="CB137" i="7" s="1"/>
  <c r="CC137" i="7" a="1"/>
  <c r="CC137" i="7" s="1"/>
  <c r="CD137" i="7" a="1"/>
  <c r="CD137" i="7" s="1"/>
  <c r="CE137" i="7" a="1"/>
  <c r="CE137" i="7" s="1"/>
  <c r="CF137" i="7" a="1"/>
  <c r="CF137" i="7" s="1"/>
  <c r="CG137" i="7" a="1"/>
  <c r="CG137" i="7" s="1"/>
  <c r="CH137" i="7" a="1"/>
  <c r="CH137" i="7" s="1"/>
  <c r="CI137" i="7" a="1"/>
  <c r="CI137" i="7" s="1"/>
  <c r="CJ137" i="7" a="1"/>
  <c r="CJ137" i="7" s="1"/>
  <c r="CK137" i="7" a="1"/>
  <c r="CK137" i="7" s="1"/>
  <c r="CL137" i="7" a="1"/>
  <c r="CL137" i="7" s="1"/>
  <c r="CM137" i="7" a="1"/>
  <c r="CM137" i="7" s="1"/>
  <c r="CN137" i="7" a="1"/>
  <c r="CN137" i="7" s="1"/>
  <c r="CO137" i="7" a="1"/>
  <c r="CO137" i="7" s="1"/>
  <c r="CP137" i="7" a="1"/>
  <c r="CP137" i="7" s="1"/>
  <c r="CQ137" i="7" a="1"/>
  <c r="CQ137" i="7" s="1"/>
  <c r="CR137" i="7" a="1"/>
  <c r="CR137" i="7" s="1"/>
  <c r="CS137" i="7" a="1"/>
  <c r="CS137" i="7" s="1"/>
  <c r="CT137" i="7" a="1"/>
  <c r="CT137" i="7" s="1"/>
  <c r="CU137" i="7" a="1"/>
  <c r="CU137" i="7" s="1"/>
  <c r="CV137" i="7" a="1"/>
  <c r="CV137" i="7" s="1"/>
  <c r="CW137" i="7" a="1"/>
  <c r="CW137" i="7" s="1"/>
  <c r="CX137" i="7" a="1"/>
  <c r="CX137" i="7" s="1"/>
  <c r="CY137" i="7" a="1"/>
  <c r="CY137" i="7" s="1"/>
  <c r="CZ137" i="7" a="1"/>
  <c r="CZ137" i="7" s="1"/>
  <c r="DA137" i="7" a="1"/>
  <c r="DA137" i="7" s="1"/>
  <c r="DB137" i="7" a="1"/>
  <c r="DB137" i="7" s="1"/>
  <c r="DC137" i="7" a="1"/>
  <c r="DC137" i="7" s="1"/>
  <c r="DD137" i="7" a="1"/>
  <c r="DD137" i="7" s="1"/>
  <c r="I137" i="7" a="1"/>
  <c r="I137" i="7" s="1"/>
  <c r="I100" i="7" a="1"/>
  <c r="I100" i="7" s="1"/>
  <c r="J100" i="7" a="1"/>
  <c r="J100" i="7" s="1"/>
  <c r="K100" i="7" a="1"/>
  <c r="K100" i="7"/>
  <c r="L100" i="7" a="1"/>
  <c r="L100" i="7" s="1"/>
  <c r="M100" i="7" a="1"/>
  <c r="M100" i="7" s="1"/>
  <c r="N100" i="7" a="1"/>
  <c r="N100" i="7" s="1"/>
  <c r="O100" i="7" a="1"/>
  <c r="O100" i="7" s="1"/>
  <c r="P100" i="7" a="1"/>
  <c r="P100" i="7" s="1"/>
  <c r="Q100" i="7" a="1"/>
  <c r="Q100" i="7"/>
  <c r="R100" i="7" a="1"/>
  <c r="R100" i="7" s="1"/>
  <c r="S100" i="7" a="1"/>
  <c r="S100" i="7" s="1"/>
  <c r="T100" i="7" a="1"/>
  <c r="T100" i="7" s="1"/>
  <c r="U100" i="7" a="1"/>
  <c r="U100" i="7" s="1"/>
  <c r="V100" i="7" a="1"/>
  <c r="V100" i="7" s="1"/>
  <c r="W100" i="7" a="1"/>
  <c r="W100" i="7" s="1"/>
  <c r="X100" i="7" a="1"/>
  <c r="X100" i="7" s="1"/>
  <c r="Y100" i="7" a="1"/>
  <c r="Y100" i="7"/>
  <c r="Z100" i="7" a="1"/>
  <c r="Z100" i="7" s="1"/>
  <c r="AA100" i="7" a="1"/>
  <c r="AA100" i="7"/>
  <c r="AB100" i="7" a="1"/>
  <c r="AB100" i="7" s="1"/>
  <c r="AC100" i="7" a="1"/>
  <c r="AC100" i="7" s="1"/>
  <c r="AD100" i="7" a="1"/>
  <c r="AD100" i="7" s="1"/>
  <c r="AE100" i="7" a="1"/>
  <c r="AE100" i="7" s="1"/>
  <c r="AF100" i="7" a="1"/>
  <c r="AF100" i="7" s="1"/>
  <c r="AG100" i="7" a="1"/>
  <c r="AG100" i="7"/>
  <c r="AH100" i="7" a="1"/>
  <c r="AH100" i="7" s="1"/>
  <c r="AI100" i="7" a="1"/>
  <c r="AI100" i="7" s="1"/>
  <c r="AJ100" i="7" a="1"/>
  <c r="AJ100" i="7" s="1"/>
  <c r="AK100" i="7" a="1"/>
  <c r="AK100" i="7" s="1"/>
  <c r="AL100" i="7" a="1"/>
  <c r="AL100" i="7" s="1"/>
  <c r="AM100" i="7" a="1"/>
  <c r="AM100" i="7" s="1"/>
  <c r="AN100" i="7" a="1"/>
  <c r="AN100" i="7" s="1"/>
  <c r="AO100" i="7" a="1"/>
  <c r="AO100" i="7"/>
  <c r="AP100" i="7" a="1"/>
  <c r="AP100" i="7" s="1"/>
  <c r="AQ100" i="7" a="1"/>
  <c r="AQ100" i="7" s="1"/>
  <c r="AR100" i="7" a="1"/>
  <c r="AR100" i="7" s="1"/>
  <c r="AS100" i="7" a="1"/>
  <c r="AS100" i="7" s="1"/>
  <c r="AT100" i="7" a="1"/>
  <c r="AT100" i="7" s="1"/>
  <c r="AU100" i="7" a="1"/>
  <c r="AU100" i="7" s="1"/>
  <c r="AV100" i="7" a="1"/>
  <c r="AV100" i="7" s="1"/>
  <c r="AW100" i="7" a="1"/>
  <c r="AW100" i="7"/>
  <c r="AX100" i="7" a="1"/>
  <c r="AX100" i="7" s="1"/>
  <c r="AY100" i="7" a="1"/>
  <c r="AY100" i="7" s="1"/>
  <c r="AZ100" i="7" a="1"/>
  <c r="AZ100" i="7" s="1"/>
  <c r="BA100" i="7" a="1"/>
  <c r="BA100" i="7" s="1"/>
  <c r="BB100" i="7" a="1"/>
  <c r="BB100" i="7" s="1"/>
  <c r="BC100" i="7" a="1"/>
  <c r="BC100" i="7" s="1"/>
  <c r="BD100" i="7" a="1"/>
  <c r="BD100" i="7" s="1"/>
  <c r="BE100" i="7" a="1"/>
  <c r="BE100" i="7" s="1"/>
  <c r="BF100" i="7" a="1"/>
  <c r="BF100" i="7" s="1"/>
  <c r="BG100" i="7" a="1"/>
  <c r="BG100" i="7" s="1"/>
  <c r="BH100" i="7" a="1"/>
  <c r="BH100" i="7" s="1"/>
  <c r="BI100" i="7" a="1"/>
  <c r="BI100" i="7" s="1"/>
  <c r="BJ100" i="7" a="1"/>
  <c r="BJ100" i="7" s="1"/>
  <c r="BK100" i="7" a="1"/>
  <c r="BK100" i="7" s="1"/>
  <c r="BL100" i="7" a="1"/>
  <c r="BL100" i="7" s="1"/>
  <c r="BM100" i="7" a="1"/>
  <c r="BM100" i="7"/>
  <c r="BN100" i="7" a="1"/>
  <c r="BN100" i="7" s="1"/>
  <c r="BO100" i="7" a="1"/>
  <c r="BO100" i="7" s="1"/>
  <c r="BP100" i="7" a="1"/>
  <c r="BP100" i="7" s="1"/>
  <c r="BQ100" i="7" a="1"/>
  <c r="BQ100" i="7" s="1"/>
  <c r="BR100" i="7" a="1"/>
  <c r="BR100" i="7" s="1"/>
  <c r="BS100" i="7" a="1"/>
  <c r="BS100" i="7" s="1"/>
  <c r="BT100" i="7" a="1"/>
  <c r="BT100" i="7" s="1"/>
  <c r="BU100" i="7" a="1"/>
  <c r="BU100" i="7"/>
  <c r="BV100" i="7" a="1"/>
  <c r="BV100" i="7" s="1"/>
  <c r="BW100" i="7" a="1"/>
  <c r="BW100" i="7" s="1"/>
  <c r="BX100" i="7" a="1"/>
  <c r="BX100" i="7" s="1"/>
  <c r="BY100" i="7" a="1"/>
  <c r="BY100" i="7" s="1"/>
  <c r="BZ100" i="7" a="1"/>
  <c r="BZ100" i="7" s="1"/>
  <c r="CA100" i="7" a="1"/>
  <c r="CA100" i="7" s="1"/>
  <c r="CB100" i="7" a="1"/>
  <c r="CB100" i="7" s="1"/>
  <c r="CC100" i="7" a="1"/>
  <c r="CC100" i="7"/>
  <c r="CD100" i="7" a="1"/>
  <c r="CD100" i="7" s="1"/>
  <c r="CE100" i="7" a="1"/>
  <c r="CE100" i="7" s="1"/>
  <c r="CF100" i="7" a="1"/>
  <c r="CF100" i="7" s="1"/>
  <c r="CG100" i="7" a="1"/>
  <c r="CG100" i="7" s="1"/>
  <c r="CH100" i="7" a="1"/>
  <c r="CH100" i="7" s="1"/>
  <c r="CI100" i="7" a="1"/>
  <c r="CI100" i="7" s="1"/>
  <c r="CJ100" i="7" a="1"/>
  <c r="CJ100" i="7" s="1"/>
  <c r="CK100" i="7" a="1"/>
  <c r="CK100" i="7" s="1"/>
  <c r="CL100" i="7" a="1"/>
  <c r="CL100" i="7" s="1"/>
  <c r="CM100" i="7" a="1"/>
  <c r="CM100" i="7" s="1"/>
  <c r="CN100" i="7" a="1"/>
  <c r="CN100" i="7" s="1"/>
  <c r="CO100" i="7" a="1"/>
  <c r="CO100" i="7" s="1"/>
  <c r="CP100" i="7" a="1"/>
  <c r="CP100" i="7" s="1"/>
  <c r="CQ100" i="7" a="1"/>
  <c r="CQ100" i="7" s="1"/>
  <c r="CR100" i="7" a="1"/>
  <c r="CR100" i="7" s="1"/>
  <c r="CS100" i="7" a="1"/>
  <c r="CS100" i="7"/>
  <c r="CT100" i="7" a="1"/>
  <c r="CT100" i="7" s="1"/>
  <c r="CU100" i="7" a="1"/>
  <c r="CU100" i="7" s="1"/>
  <c r="CV100" i="7" a="1"/>
  <c r="CV100" i="7" s="1"/>
  <c r="CW100" i="7" a="1"/>
  <c r="CW100" i="7" s="1"/>
  <c r="CX100" i="7" a="1"/>
  <c r="CX100" i="7" s="1"/>
  <c r="CY100" i="7" a="1"/>
  <c r="CY100" i="7" s="1"/>
  <c r="CZ100" i="7" a="1"/>
  <c r="CZ100" i="7" s="1"/>
  <c r="DA100" i="7" a="1"/>
  <c r="DA100" i="7"/>
  <c r="DB100" i="7" a="1"/>
  <c r="DB100" i="7" s="1"/>
  <c r="DC100" i="7" a="1"/>
  <c r="DC100" i="7" s="1"/>
  <c r="DD100" i="7" a="1"/>
  <c r="DD100" i="7" s="1"/>
  <c r="I101" i="7" a="1"/>
  <c r="I101" i="7" s="1"/>
  <c r="J101" i="7" a="1"/>
  <c r="J101" i="7" s="1"/>
  <c r="K101" i="7" a="1"/>
  <c r="K101" i="7" s="1"/>
  <c r="L101" i="7" a="1"/>
  <c r="L101" i="7" s="1"/>
  <c r="M101" i="7" a="1"/>
  <c r="M101" i="7"/>
  <c r="N101" i="7" a="1"/>
  <c r="N101" i="7" s="1"/>
  <c r="O101" i="7" a="1"/>
  <c r="O101" i="7" s="1"/>
  <c r="P101" i="7" a="1"/>
  <c r="P101" i="7" s="1"/>
  <c r="Q101" i="7" a="1"/>
  <c r="Q101" i="7" s="1"/>
  <c r="R101" i="7" a="1"/>
  <c r="R101" i="7" s="1"/>
  <c r="S101" i="7" a="1"/>
  <c r="S101" i="7" s="1"/>
  <c r="T101" i="7" a="1"/>
  <c r="T101" i="7" s="1"/>
  <c r="U101" i="7" a="1"/>
  <c r="U101" i="7" s="1"/>
  <c r="V101" i="7" a="1"/>
  <c r="V101" i="7" s="1"/>
  <c r="W101" i="7" a="1"/>
  <c r="W101" i="7" s="1"/>
  <c r="X101" i="7" a="1"/>
  <c r="X101" i="7" s="1"/>
  <c r="Y101" i="7" a="1"/>
  <c r="Y101" i="7" s="1"/>
  <c r="Z101" i="7" a="1"/>
  <c r="Z101" i="7" s="1"/>
  <c r="AA101" i="7" a="1"/>
  <c r="AA101" i="7" s="1"/>
  <c r="AB101" i="7" a="1"/>
  <c r="AB101" i="7" s="1"/>
  <c r="AC101" i="7" a="1"/>
  <c r="AC101" i="7"/>
  <c r="AD101" i="7" a="1"/>
  <c r="AD101" i="7" s="1"/>
  <c r="AE101" i="7" a="1"/>
  <c r="AE101" i="7" s="1"/>
  <c r="AF101" i="7" a="1"/>
  <c r="AF101" i="7" s="1"/>
  <c r="AG101" i="7" a="1"/>
  <c r="AG101" i="7" s="1"/>
  <c r="AH101" i="7" a="1"/>
  <c r="AH101" i="7" s="1"/>
  <c r="AI101" i="7" a="1"/>
  <c r="AI101" i="7" s="1"/>
  <c r="AJ101" i="7" a="1"/>
  <c r="AJ101" i="7" s="1"/>
  <c r="AK101" i="7" a="1"/>
  <c r="AK101" i="7"/>
  <c r="AL101" i="7" a="1"/>
  <c r="AL101" i="7" s="1"/>
  <c r="AM101" i="7" a="1"/>
  <c r="AM101" i="7" s="1"/>
  <c r="AN101" i="7" a="1"/>
  <c r="AN101" i="7" s="1"/>
  <c r="AO101" i="7" a="1"/>
  <c r="AO101" i="7" s="1"/>
  <c r="AP101" i="7" a="1"/>
  <c r="AP101" i="7" s="1"/>
  <c r="AQ101" i="7" a="1"/>
  <c r="AQ101" i="7"/>
  <c r="AR101" i="7" a="1"/>
  <c r="AR101" i="7" s="1"/>
  <c r="AS101" i="7" a="1"/>
  <c r="AS101" i="7"/>
  <c r="AT101" i="7" a="1"/>
  <c r="AT101" i="7" s="1"/>
  <c r="AU101" i="7" a="1"/>
  <c r="AU101" i="7" s="1"/>
  <c r="AV101" i="7" a="1"/>
  <c r="AV101" i="7" s="1"/>
  <c r="AW101" i="7" a="1"/>
  <c r="AW101" i="7" s="1"/>
  <c r="AX101" i="7" a="1"/>
  <c r="AX101" i="7" s="1"/>
  <c r="AY101" i="7" a="1"/>
  <c r="AY101" i="7" s="1"/>
  <c r="AZ101" i="7" a="1"/>
  <c r="AZ101" i="7" s="1"/>
  <c r="BA101" i="7" a="1"/>
  <c r="BA101" i="7"/>
  <c r="BB101" i="7" a="1"/>
  <c r="BB101" i="7" s="1"/>
  <c r="BC101" i="7" a="1"/>
  <c r="BC101" i="7" s="1"/>
  <c r="BD101" i="7" a="1"/>
  <c r="BD101" i="7" s="1"/>
  <c r="BE101" i="7" a="1"/>
  <c r="BE101" i="7" s="1"/>
  <c r="BF101" i="7" a="1"/>
  <c r="BF101" i="7" s="1"/>
  <c r="BG101" i="7" a="1"/>
  <c r="BG101" i="7" s="1"/>
  <c r="BH101" i="7" a="1"/>
  <c r="BH101" i="7" s="1"/>
  <c r="BI101" i="7" a="1"/>
  <c r="BI101" i="7"/>
  <c r="BJ101" i="7" a="1"/>
  <c r="BJ101" i="7" s="1"/>
  <c r="BK101" i="7" a="1"/>
  <c r="BK101" i="7" s="1"/>
  <c r="BL101" i="7" a="1"/>
  <c r="BL101" i="7" s="1"/>
  <c r="BM101" i="7" a="1"/>
  <c r="BM101" i="7" s="1"/>
  <c r="BN101" i="7" a="1"/>
  <c r="BN101" i="7" s="1"/>
  <c r="BO101" i="7" a="1"/>
  <c r="BO101" i="7" s="1"/>
  <c r="BP101" i="7" a="1"/>
  <c r="BP101" i="7" s="1"/>
  <c r="BQ101" i="7" a="1"/>
  <c r="BQ101" i="7"/>
  <c r="BR101" i="7" a="1"/>
  <c r="BR101" i="7" s="1"/>
  <c r="BS101" i="7" a="1"/>
  <c r="BS101" i="7" s="1"/>
  <c r="BT101" i="7" a="1"/>
  <c r="BT101" i="7" s="1"/>
  <c r="BU101" i="7" a="1"/>
  <c r="BU101" i="7" s="1"/>
  <c r="BV101" i="7" a="1"/>
  <c r="BV101" i="7" s="1"/>
  <c r="BW101" i="7" a="1"/>
  <c r="BW101" i="7" s="1"/>
  <c r="BX101" i="7" a="1"/>
  <c r="BX101" i="7" s="1"/>
  <c r="BY101" i="7" a="1"/>
  <c r="BY101" i="7"/>
  <c r="BZ101" i="7" a="1"/>
  <c r="BZ101" i="7" s="1"/>
  <c r="CA101" i="7" a="1"/>
  <c r="CA101" i="7" s="1"/>
  <c r="CB101" i="7" a="1"/>
  <c r="CB101" i="7"/>
  <c r="CC101" i="7" a="1"/>
  <c r="CC101" i="7" s="1"/>
  <c r="CD101" i="7" a="1"/>
  <c r="CD101" i="7" s="1"/>
  <c r="CE101" i="7" a="1"/>
  <c r="CE101" i="7" s="1"/>
  <c r="CF101" i="7" a="1"/>
  <c r="CF101" i="7"/>
  <c r="CG101" i="7" a="1"/>
  <c r="CG101" i="7" s="1"/>
  <c r="CH101" i="7" a="1"/>
  <c r="CH101" i="7" s="1"/>
  <c r="CI101" i="7" a="1"/>
  <c r="CI101" i="7" s="1"/>
  <c r="CJ101" i="7" a="1"/>
  <c r="CJ101" i="7"/>
  <c r="CK101" i="7" a="1"/>
  <c r="CK101" i="7" s="1"/>
  <c r="CL101" i="7" a="1"/>
  <c r="CL101" i="7" s="1"/>
  <c r="CM101" i="7" a="1"/>
  <c r="CM101" i="7" s="1"/>
  <c r="CN101" i="7" a="1"/>
  <c r="CN101" i="7" s="1"/>
  <c r="CO101" i="7" a="1"/>
  <c r="CO101" i="7" s="1"/>
  <c r="CP101" i="7" a="1"/>
  <c r="CP101" i="7" s="1"/>
  <c r="CQ101" i="7" a="1"/>
  <c r="CQ101" i="7" s="1"/>
  <c r="CR101" i="7" a="1"/>
  <c r="CR101" i="7"/>
  <c r="CS101" i="7" a="1"/>
  <c r="CS101" i="7" s="1"/>
  <c r="CT101" i="7" a="1"/>
  <c r="CT101" i="7" s="1"/>
  <c r="CU101" i="7" a="1"/>
  <c r="CU101" i="7" s="1"/>
  <c r="CV101" i="7" a="1"/>
  <c r="CV101" i="7"/>
  <c r="CW101" i="7" a="1"/>
  <c r="CW101" i="7" s="1"/>
  <c r="CX101" i="7" a="1"/>
  <c r="CX101" i="7" s="1"/>
  <c r="CY101" i="7" a="1"/>
  <c r="CY101" i="7" s="1"/>
  <c r="CZ101" i="7" a="1"/>
  <c r="CZ101" i="7"/>
  <c r="DA101" i="7" a="1"/>
  <c r="DA101" i="7" s="1"/>
  <c r="DB101" i="7" a="1"/>
  <c r="DB101" i="7" s="1"/>
  <c r="DC101" i="7" a="1"/>
  <c r="DC101" i="7" s="1"/>
  <c r="DD101" i="7" a="1"/>
  <c r="DD101" i="7" s="1"/>
  <c r="I102" i="7" a="1"/>
  <c r="I102" i="7" s="1"/>
  <c r="J102" i="7" a="1"/>
  <c r="J102" i="7" s="1"/>
  <c r="K102" i="7" a="1"/>
  <c r="K102" i="7" s="1"/>
  <c r="L102" i="7" a="1"/>
  <c r="L102" i="7"/>
  <c r="M102" i="7" a="1"/>
  <c r="M102" i="7" s="1"/>
  <c r="N102" i="7" a="1"/>
  <c r="N102" i="7" s="1"/>
  <c r="O102" i="7" a="1"/>
  <c r="O102" i="7" s="1"/>
  <c r="P102" i="7" a="1"/>
  <c r="P102" i="7"/>
  <c r="Q102" i="7" a="1"/>
  <c r="Q102" i="7" s="1"/>
  <c r="R102" i="7" a="1"/>
  <c r="R102" i="7" s="1"/>
  <c r="S102" i="7" a="1"/>
  <c r="S102" i="7" s="1"/>
  <c r="T102" i="7" a="1"/>
  <c r="T102" i="7"/>
  <c r="U102" i="7" a="1"/>
  <c r="U102" i="7" s="1"/>
  <c r="V102" i="7" a="1"/>
  <c r="V102" i="7" s="1"/>
  <c r="W102" i="7" a="1"/>
  <c r="W102" i="7" s="1"/>
  <c r="X102" i="7" a="1"/>
  <c r="X102" i="7" s="1"/>
  <c r="Y102" i="7" a="1"/>
  <c r="Y102" i="7" s="1"/>
  <c r="Z102" i="7" a="1"/>
  <c r="Z102" i="7" s="1"/>
  <c r="AA102" i="7" a="1"/>
  <c r="AA102" i="7" s="1"/>
  <c r="AB102" i="7" a="1"/>
  <c r="AB102" i="7"/>
  <c r="AC102" i="7" a="1"/>
  <c r="AC102" i="7" s="1"/>
  <c r="AD102" i="7" a="1"/>
  <c r="AD102" i="7" s="1"/>
  <c r="AE102" i="7" a="1"/>
  <c r="AE102" i="7" s="1"/>
  <c r="AF102" i="7" a="1"/>
  <c r="AF102" i="7"/>
  <c r="AG102" i="7" a="1"/>
  <c r="AG102" i="7" s="1"/>
  <c r="AH102" i="7" a="1"/>
  <c r="AH102" i="7" s="1"/>
  <c r="AI102" i="7" a="1"/>
  <c r="AI102" i="7" s="1"/>
  <c r="AJ102" i="7" a="1"/>
  <c r="AJ102" i="7"/>
  <c r="AK102" i="7" a="1"/>
  <c r="AK102" i="7" s="1"/>
  <c r="AL102" i="7" a="1"/>
  <c r="AL102" i="7" s="1"/>
  <c r="AM102" i="7" a="1"/>
  <c r="AM102" i="7" s="1"/>
  <c r="AN102" i="7" a="1"/>
  <c r="AN102" i="7" s="1"/>
  <c r="AO102" i="7" a="1"/>
  <c r="AO102" i="7" s="1"/>
  <c r="AP102" i="7" a="1"/>
  <c r="AP102" i="7" s="1"/>
  <c r="AQ102" i="7" a="1"/>
  <c r="AQ102" i="7" s="1"/>
  <c r="AR102" i="7" a="1"/>
  <c r="AR102" i="7"/>
  <c r="AS102" i="7" a="1"/>
  <c r="AS102" i="7" s="1"/>
  <c r="AT102" i="7" a="1"/>
  <c r="AT102" i="7" s="1"/>
  <c r="AU102" i="7" a="1"/>
  <c r="AU102" i="7" s="1"/>
  <c r="AV102" i="7" a="1"/>
  <c r="AV102" i="7"/>
  <c r="AW102" i="7" a="1"/>
  <c r="AW102" i="7" s="1"/>
  <c r="AX102" i="7" a="1"/>
  <c r="AX102" i="7" s="1"/>
  <c r="AY102" i="7" a="1"/>
  <c r="AY102" i="7" s="1"/>
  <c r="AZ102" i="7" a="1"/>
  <c r="AZ102" i="7"/>
  <c r="BA102" i="7" a="1"/>
  <c r="BA102" i="7" s="1"/>
  <c r="BB102" i="7" a="1"/>
  <c r="BB102" i="7" s="1"/>
  <c r="BC102" i="7" a="1"/>
  <c r="BC102" i="7" s="1"/>
  <c r="BD102" i="7" a="1"/>
  <c r="BD102" i="7" s="1"/>
  <c r="BE102" i="7" a="1"/>
  <c r="BE102" i="7" s="1"/>
  <c r="BF102" i="7" a="1"/>
  <c r="BF102" i="7" s="1"/>
  <c r="BG102" i="7" a="1"/>
  <c r="BG102" i="7" s="1"/>
  <c r="BH102" i="7" a="1"/>
  <c r="BH102" i="7"/>
  <c r="BI102" i="7" a="1"/>
  <c r="BI102" i="7" s="1"/>
  <c r="BJ102" i="7" a="1"/>
  <c r="BJ102" i="7" s="1"/>
  <c r="BK102" i="7" a="1"/>
  <c r="BK102" i="7" s="1"/>
  <c r="BL102" i="7" a="1"/>
  <c r="BL102" i="7"/>
  <c r="BM102" i="7" a="1"/>
  <c r="BM102" i="7" s="1"/>
  <c r="BN102" i="7" a="1"/>
  <c r="BN102" i="7" s="1"/>
  <c r="BO102" i="7" a="1"/>
  <c r="BO102" i="7" s="1"/>
  <c r="BP102" i="7" a="1"/>
  <c r="BP102" i="7"/>
  <c r="BQ102" i="7" a="1"/>
  <c r="BQ102" i="7" s="1"/>
  <c r="BR102" i="7" a="1"/>
  <c r="BR102" i="7" s="1"/>
  <c r="BS102" i="7" a="1"/>
  <c r="BS102" i="7" s="1"/>
  <c r="BT102" i="7" a="1"/>
  <c r="BT102" i="7" s="1"/>
  <c r="BU102" i="7" a="1"/>
  <c r="BU102" i="7" s="1"/>
  <c r="BV102" i="7" a="1"/>
  <c r="BV102" i="7" s="1"/>
  <c r="BW102" i="7" a="1"/>
  <c r="BW102" i="7" s="1"/>
  <c r="BX102" i="7" a="1"/>
  <c r="BX102" i="7"/>
  <c r="BY102" i="7" a="1"/>
  <c r="BY102" i="7" s="1"/>
  <c r="BZ102" i="7" a="1"/>
  <c r="BZ102" i="7" s="1"/>
  <c r="CA102" i="7" a="1"/>
  <c r="CA102" i="7" s="1"/>
  <c r="CB102" i="7" a="1"/>
  <c r="CB102" i="7"/>
  <c r="CC102" i="7" a="1"/>
  <c r="CC102" i="7" s="1"/>
  <c r="CD102" i="7" a="1"/>
  <c r="CD102" i="7" s="1"/>
  <c r="CE102" i="7" a="1"/>
  <c r="CE102" i="7" s="1"/>
  <c r="CF102" i="7" a="1"/>
  <c r="CF102" i="7"/>
  <c r="CG102" i="7" a="1"/>
  <c r="CG102" i="7" s="1"/>
  <c r="CH102" i="7" a="1"/>
  <c r="CH102" i="7" s="1"/>
  <c r="CI102" i="7" a="1"/>
  <c r="CI102" i="7" s="1"/>
  <c r="CJ102" i="7" a="1"/>
  <c r="CJ102" i="7" s="1"/>
  <c r="CK102" i="7" a="1"/>
  <c r="CK102" i="7" s="1"/>
  <c r="CL102" i="7" a="1"/>
  <c r="CL102" i="7" s="1"/>
  <c r="CM102" i="7" a="1"/>
  <c r="CM102" i="7" s="1"/>
  <c r="CN102" i="7" a="1"/>
  <c r="CN102" i="7"/>
  <c r="CO102" i="7" a="1"/>
  <c r="CO102" i="7" s="1"/>
  <c r="CP102" i="7" a="1"/>
  <c r="CP102" i="7" s="1"/>
  <c r="CQ102" i="7" a="1"/>
  <c r="CQ102" i="7" s="1"/>
  <c r="CR102" i="7" a="1"/>
  <c r="CR102" i="7"/>
  <c r="CS102" i="7" a="1"/>
  <c r="CS102" i="7" s="1"/>
  <c r="CT102" i="7" a="1"/>
  <c r="CT102" i="7" s="1"/>
  <c r="CU102" i="7" a="1"/>
  <c r="CU102" i="7" s="1"/>
  <c r="CV102" i="7" a="1"/>
  <c r="CV102" i="7"/>
  <c r="CW102" i="7" a="1"/>
  <c r="CW102" i="7" s="1"/>
  <c r="CX102" i="7" a="1"/>
  <c r="CX102" i="7" s="1"/>
  <c r="CY102" i="7" a="1"/>
  <c r="CY102" i="7" s="1"/>
  <c r="CZ102" i="7" a="1"/>
  <c r="CZ102" i="7" s="1"/>
  <c r="DA102" i="7" a="1"/>
  <c r="DA102" i="7" s="1"/>
  <c r="DB102" i="7" a="1"/>
  <c r="DB102" i="7" s="1"/>
  <c r="DC102" i="7" a="1"/>
  <c r="DC102" i="7" s="1"/>
  <c r="DD102" i="7" a="1"/>
  <c r="DD102" i="7"/>
  <c r="I103" i="7" a="1"/>
  <c r="I103" i="7" s="1"/>
  <c r="J103" i="7" a="1"/>
  <c r="J103" i="7" s="1"/>
  <c r="K103" i="7" a="1"/>
  <c r="K103" i="7" s="1"/>
  <c r="L103" i="7" a="1"/>
  <c r="L103" i="7"/>
  <c r="M103" i="7" a="1"/>
  <c r="M103" i="7" s="1"/>
  <c r="N103" i="7" a="1"/>
  <c r="N103" i="7" s="1"/>
  <c r="O103" i="7" a="1"/>
  <c r="O103" i="7"/>
  <c r="P103" i="7" a="1"/>
  <c r="P103" i="7" s="1"/>
  <c r="Q103" i="7" a="1"/>
  <c r="Q103" i="7"/>
  <c r="R103" i="7" a="1"/>
  <c r="R103" i="7" s="1"/>
  <c r="S103" i="7" a="1"/>
  <c r="S103" i="7"/>
  <c r="T103" i="7" a="1"/>
  <c r="T103" i="7" s="1"/>
  <c r="U103" i="7" a="1"/>
  <c r="U103" i="7" s="1"/>
  <c r="V103" i="7" a="1"/>
  <c r="V103" i="7" s="1"/>
  <c r="W103" i="7" a="1"/>
  <c r="W103" i="7"/>
  <c r="X103" i="7" a="1"/>
  <c r="X103" i="7" s="1"/>
  <c r="Y103" i="7" a="1"/>
  <c r="Y103" i="7"/>
  <c r="Z103" i="7" a="1"/>
  <c r="Z103" i="7" s="1"/>
  <c r="AA103" i="7" a="1"/>
  <c r="AA103" i="7"/>
  <c r="AB103" i="7" a="1"/>
  <c r="AB103" i="7" s="1"/>
  <c r="AC103" i="7" a="1"/>
  <c r="AC103" i="7" s="1"/>
  <c r="AD103" i="7" a="1"/>
  <c r="AD103" i="7" s="1"/>
  <c r="AE103" i="7" a="1"/>
  <c r="AE103" i="7"/>
  <c r="AF103" i="7" a="1"/>
  <c r="AF103" i="7" s="1"/>
  <c r="AG103" i="7" a="1"/>
  <c r="AG103" i="7"/>
  <c r="AH103" i="7" a="1"/>
  <c r="AH103" i="7" s="1"/>
  <c r="AI103" i="7" a="1"/>
  <c r="AI103" i="7" s="1"/>
  <c r="AJ103" i="7" a="1"/>
  <c r="AJ103" i="7" s="1"/>
  <c r="AK103" i="7" a="1"/>
  <c r="AK103" i="7"/>
  <c r="AL103" i="7" a="1"/>
  <c r="AL103" i="7" s="1"/>
  <c r="AM103" i="7" a="1"/>
  <c r="AM103" i="7" s="1"/>
  <c r="AN103" i="7" a="1"/>
  <c r="AN103" i="7" s="1"/>
  <c r="AO103" i="7" a="1"/>
  <c r="AO103" i="7" s="1"/>
  <c r="AP103" i="7" a="1"/>
  <c r="AP103" i="7" s="1"/>
  <c r="AQ103" i="7" a="1"/>
  <c r="AQ103" i="7" s="1"/>
  <c r="AR103" i="7" a="1"/>
  <c r="AR103" i="7" s="1"/>
  <c r="AS103" i="7" a="1"/>
  <c r="AS103" i="7"/>
  <c r="AT103" i="7" a="1"/>
  <c r="AT103" i="7" s="1"/>
  <c r="AU103" i="7" a="1"/>
  <c r="AU103" i="7" s="1"/>
  <c r="AV103" i="7" a="1"/>
  <c r="AV103" i="7" s="1"/>
  <c r="AW103" i="7" a="1"/>
  <c r="AW103" i="7"/>
  <c r="AX103" i="7" a="1"/>
  <c r="AX103" i="7" s="1"/>
  <c r="AY103" i="7" a="1"/>
  <c r="AY103" i="7" s="1"/>
  <c r="AZ103" i="7" a="1"/>
  <c r="AZ103" i="7" s="1"/>
  <c r="BA103" i="7" a="1"/>
  <c r="BA103" i="7"/>
  <c r="BB103" i="7" a="1"/>
  <c r="BB103" i="7" s="1"/>
  <c r="BC103" i="7" a="1"/>
  <c r="BC103" i="7" s="1"/>
  <c r="BD103" i="7" a="1"/>
  <c r="BD103" i="7" s="1"/>
  <c r="BE103" i="7" a="1"/>
  <c r="BE103" i="7" s="1"/>
  <c r="BF103" i="7" a="1"/>
  <c r="BF103" i="7" s="1"/>
  <c r="BG103" i="7" a="1"/>
  <c r="BG103" i="7" s="1"/>
  <c r="BH103" i="7" a="1"/>
  <c r="BH103" i="7" s="1"/>
  <c r="BI103" i="7" a="1"/>
  <c r="BI103" i="7"/>
  <c r="BJ103" i="7" a="1"/>
  <c r="BJ103" i="7" s="1"/>
  <c r="BK103" i="7" a="1"/>
  <c r="BK103" i="7" s="1"/>
  <c r="BL103" i="7" a="1"/>
  <c r="BL103" i="7" s="1"/>
  <c r="BM103" i="7" a="1"/>
  <c r="BM103" i="7"/>
  <c r="BN103" i="7" a="1"/>
  <c r="BN103" i="7" s="1"/>
  <c r="BO103" i="7" a="1"/>
  <c r="BO103" i="7" s="1"/>
  <c r="BP103" i="7" a="1"/>
  <c r="BP103" i="7" s="1"/>
  <c r="BQ103" i="7" a="1"/>
  <c r="BQ103" i="7"/>
  <c r="BR103" i="7" a="1"/>
  <c r="BR103" i="7" s="1"/>
  <c r="BS103" i="7" a="1"/>
  <c r="BS103" i="7" s="1"/>
  <c r="BT103" i="7" a="1"/>
  <c r="BT103" i="7" s="1"/>
  <c r="BU103" i="7" a="1"/>
  <c r="BU103" i="7" s="1"/>
  <c r="BV103" i="7" a="1"/>
  <c r="BV103" i="7" s="1"/>
  <c r="BW103" i="7" a="1"/>
  <c r="BW103" i="7" s="1"/>
  <c r="BX103" i="7" a="1"/>
  <c r="BX103" i="7" s="1"/>
  <c r="BY103" i="7" a="1"/>
  <c r="BY103" i="7"/>
  <c r="BZ103" i="7" a="1"/>
  <c r="BZ103" i="7" s="1"/>
  <c r="CA103" i="7" a="1"/>
  <c r="CA103" i="7" s="1"/>
  <c r="CB103" i="7" a="1"/>
  <c r="CB103" i="7" s="1"/>
  <c r="CC103" i="7" a="1"/>
  <c r="CC103" i="7"/>
  <c r="CD103" i="7" a="1"/>
  <c r="CD103" i="7" s="1"/>
  <c r="CE103" i="7" a="1"/>
  <c r="CE103" i="7" s="1"/>
  <c r="CF103" i="7" a="1"/>
  <c r="CF103" i="7" s="1"/>
  <c r="CG103" i="7" a="1"/>
  <c r="CG103" i="7"/>
  <c r="CH103" i="7" a="1"/>
  <c r="CH103" i="7" s="1"/>
  <c r="CI103" i="7" a="1"/>
  <c r="CI103" i="7" s="1"/>
  <c r="CJ103" i="7" a="1"/>
  <c r="CJ103" i="7" s="1"/>
  <c r="CK103" i="7" a="1"/>
  <c r="CK103" i="7" s="1"/>
  <c r="CL103" i="7" a="1"/>
  <c r="CL103" i="7" s="1"/>
  <c r="CM103" i="7" a="1"/>
  <c r="CM103" i="7" s="1"/>
  <c r="CN103" i="7" a="1"/>
  <c r="CN103" i="7" s="1"/>
  <c r="CO103" i="7" a="1"/>
  <c r="CO103" i="7"/>
  <c r="CP103" i="7" a="1"/>
  <c r="CP103" i="7" s="1"/>
  <c r="CQ103" i="7" a="1"/>
  <c r="CQ103" i="7" s="1"/>
  <c r="CR103" i="7" a="1"/>
  <c r="CR103" i="7" s="1"/>
  <c r="CS103" i="7" a="1"/>
  <c r="CS103" i="7"/>
  <c r="CT103" i="7" a="1"/>
  <c r="CT103" i="7" s="1"/>
  <c r="CU103" i="7" a="1"/>
  <c r="CU103" i="7" s="1"/>
  <c r="CV103" i="7" a="1"/>
  <c r="CV103" i="7" s="1"/>
  <c r="CW103" i="7" a="1"/>
  <c r="CW103" i="7"/>
  <c r="CX103" i="7" a="1"/>
  <c r="CX103" i="7" s="1"/>
  <c r="CY103" i="7" a="1"/>
  <c r="CY103" i="7" s="1"/>
  <c r="CZ103" i="7" a="1"/>
  <c r="CZ103" i="7" s="1"/>
  <c r="DA103" i="7" a="1"/>
  <c r="DA103" i="7" s="1"/>
  <c r="DB103" i="7" a="1"/>
  <c r="DB103" i="7" s="1"/>
  <c r="DC103" i="7" a="1"/>
  <c r="DC103" i="7" s="1"/>
  <c r="DD103" i="7" a="1"/>
  <c r="DD103" i="7" s="1"/>
  <c r="I104" i="7" a="1"/>
  <c r="I104" i="7"/>
  <c r="J104" i="7" a="1"/>
  <c r="J104" i="7" s="1"/>
  <c r="K104" i="7" a="1"/>
  <c r="K104" i="7" s="1"/>
  <c r="L104" i="7" a="1"/>
  <c r="L104" i="7" s="1"/>
  <c r="M104" i="7" a="1"/>
  <c r="M104" i="7"/>
  <c r="N104" i="7" a="1"/>
  <c r="N104" i="7" s="1"/>
  <c r="O104" i="7" a="1"/>
  <c r="O104" i="7" s="1"/>
  <c r="P104" i="7" a="1"/>
  <c r="P104" i="7" s="1"/>
  <c r="Q104" i="7" a="1"/>
  <c r="Q104" i="7"/>
  <c r="R104" i="7" a="1"/>
  <c r="R104" i="7" s="1"/>
  <c r="S104" i="7" a="1"/>
  <c r="S104" i="7" s="1"/>
  <c r="T104" i="7" a="1"/>
  <c r="T104" i="7" s="1"/>
  <c r="U104" i="7" a="1"/>
  <c r="U104" i="7" s="1"/>
  <c r="V104" i="7" a="1"/>
  <c r="V104" i="7" s="1"/>
  <c r="W104" i="7" a="1"/>
  <c r="W104" i="7" s="1"/>
  <c r="X104" i="7" a="1"/>
  <c r="X104" i="7" s="1"/>
  <c r="Y104" i="7" a="1"/>
  <c r="Y104" i="7"/>
  <c r="Z104" i="7" a="1"/>
  <c r="Z104" i="7" s="1"/>
  <c r="AA104" i="7" a="1"/>
  <c r="AA104" i="7" s="1"/>
  <c r="AB104" i="7" a="1"/>
  <c r="AB104" i="7" s="1"/>
  <c r="AC104" i="7" a="1"/>
  <c r="AC104" i="7"/>
  <c r="AD104" i="7" a="1"/>
  <c r="AD104" i="7" s="1"/>
  <c r="AE104" i="7" a="1"/>
  <c r="AE104" i="7" s="1"/>
  <c r="AF104" i="7" a="1"/>
  <c r="AF104" i="7" s="1"/>
  <c r="AG104" i="7" a="1"/>
  <c r="AG104" i="7"/>
  <c r="AH104" i="7" a="1"/>
  <c r="AH104" i="7" s="1"/>
  <c r="AI104" i="7" a="1"/>
  <c r="AI104" i="7" s="1"/>
  <c r="AJ104" i="7" a="1"/>
  <c r="AJ104" i="7" s="1"/>
  <c r="AK104" i="7" a="1"/>
  <c r="AK104" i="7" s="1"/>
  <c r="AL104" i="7" a="1"/>
  <c r="AL104" i="7" s="1"/>
  <c r="AM104" i="7" a="1"/>
  <c r="AM104" i="7" s="1"/>
  <c r="AN104" i="7" a="1"/>
  <c r="AN104" i="7" s="1"/>
  <c r="AO104" i="7" a="1"/>
  <c r="AO104" i="7"/>
  <c r="AP104" i="7" a="1"/>
  <c r="AP104" i="7" s="1"/>
  <c r="AQ104" i="7" a="1"/>
  <c r="AQ104" i="7" s="1"/>
  <c r="AR104" i="7" a="1"/>
  <c r="AR104" i="7" s="1"/>
  <c r="AS104" i="7" a="1"/>
  <c r="AS104" i="7"/>
  <c r="AT104" i="7" a="1"/>
  <c r="AT104" i="7" s="1"/>
  <c r="AU104" i="7" a="1"/>
  <c r="AU104" i="7" s="1"/>
  <c r="AV104" i="7" a="1"/>
  <c r="AV104" i="7" s="1"/>
  <c r="AW104" i="7" a="1"/>
  <c r="AW104" i="7"/>
  <c r="AX104" i="7" a="1"/>
  <c r="AX104" i="7" s="1"/>
  <c r="AY104" i="7" a="1"/>
  <c r="AY104" i="7" s="1"/>
  <c r="AZ104" i="7" a="1"/>
  <c r="AZ104" i="7" s="1"/>
  <c r="BA104" i="7" a="1"/>
  <c r="BA104" i="7" s="1"/>
  <c r="BB104" i="7" a="1"/>
  <c r="BB104" i="7" s="1"/>
  <c r="BC104" i="7" a="1"/>
  <c r="BC104" i="7" s="1"/>
  <c r="BD104" i="7" a="1"/>
  <c r="BD104" i="7" s="1"/>
  <c r="BE104" i="7" a="1"/>
  <c r="BE104" i="7"/>
  <c r="BF104" i="7" a="1"/>
  <c r="BF104" i="7" s="1"/>
  <c r="BG104" i="7" a="1"/>
  <c r="BG104" i="7" s="1"/>
  <c r="BH104" i="7" a="1"/>
  <c r="BH104" i="7" s="1"/>
  <c r="BI104" i="7" a="1"/>
  <c r="BI104" i="7"/>
  <c r="BJ104" i="7" a="1"/>
  <c r="BJ104" i="7" s="1"/>
  <c r="BK104" i="7" a="1"/>
  <c r="BK104" i="7" s="1"/>
  <c r="BL104" i="7" a="1"/>
  <c r="BL104" i="7" s="1"/>
  <c r="BM104" i="7" a="1"/>
  <c r="BM104" i="7"/>
  <c r="BN104" i="7" a="1"/>
  <c r="BN104" i="7" s="1"/>
  <c r="BO104" i="7" a="1"/>
  <c r="BO104" i="7" s="1"/>
  <c r="BP104" i="7" a="1"/>
  <c r="BP104" i="7" s="1"/>
  <c r="BQ104" i="7" a="1"/>
  <c r="BQ104" i="7" s="1"/>
  <c r="BR104" i="7" a="1"/>
  <c r="BR104" i="7" s="1"/>
  <c r="BS104" i="7" a="1"/>
  <c r="BS104" i="7" s="1"/>
  <c r="BT104" i="7" a="1"/>
  <c r="BT104" i="7" s="1"/>
  <c r="BU104" i="7" a="1"/>
  <c r="BU104" i="7"/>
  <c r="BV104" i="7" a="1"/>
  <c r="BV104" i="7" s="1"/>
  <c r="BW104" i="7" a="1"/>
  <c r="BW104" i="7" s="1"/>
  <c r="BX104" i="7" a="1"/>
  <c r="BX104" i="7" s="1"/>
  <c r="BY104" i="7" a="1"/>
  <c r="BY104" i="7"/>
  <c r="BZ104" i="7" a="1"/>
  <c r="BZ104" i="7" s="1"/>
  <c r="CA104" i="7" a="1"/>
  <c r="CA104" i="7" s="1"/>
  <c r="CB104" i="7" a="1"/>
  <c r="CB104" i="7" s="1"/>
  <c r="CC104" i="7" a="1"/>
  <c r="CC104" i="7"/>
  <c r="CD104" i="7" a="1"/>
  <c r="CD104" i="7" s="1"/>
  <c r="CE104" i="7" a="1"/>
  <c r="CE104" i="7" s="1"/>
  <c r="CF104" i="7" a="1"/>
  <c r="CF104" i="7" s="1"/>
  <c r="CG104" i="7" a="1"/>
  <c r="CG104" i="7" s="1"/>
  <c r="CH104" i="7" a="1"/>
  <c r="CH104" i="7" s="1"/>
  <c r="CI104" i="7" a="1"/>
  <c r="CI104" i="7" s="1"/>
  <c r="CJ104" i="7" a="1"/>
  <c r="CJ104" i="7" s="1"/>
  <c r="CK104" i="7" a="1"/>
  <c r="CK104" i="7"/>
  <c r="CL104" i="7" a="1"/>
  <c r="CL104" i="7" s="1"/>
  <c r="CM104" i="7" a="1"/>
  <c r="CM104" i="7" s="1"/>
  <c r="CN104" i="7" a="1"/>
  <c r="CN104" i="7" s="1"/>
  <c r="CO104" i="7" a="1"/>
  <c r="CO104" i="7"/>
  <c r="CP104" i="7" a="1"/>
  <c r="CP104" i="7" s="1"/>
  <c r="CQ104" i="7" a="1"/>
  <c r="CQ104" i="7" s="1"/>
  <c r="CR104" i="7" a="1"/>
  <c r="CR104" i="7" s="1"/>
  <c r="CS104" i="7" a="1"/>
  <c r="CS104" i="7"/>
  <c r="CT104" i="7" a="1"/>
  <c r="CT104" i="7" s="1"/>
  <c r="CU104" i="7" a="1"/>
  <c r="CU104" i="7" s="1"/>
  <c r="CV104" i="7" a="1"/>
  <c r="CV104" i="7" s="1"/>
  <c r="CW104" i="7" a="1"/>
  <c r="CW104" i="7" s="1"/>
  <c r="CX104" i="7" a="1"/>
  <c r="CX104" i="7" s="1"/>
  <c r="CY104" i="7" a="1"/>
  <c r="CY104" i="7" s="1"/>
  <c r="CZ104" i="7" a="1"/>
  <c r="CZ104" i="7" s="1"/>
  <c r="DA104" i="7" a="1"/>
  <c r="DA104" i="7"/>
  <c r="DB104" i="7" a="1"/>
  <c r="DB104" i="7" s="1"/>
  <c r="DC104" i="7" a="1"/>
  <c r="DC104" i="7" s="1"/>
  <c r="DD104" i="7" a="1"/>
  <c r="DD104" i="7" s="1"/>
  <c r="I105" i="7" a="1"/>
  <c r="I105" i="7"/>
  <c r="J105" i="7" a="1"/>
  <c r="J105" i="7" s="1"/>
  <c r="K105" i="7" a="1"/>
  <c r="K105" i="7" s="1"/>
  <c r="L105" i="7" a="1"/>
  <c r="L105" i="7" s="1"/>
  <c r="M105" i="7" a="1"/>
  <c r="M105" i="7"/>
  <c r="N105" i="7" a="1"/>
  <c r="N105" i="7" s="1"/>
  <c r="O105" i="7" a="1"/>
  <c r="O105" i="7" s="1"/>
  <c r="P105" i="7" a="1"/>
  <c r="P105" i="7" s="1"/>
  <c r="Q105" i="7" a="1"/>
  <c r="Q105" i="7" s="1"/>
  <c r="R105" i="7" a="1"/>
  <c r="R105" i="7" s="1"/>
  <c r="S105" i="7" a="1"/>
  <c r="S105" i="7" s="1"/>
  <c r="T105" i="7" a="1"/>
  <c r="T105" i="7" s="1"/>
  <c r="U105" i="7" a="1"/>
  <c r="U105" i="7"/>
  <c r="V105" i="7" a="1"/>
  <c r="V105" i="7" s="1"/>
  <c r="W105" i="7" a="1"/>
  <c r="W105" i="7" s="1"/>
  <c r="X105" i="7" a="1"/>
  <c r="X105" i="7" s="1"/>
  <c r="Y105" i="7" a="1"/>
  <c r="Y105" i="7"/>
  <c r="Z105" i="7" a="1"/>
  <c r="Z105" i="7" s="1"/>
  <c r="AA105" i="7" a="1"/>
  <c r="AA105" i="7" s="1"/>
  <c r="AB105" i="7" a="1"/>
  <c r="AB105" i="7" s="1"/>
  <c r="AC105" i="7" a="1"/>
  <c r="AC105" i="7"/>
  <c r="AD105" i="7" a="1"/>
  <c r="AD105" i="7" s="1"/>
  <c r="AE105" i="7" a="1"/>
  <c r="AE105" i="7" s="1"/>
  <c r="AF105" i="7" a="1"/>
  <c r="AF105" i="7" s="1"/>
  <c r="AG105" i="7" a="1"/>
  <c r="AG105" i="7" s="1"/>
  <c r="AH105" i="7" a="1"/>
  <c r="AH105" i="7" s="1"/>
  <c r="AI105" i="7" a="1"/>
  <c r="AI105" i="7" s="1"/>
  <c r="AJ105" i="7" a="1"/>
  <c r="AJ105" i="7" s="1"/>
  <c r="AK105" i="7" a="1"/>
  <c r="AK105" i="7"/>
  <c r="AL105" i="7" a="1"/>
  <c r="AL105" i="7" s="1"/>
  <c r="AM105" i="7" a="1"/>
  <c r="AM105" i="7" s="1"/>
  <c r="AN105" i="7" a="1"/>
  <c r="AN105" i="7" s="1"/>
  <c r="AO105" i="7" a="1"/>
  <c r="AO105" i="7"/>
  <c r="AP105" i="7" a="1"/>
  <c r="AP105" i="7" s="1"/>
  <c r="AQ105" i="7" a="1"/>
  <c r="AQ105" i="7" s="1"/>
  <c r="AR105" i="7" a="1"/>
  <c r="AR105" i="7" s="1"/>
  <c r="AS105" i="7" a="1"/>
  <c r="AS105" i="7"/>
  <c r="AT105" i="7" a="1"/>
  <c r="AT105" i="7" s="1"/>
  <c r="AU105" i="7" a="1"/>
  <c r="AU105" i="7" s="1"/>
  <c r="AV105" i="7" a="1"/>
  <c r="AV105" i="7" s="1"/>
  <c r="AW105" i="7" a="1"/>
  <c r="AW105" i="7" s="1"/>
  <c r="AX105" i="7" a="1"/>
  <c r="AX105" i="7" s="1"/>
  <c r="AY105" i="7" a="1"/>
  <c r="AY105" i="7" s="1"/>
  <c r="AZ105" i="7" a="1"/>
  <c r="AZ105" i="7" s="1"/>
  <c r="BA105" i="7" a="1"/>
  <c r="BA105" i="7"/>
  <c r="BB105" i="7" a="1"/>
  <c r="BB105" i="7" s="1"/>
  <c r="BC105" i="7" a="1"/>
  <c r="BC105" i="7" s="1"/>
  <c r="BD105" i="7" a="1"/>
  <c r="BD105" i="7" s="1"/>
  <c r="BE105" i="7" a="1"/>
  <c r="BE105" i="7"/>
  <c r="BF105" i="7" a="1"/>
  <c r="BF105" i="7" s="1"/>
  <c r="BG105" i="7" a="1"/>
  <c r="BG105" i="7" s="1"/>
  <c r="BH105" i="7" a="1"/>
  <c r="BH105" i="7" s="1"/>
  <c r="BI105" i="7" a="1"/>
  <c r="BI105" i="7"/>
  <c r="BJ105" i="7" a="1"/>
  <c r="BJ105" i="7" s="1"/>
  <c r="BK105" i="7" a="1"/>
  <c r="BK105" i="7" s="1"/>
  <c r="BL105" i="7" a="1"/>
  <c r="BL105" i="7" s="1"/>
  <c r="BM105" i="7" a="1"/>
  <c r="BM105" i="7" s="1"/>
  <c r="BN105" i="7" a="1"/>
  <c r="BN105" i="7" s="1"/>
  <c r="BO105" i="7" a="1"/>
  <c r="BO105" i="7" s="1"/>
  <c r="BP105" i="7" a="1"/>
  <c r="BP105" i="7" s="1"/>
  <c r="BQ105" i="7" a="1"/>
  <c r="BQ105" i="7"/>
  <c r="BR105" i="7" a="1"/>
  <c r="BR105" i="7" s="1"/>
  <c r="BS105" i="7" a="1"/>
  <c r="BS105" i="7" s="1"/>
  <c r="BT105" i="7" a="1"/>
  <c r="BT105" i="7" s="1"/>
  <c r="BU105" i="7" a="1"/>
  <c r="BU105" i="7"/>
  <c r="BV105" i="7" a="1"/>
  <c r="BV105" i="7" s="1"/>
  <c r="BW105" i="7" a="1"/>
  <c r="BW105" i="7" s="1"/>
  <c r="BX105" i="7" a="1"/>
  <c r="BX105" i="7" s="1"/>
  <c r="BY105" i="7" a="1"/>
  <c r="BY105" i="7"/>
  <c r="BZ105" i="7" a="1"/>
  <c r="BZ105" i="7" s="1"/>
  <c r="CA105" i="7" a="1"/>
  <c r="CA105" i="7" s="1"/>
  <c r="CB105" i="7" a="1"/>
  <c r="CB105" i="7" s="1"/>
  <c r="CC105" i="7" a="1"/>
  <c r="CC105" i="7" s="1"/>
  <c r="CD105" i="7" a="1"/>
  <c r="CD105" i="7" s="1"/>
  <c r="CE105" i="7" a="1"/>
  <c r="CE105" i="7" s="1"/>
  <c r="CF105" i="7" a="1"/>
  <c r="CF105" i="7" s="1"/>
  <c r="CG105" i="7" a="1"/>
  <c r="CG105" i="7"/>
  <c r="CH105" i="7" a="1"/>
  <c r="CH105" i="7" s="1"/>
  <c r="CI105" i="7" a="1"/>
  <c r="CI105" i="7" s="1"/>
  <c r="CJ105" i="7" a="1"/>
  <c r="CJ105" i="7" s="1"/>
  <c r="CK105" i="7" a="1"/>
  <c r="CK105" i="7"/>
  <c r="CL105" i="7" a="1"/>
  <c r="CL105" i="7" s="1"/>
  <c r="CM105" i="7" a="1"/>
  <c r="CM105" i="7" s="1"/>
  <c r="CN105" i="7" a="1"/>
  <c r="CN105" i="7" s="1"/>
  <c r="CO105" i="7" a="1"/>
  <c r="CO105" i="7"/>
  <c r="CP105" i="7" a="1"/>
  <c r="CP105" i="7" s="1"/>
  <c r="CQ105" i="7" a="1"/>
  <c r="CQ105" i="7" s="1"/>
  <c r="CR105" i="7" a="1"/>
  <c r="CR105" i="7" s="1"/>
  <c r="CS105" i="7" a="1"/>
  <c r="CS105" i="7" s="1"/>
  <c r="CT105" i="7" a="1"/>
  <c r="CT105" i="7" s="1"/>
  <c r="CU105" i="7" a="1"/>
  <c r="CU105" i="7" s="1"/>
  <c r="CV105" i="7" a="1"/>
  <c r="CV105" i="7" s="1"/>
  <c r="CW105" i="7" a="1"/>
  <c r="CW105" i="7"/>
  <c r="CX105" i="7" a="1"/>
  <c r="CX105" i="7" s="1"/>
  <c r="CY105" i="7" a="1"/>
  <c r="CY105" i="7" s="1"/>
  <c r="CZ105" i="7" a="1"/>
  <c r="CZ105" i="7" s="1"/>
  <c r="DA105" i="7" a="1"/>
  <c r="DA105" i="7"/>
  <c r="DB105" i="7" a="1"/>
  <c r="DB105" i="7" s="1"/>
  <c r="DC105" i="7" a="1"/>
  <c r="DC105" i="7" s="1"/>
  <c r="DD105" i="7" a="1"/>
  <c r="DD105" i="7" s="1"/>
  <c r="I106" i="7" a="1"/>
  <c r="I106" i="7"/>
  <c r="J106" i="7" a="1"/>
  <c r="J106" i="7" s="1"/>
  <c r="K106" i="7" a="1"/>
  <c r="K106" i="7" s="1"/>
  <c r="L106" i="7" a="1"/>
  <c r="L106" i="7" s="1"/>
  <c r="M106" i="7" a="1"/>
  <c r="M106" i="7" s="1"/>
  <c r="N106" i="7" a="1"/>
  <c r="N106" i="7" s="1"/>
  <c r="O106" i="7" a="1"/>
  <c r="O106" i="7" s="1"/>
  <c r="P106" i="7" a="1"/>
  <c r="P106" i="7" s="1"/>
  <c r="Q106" i="7" a="1"/>
  <c r="Q106" i="7"/>
  <c r="R106" i="7" a="1"/>
  <c r="R106" i="7" s="1"/>
  <c r="S106" i="7" a="1"/>
  <c r="S106" i="7" s="1"/>
  <c r="T106" i="7" a="1"/>
  <c r="T106" i="7" s="1"/>
  <c r="U106" i="7" a="1"/>
  <c r="U106" i="7"/>
  <c r="V106" i="7" a="1"/>
  <c r="V106" i="7" s="1"/>
  <c r="W106" i="7" a="1"/>
  <c r="W106" i="7" s="1"/>
  <c r="X106" i="7" a="1"/>
  <c r="X106" i="7" s="1"/>
  <c r="Y106" i="7" a="1"/>
  <c r="Y106" i="7"/>
  <c r="Z106" i="7" a="1"/>
  <c r="Z106" i="7" s="1"/>
  <c r="AA106" i="7" a="1"/>
  <c r="AA106" i="7" s="1"/>
  <c r="AB106" i="7" a="1"/>
  <c r="AB106" i="7" s="1"/>
  <c r="AC106" i="7" a="1"/>
  <c r="AC106" i="7" s="1"/>
  <c r="AD106" i="7" a="1"/>
  <c r="AD106" i="7" s="1"/>
  <c r="AE106" i="7" a="1"/>
  <c r="AE106" i="7" s="1"/>
  <c r="AF106" i="7" a="1"/>
  <c r="AF106" i="7" s="1"/>
  <c r="AG106" i="7" a="1"/>
  <c r="AG106" i="7"/>
  <c r="AH106" i="7" a="1"/>
  <c r="AH106" i="7" s="1"/>
  <c r="AI106" i="7" a="1"/>
  <c r="AI106" i="7" s="1"/>
  <c r="AJ106" i="7" a="1"/>
  <c r="AJ106" i="7" s="1"/>
  <c r="AK106" i="7" a="1"/>
  <c r="AK106" i="7"/>
  <c r="AL106" i="7" a="1"/>
  <c r="AL106" i="7" s="1"/>
  <c r="AM106" i="7" a="1"/>
  <c r="AM106" i="7" s="1"/>
  <c r="AN106" i="7" a="1"/>
  <c r="AN106" i="7" s="1"/>
  <c r="AO106" i="7" a="1"/>
  <c r="AO106" i="7"/>
  <c r="AP106" i="7" a="1"/>
  <c r="AP106" i="7" s="1"/>
  <c r="AQ106" i="7" a="1"/>
  <c r="AQ106" i="7" s="1"/>
  <c r="AR106" i="7" a="1"/>
  <c r="AR106" i="7" s="1"/>
  <c r="AS106" i="7" a="1"/>
  <c r="AS106" i="7" s="1"/>
  <c r="AT106" i="7" a="1"/>
  <c r="AT106" i="7" s="1"/>
  <c r="AU106" i="7" a="1"/>
  <c r="AU106" i="7" s="1"/>
  <c r="AV106" i="7" a="1"/>
  <c r="AV106" i="7" s="1"/>
  <c r="AW106" i="7" a="1"/>
  <c r="AW106" i="7"/>
  <c r="AX106" i="7" a="1"/>
  <c r="AX106" i="7" s="1"/>
  <c r="AY106" i="7" a="1"/>
  <c r="AY106" i="7" s="1"/>
  <c r="AZ106" i="7" a="1"/>
  <c r="AZ106" i="7" s="1"/>
  <c r="BA106" i="7" a="1"/>
  <c r="BA106" i="7"/>
  <c r="BB106" i="7" a="1"/>
  <c r="BB106" i="7" s="1"/>
  <c r="BC106" i="7" a="1"/>
  <c r="BC106" i="7"/>
  <c r="BD106" i="7" a="1"/>
  <c r="BD106" i="7" s="1"/>
  <c r="BE106" i="7" a="1"/>
  <c r="BE106" i="7"/>
  <c r="BF106" i="7" a="1"/>
  <c r="BF106" i="7" s="1"/>
  <c r="BG106" i="7" a="1"/>
  <c r="BG106" i="7"/>
  <c r="BH106" i="7" a="1"/>
  <c r="BH106" i="7" s="1"/>
  <c r="BI106" i="7" a="1"/>
  <c r="BI106" i="7"/>
  <c r="BJ106" i="7" a="1"/>
  <c r="BJ106" i="7" s="1"/>
  <c r="BK106" i="7" a="1"/>
  <c r="BK106" i="7" s="1"/>
  <c r="BL106" i="7" a="1"/>
  <c r="BL106" i="7"/>
  <c r="BM106" i="7" a="1"/>
  <c r="BM106" i="7" s="1"/>
  <c r="BN106" i="7" a="1"/>
  <c r="BN106" i="7"/>
  <c r="BO106" i="7" a="1"/>
  <c r="BO106" i="7" s="1"/>
  <c r="BP106" i="7" a="1"/>
  <c r="BP106" i="7"/>
  <c r="BQ106" i="7" a="1"/>
  <c r="BQ106" i="7" s="1"/>
  <c r="BR106" i="7" a="1"/>
  <c r="BR106" i="7" s="1"/>
  <c r="BS106" i="7" a="1"/>
  <c r="BS106" i="7" s="1"/>
  <c r="BT106" i="7" a="1"/>
  <c r="BT106" i="7"/>
  <c r="BU106" i="7" a="1"/>
  <c r="BU106" i="7" s="1"/>
  <c r="BV106" i="7" a="1"/>
  <c r="BV106" i="7"/>
  <c r="BW106" i="7" a="1"/>
  <c r="BW106" i="7" s="1"/>
  <c r="BX106" i="7" a="1"/>
  <c r="BX106" i="7"/>
  <c r="BY106" i="7" a="1"/>
  <c r="BY106" i="7" s="1"/>
  <c r="BZ106" i="7" a="1"/>
  <c r="BZ106" i="7" s="1"/>
  <c r="CA106" i="7" a="1"/>
  <c r="CA106" i="7" s="1"/>
  <c r="CB106" i="7" a="1"/>
  <c r="CB106" i="7"/>
  <c r="CC106" i="7" a="1"/>
  <c r="CC106" i="7" s="1"/>
  <c r="CD106" i="7" a="1"/>
  <c r="CD106" i="7"/>
  <c r="CE106" i="7" a="1"/>
  <c r="CE106" i="7" s="1"/>
  <c r="CF106" i="7" a="1"/>
  <c r="CF106" i="7"/>
  <c r="CG106" i="7" a="1"/>
  <c r="CG106" i="7" s="1"/>
  <c r="CH106" i="7" a="1"/>
  <c r="CH106" i="7" s="1"/>
  <c r="CI106" i="7" a="1"/>
  <c r="CI106" i="7" s="1"/>
  <c r="CJ106" i="7" a="1"/>
  <c r="CJ106" i="7"/>
  <c r="CK106" i="7" a="1"/>
  <c r="CK106" i="7" s="1"/>
  <c r="CL106" i="7" a="1"/>
  <c r="CL106" i="7"/>
  <c r="CM106" i="7" a="1"/>
  <c r="CM106" i="7" s="1"/>
  <c r="CN106" i="7" a="1"/>
  <c r="CN106" i="7"/>
  <c r="CO106" i="7" a="1"/>
  <c r="CO106" i="7" s="1"/>
  <c r="CP106" i="7" a="1"/>
  <c r="CP106" i="7" s="1"/>
  <c r="CQ106" i="7" a="1"/>
  <c r="CQ106" i="7" s="1"/>
  <c r="CR106" i="7" a="1"/>
  <c r="CR106" i="7"/>
  <c r="CS106" i="7" a="1"/>
  <c r="CS106" i="7" s="1"/>
  <c r="CT106" i="7" a="1"/>
  <c r="CT106" i="7"/>
  <c r="CU106" i="7" a="1"/>
  <c r="CU106" i="7" s="1"/>
  <c r="CV106" i="7" a="1"/>
  <c r="CV106" i="7"/>
  <c r="CW106" i="7" a="1"/>
  <c r="CW106" i="7" s="1"/>
  <c r="CX106" i="7" a="1"/>
  <c r="CX106" i="7" s="1"/>
  <c r="CY106" i="7" a="1"/>
  <c r="CY106" i="7" s="1"/>
  <c r="CZ106" i="7" a="1"/>
  <c r="CZ106" i="7"/>
  <c r="DA106" i="7" a="1"/>
  <c r="DA106" i="7" s="1"/>
  <c r="DB106" i="7" a="1"/>
  <c r="DB106" i="7"/>
  <c r="DC106" i="7" a="1"/>
  <c r="DC106" i="7" s="1"/>
  <c r="DD106" i="7" a="1"/>
  <c r="DD106" i="7"/>
  <c r="I107" i="7" a="1"/>
  <c r="I107" i="7" s="1"/>
  <c r="J107" i="7" a="1"/>
  <c r="J107" i="7" s="1"/>
  <c r="K107" i="7" a="1"/>
  <c r="K107" i="7" s="1"/>
  <c r="L107" i="7" a="1"/>
  <c r="L107" i="7"/>
  <c r="M107" i="7" a="1"/>
  <c r="M107" i="7" s="1"/>
  <c r="N107" i="7" a="1"/>
  <c r="N107" i="7"/>
  <c r="O107" i="7" a="1"/>
  <c r="O107" i="7" s="1"/>
  <c r="P107" i="7" a="1"/>
  <c r="P107" i="7"/>
  <c r="Q107" i="7" a="1"/>
  <c r="Q107" i="7" s="1"/>
  <c r="R107" i="7" a="1"/>
  <c r="R107" i="7" s="1"/>
  <c r="S107" i="7" a="1"/>
  <c r="S107" i="7" s="1"/>
  <c r="T107" i="7" a="1"/>
  <c r="T107" i="7"/>
  <c r="U107" i="7" a="1"/>
  <c r="U107" i="7" s="1"/>
  <c r="V107" i="7" a="1"/>
  <c r="V107" i="7"/>
  <c r="W107" i="7" a="1"/>
  <c r="W107" i="7" s="1"/>
  <c r="X107" i="7" a="1"/>
  <c r="X107" i="7" s="1"/>
  <c r="Y107" i="7" a="1"/>
  <c r="Y107" i="7" s="1"/>
  <c r="Z107" i="7" a="1"/>
  <c r="Z107" i="7"/>
  <c r="AA107" i="7" a="1"/>
  <c r="AA107" i="7" s="1"/>
  <c r="AB107" i="7" a="1"/>
  <c r="AB107" i="7" s="1"/>
  <c r="AC107" i="7" a="1"/>
  <c r="AC107" i="7" s="1"/>
  <c r="AD107" i="7" a="1"/>
  <c r="AD107" i="7" s="1"/>
  <c r="AE107" i="7" a="1"/>
  <c r="AE107" i="7" s="1"/>
  <c r="AF107" i="7" a="1"/>
  <c r="AF107" i="7" s="1"/>
  <c r="AG107" i="7" a="1"/>
  <c r="AG107" i="7" s="1"/>
  <c r="AH107" i="7" a="1"/>
  <c r="AH107" i="7" s="1"/>
  <c r="AI107" i="7" a="1"/>
  <c r="AI107" i="7" s="1"/>
  <c r="AJ107" i="7" a="1"/>
  <c r="AJ107" i="7" s="1"/>
  <c r="AK107" i="7" a="1"/>
  <c r="AK107" i="7" s="1"/>
  <c r="AL107" i="7" a="1"/>
  <c r="AL107" i="7" s="1"/>
  <c r="AM107" i="7" a="1"/>
  <c r="AM107" i="7" s="1"/>
  <c r="AN107" i="7" a="1"/>
  <c r="AN107" i="7" s="1"/>
  <c r="AO107" i="7" a="1"/>
  <c r="AO107" i="7" s="1"/>
  <c r="AP107" i="7" a="1"/>
  <c r="AP107" i="7"/>
  <c r="AQ107" i="7" a="1"/>
  <c r="AQ107" i="7" s="1"/>
  <c r="AR107" i="7" a="1"/>
  <c r="AR107" i="7" s="1"/>
  <c r="AS107" i="7" a="1"/>
  <c r="AS107" i="7" s="1"/>
  <c r="AT107" i="7" a="1"/>
  <c r="AT107" i="7" s="1"/>
  <c r="AU107" i="7" a="1"/>
  <c r="AU107" i="7" s="1"/>
  <c r="AV107" i="7" a="1"/>
  <c r="AV107" i="7" s="1"/>
  <c r="AW107" i="7" a="1"/>
  <c r="AW107" i="7" s="1"/>
  <c r="AX107" i="7" a="1"/>
  <c r="AX107" i="7"/>
  <c r="AY107" i="7" a="1"/>
  <c r="AY107" i="7" s="1"/>
  <c r="AZ107" i="7" a="1"/>
  <c r="AZ107" i="7" s="1"/>
  <c r="BA107" i="7" a="1"/>
  <c r="BA107" i="7" s="1"/>
  <c r="BB107" i="7" a="1"/>
  <c r="BB107" i="7" s="1"/>
  <c r="BC107" i="7" a="1"/>
  <c r="BC107" i="7" s="1"/>
  <c r="BD107" i="7" a="1"/>
  <c r="BD107" i="7" s="1"/>
  <c r="BE107" i="7" a="1"/>
  <c r="BE107" i="7" s="1"/>
  <c r="BF107" i="7" a="1"/>
  <c r="BF107" i="7"/>
  <c r="BG107" i="7" a="1"/>
  <c r="BG107" i="7" s="1"/>
  <c r="BH107" i="7" a="1"/>
  <c r="BH107" i="7" s="1"/>
  <c r="BI107" i="7" a="1"/>
  <c r="BI107" i="7" s="1"/>
  <c r="BJ107" i="7" a="1"/>
  <c r="BJ107" i="7" s="1"/>
  <c r="BK107" i="7" a="1"/>
  <c r="BK107" i="7" s="1"/>
  <c r="BL107" i="7" a="1"/>
  <c r="BL107" i="7" s="1"/>
  <c r="BM107" i="7" a="1"/>
  <c r="BM107" i="7" s="1"/>
  <c r="BN107" i="7" a="1"/>
  <c r="BN107" i="7" s="1"/>
  <c r="BO107" i="7" a="1"/>
  <c r="BO107" i="7" s="1"/>
  <c r="BP107" i="7" a="1"/>
  <c r="BP107" i="7" s="1"/>
  <c r="BQ107" i="7" a="1"/>
  <c r="BQ107" i="7" s="1"/>
  <c r="BR107" i="7" a="1"/>
  <c r="BR107" i="7" s="1"/>
  <c r="BS107" i="7" a="1"/>
  <c r="BS107" i="7" s="1"/>
  <c r="BT107" i="7" a="1"/>
  <c r="BT107" i="7" s="1"/>
  <c r="BU107" i="7" a="1"/>
  <c r="BU107" i="7" s="1"/>
  <c r="BV107" i="7" a="1"/>
  <c r="BV107" i="7"/>
  <c r="BW107" i="7" a="1"/>
  <c r="BW107" i="7" s="1"/>
  <c r="BX107" i="7" a="1"/>
  <c r="BX107" i="7" s="1"/>
  <c r="BY107" i="7" a="1"/>
  <c r="BY107" i="7" s="1"/>
  <c r="BZ107" i="7" a="1"/>
  <c r="BZ107" i="7" s="1"/>
  <c r="CA107" i="7" a="1"/>
  <c r="CA107" i="7" s="1"/>
  <c r="CB107" i="7" a="1"/>
  <c r="CB107" i="7" s="1"/>
  <c r="CC107" i="7" a="1"/>
  <c r="CC107" i="7" s="1"/>
  <c r="CD107" i="7" a="1"/>
  <c r="CD107" i="7"/>
  <c r="CE107" i="7" a="1"/>
  <c r="CE107" i="7" s="1"/>
  <c r="CF107" i="7" a="1"/>
  <c r="CF107" i="7" s="1"/>
  <c r="CG107" i="7" a="1"/>
  <c r="CG107" i="7" s="1"/>
  <c r="CH107" i="7" a="1"/>
  <c r="CH107" i="7" s="1"/>
  <c r="CI107" i="7" a="1"/>
  <c r="CI107" i="7" s="1"/>
  <c r="CJ107" i="7" a="1"/>
  <c r="CJ107" i="7"/>
  <c r="CK107" i="7" a="1"/>
  <c r="CK107" i="7" s="1"/>
  <c r="CL107" i="7" a="1"/>
  <c r="CL107" i="7"/>
  <c r="CM107" i="7" a="1"/>
  <c r="CM107" i="7" s="1"/>
  <c r="CN107" i="7" a="1"/>
  <c r="CN107" i="7" s="1"/>
  <c r="CO107" i="7" a="1"/>
  <c r="CO107" i="7" s="1"/>
  <c r="CP107" i="7" a="1"/>
  <c r="CP107" i="7" s="1"/>
  <c r="CQ107" i="7" a="1"/>
  <c r="CQ107" i="7" s="1"/>
  <c r="CR107" i="7" a="1"/>
  <c r="CR107" i="7" s="1"/>
  <c r="CS107" i="7" a="1"/>
  <c r="CS107" i="7" s="1"/>
  <c r="CT107" i="7" a="1"/>
  <c r="CT107" i="7"/>
  <c r="CU107" i="7" a="1"/>
  <c r="CU107" i="7" s="1"/>
  <c r="CV107" i="7" a="1"/>
  <c r="CV107" i="7" s="1"/>
  <c r="CW107" i="7" a="1"/>
  <c r="CW107" i="7" s="1"/>
  <c r="CX107" i="7" a="1"/>
  <c r="CX107" i="7" s="1"/>
  <c r="CY107" i="7" a="1"/>
  <c r="CY107" i="7" s="1"/>
  <c r="CZ107" i="7" a="1"/>
  <c r="CZ107" i="7"/>
  <c r="DA107" i="7" a="1"/>
  <c r="DA107" i="7" s="1"/>
  <c r="DB107" i="7" a="1"/>
  <c r="DB107" i="7"/>
  <c r="DC107" i="7" a="1"/>
  <c r="DC107" i="7" s="1"/>
  <c r="DD107" i="7" a="1"/>
  <c r="DD107" i="7" s="1"/>
  <c r="I108" i="7" a="1"/>
  <c r="I108" i="7" s="1"/>
  <c r="J108" i="7" a="1"/>
  <c r="J108" i="7" s="1"/>
  <c r="K108" i="7" a="1"/>
  <c r="K108" i="7" s="1"/>
  <c r="L108" i="7" a="1"/>
  <c r="L108" i="7" s="1"/>
  <c r="M108" i="7" a="1"/>
  <c r="M108" i="7" s="1"/>
  <c r="N108" i="7" a="1"/>
  <c r="N108" i="7"/>
  <c r="O108" i="7" a="1"/>
  <c r="O108" i="7" s="1"/>
  <c r="P108" i="7" a="1"/>
  <c r="P108" i="7" s="1"/>
  <c r="Q108" i="7" a="1"/>
  <c r="Q108" i="7" s="1"/>
  <c r="R108" i="7" a="1"/>
  <c r="R108" i="7" s="1"/>
  <c r="S108" i="7" a="1"/>
  <c r="S108" i="7" s="1"/>
  <c r="T108" i="7" a="1"/>
  <c r="T108" i="7"/>
  <c r="U108" i="7" a="1"/>
  <c r="U108" i="7" s="1"/>
  <c r="V108" i="7" a="1"/>
  <c r="V108" i="7"/>
  <c r="W108" i="7" a="1"/>
  <c r="W108" i="7" s="1"/>
  <c r="X108" i="7" a="1"/>
  <c r="X108" i="7" s="1"/>
  <c r="Y108" i="7" a="1"/>
  <c r="Y108" i="7" s="1"/>
  <c r="Z108" i="7" a="1"/>
  <c r="Z108" i="7" s="1"/>
  <c r="AA108" i="7" a="1"/>
  <c r="AA108" i="7" s="1"/>
  <c r="AB108" i="7" a="1"/>
  <c r="AB108" i="7" s="1"/>
  <c r="AC108" i="7" a="1"/>
  <c r="AC108" i="7" s="1"/>
  <c r="AD108" i="7" a="1"/>
  <c r="AD108" i="7"/>
  <c r="AE108" i="7" a="1"/>
  <c r="AE108" i="7" s="1"/>
  <c r="AF108" i="7" a="1"/>
  <c r="AF108" i="7" s="1"/>
  <c r="AG108" i="7" a="1"/>
  <c r="AG108" i="7" s="1"/>
  <c r="AH108" i="7" a="1"/>
  <c r="AH108" i="7" s="1"/>
  <c r="AI108" i="7" a="1"/>
  <c r="AI108" i="7" s="1"/>
  <c r="AJ108" i="7" a="1"/>
  <c r="AJ108" i="7"/>
  <c r="AK108" i="7" a="1"/>
  <c r="AK108" i="7" s="1"/>
  <c r="AL108" i="7" a="1"/>
  <c r="AL108" i="7"/>
  <c r="AM108" i="7" a="1"/>
  <c r="AM108" i="7" s="1"/>
  <c r="AN108" i="7" a="1"/>
  <c r="AN108" i="7" s="1"/>
  <c r="AO108" i="7" a="1"/>
  <c r="AO108" i="7" s="1"/>
  <c r="AP108" i="7" a="1"/>
  <c r="AP108" i="7" s="1"/>
  <c r="AQ108" i="7" a="1"/>
  <c r="AQ108" i="7" s="1"/>
  <c r="AR108" i="7" a="1"/>
  <c r="AR108" i="7" s="1"/>
  <c r="AS108" i="7" a="1"/>
  <c r="AS108" i="7" s="1"/>
  <c r="AT108" i="7" a="1"/>
  <c r="AT108" i="7"/>
  <c r="AU108" i="7" a="1"/>
  <c r="AU108" i="7" s="1"/>
  <c r="AV108" i="7" a="1"/>
  <c r="AV108" i="7" s="1"/>
  <c r="AW108" i="7" a="1"/>
  <c r="AW108" i="7" s="1"/>
  <c r="AX108" i="7" a="1"/>
  <c r="AX108" i="7" s="1"/>
  <c r="AY108" i="7" a="1"/>
  <c r="AY108" i="7" s="1"/>
  <c r="AZ108" i="7" a="1"/>
  <c r="AZ108" i="7"/>
  <c r="BA108" i="7" a="1"/>
  <c r="BA108" i="7" s="1"/>
  <c r="BB108" i="7" a="1"/>
  <c r="BB108" i="7"/>
  <c r="BC108" i="7" a="1"/>
  <c r="BC108" i="7" s="1"/>
  <c r="BD108" i="7" a="1"/>
  <c r="BD108" i="7" s="1"/>
  <c r="BE108" i="7" a="1"/>
  <c r="BE108" i="7" s="1"/>
  <c r="BF108" i="7" a="1"/>
  <c r="BF108" i="7" s="1"/>
  <c r="BG108" i="7" a="1"/>
  <c r="BG108" i="7" s="1"/>
  <c r="BH108" i="7" a="1"/>
  <c r="BH108" i="7" s="1"/>
  <c r="BI108" i="7" a="1"/>
  <c r="BI108" i="7" s="1"/>
  <c r="BJ108" i="7" a="1"/>
  <c r="BJ108" i="7"/>
  <c r="BK108" i="7" a="1"/>
  <c r="BK108" i="7" s="1"/>
  <c r="BL108" i="7" a="1"/>
  <c r="BL108" i="7" s="1"/>
  <c r="BM108" i="7" a="1"/>
  <c r="BM108" i="7" s="1"/>
  <c r="BN108" i="7" a="1"/>
  <c r="BN108" i="7" s="1"/>
  <c r="BO108" i="7" a="1"/>
  <c r="BO108" i="7" s="1"/>
  <c r="BP108" i="7" a="1"/>
  <c r="BP108" i="7"/>
  <c r="BQ108" i="7" a="1"/>
  <c r="BQ108" i="7" s="1"/>
  <c r="BR108" i="7" a="1"/>
  <c r="BR108" i="7"/>
  <c r="BS108" i="7" a="1"/>
  <c r="BS108" i="7" s="1"/>
  <c r="BT108" i="7" a="1"/>
  <c r="BT108" i="7" s="1"/>
  <c r="BU108" i="7" a="1"/>
  <c r="BU108" i="7" s="1"/>
  <c r="BV108" i="7" a="1"/>
  <c r="BV108" i="7" s="1"/>
  <c r="BW108" i="7" a="1"/>
  <c r="BW108" i="7" s="1"/>
  <c r="BX108" i="7" a="1"/>
  <c r="BX108" i="7" s="1"/>
  <c r="BY108" i="7" a="1"/>
  <c r="BY108" i="7" s="1"/>
  <c r="BZ108" i="7" a="1"/>
  <c r="BZ108" i="7"/>
  <c r="CA108" i="7" a="1"/>
  <c r="CA108" i="7" s="1"/>
  <c r="CB108" i="7" a="1"/>
  <c r="CB108" i="7" s="1"/>
  <c r="CC108" i="7" a="1"/>
  <c r="CC108" i="7" s="1"/>
  <c r="CD108" i="7" a="1"/>
  <c r="CD108" i="7" s="1"/>
  <c r="CE108" i="7" a="1"/>
  <c r="CE108" i="7" s="1"/>
  <c r="CF108" i="7" a="1"/>
  <c r="CF108" i="7"/>
  <c r="CG108" i="7" a="1"/>
  <c r="CG108" i="7" s="1"/>
  <c r="CH108" i="7" a="1"/>
  <c r="CH108" i="7"/>
  <c r="CI108" i="7" a="1"/>
  <c r="CI108" i="7" s="1"/>
  <c r="CJ108" i="7" a="1"/>
  <c r="CJ108" i="7" s="1"/>
  <c r="CK108" i="7" a="1"/>
  <c r="CK108" i="7" s="1"/>
  <c r="CL108" i="7" a="1"/>
  <c r="CL108" i="7" s="1"/>
  <c r="CM108" i="7" a="1"/>
  <c r="CM108" i="7" s="1"/>
  <c r="CN108" i="7" a="1"/>
  <c r="CN108" i="7" s="1"/>
  <c r="CO108" i="7" a="1"/>
  <c r="CO108" i="7" s="1"/>
  <c r="CP108" i="7" a="1"/>
  <c r="CP108" i="7"/>
  <c r="CQ108" i="7" a="1"/>
  <c r="CQ108" i="7" s="1"/>
  <c r="CR108" i="7" a="1"/>
  <c r="CR108" i="7" s="1"/>
  <c r="CS108" i="7" a="1"/>
  <c r="CS108" i="7" s="1"/>
  <c r="CT108" i="7" a="1"/>
  <c r="CT108" i="7" s="1"/>
  <c r="CU108" i="7" a="1"/>
  <c r="CU108" i="7" s="1"/>
  <c r="CV108" i="7" a="1"/>
  <c r="CV108" i="7"/>
  <c r="CW108" i="7" a="1"/>
  <c r="CW108" i="7" s="1"/>
  <c r="CX108" i="7" a="1"/>
  <c r="CX108" i="7"/>
  <c r="CY108" i="7" a="1"/>
  <c r="CY108" i="7" s="1"/>
  <c r="CZ108" i="7" a="1"/>
  <c r="CZ108" i="7" s="1"/>
  <c r="DA108" i="7" a="1"/>
  <c r="DA108" i="7" s="1"/>
  <c r="DB108" i="7" a="1"/>
  <c r="DB108" i="7" s="1"/>
  <c r="DC108" i="7" a="1"/>
  <c r="DC108" i="7" s="1"/>
  <c r="DD108" i="7" a="1"/>
  <c r="DD108" i="7" s="1"/>
  <c r="I109" i="7" a="1"/>
  <c r="I109" i="7" s="1"/>
  <c r="J109" i="7" a="1"/>
  <c r="J109" i="7"/>
  <c r="K109" i="7" a="1"/>
  <c r="K109" i="7" s="1"/>
  <c r="L109" i="7" a="1"/>
  <c r="L109" i="7" s="1"/>
  <c r="M109" i="7" a="1"/>
  <c r="M109" i="7" s="1"/>
  <c r="N109" i="7" a="1"/>
  <c r="N109" i="7" s="1"/>
  <c r="O109" i="7" a="1"/>
  <c r="O109" i="7" s="1"/>
  <c r="P109" i="7" a="1"/>
  <c r="P109" i="7"/>
  <c r="Q109" i="7" a="1"/>
  <c r="Q109" i="7" s="1"/>
  <c r="R109" i="7" a="1"/>
  <c r="R109" i="7"/>
  <c r="S109" i="7" a="1"/>
  <c r="S109" i="7" s="1"/>
  <c r="T109" i="7" a="1"/>
  <c r="T109" i="7" s="1"/>
  <c r="U109" i="7" a="1"/>
  <c r="U109" i="7" s="1"/>
  <c r="V109" i="7" a="1"/>
  <c r="V109" i="7" s="1"/>
  <c r="W109" i="7" a="1"/>
  <c r="W109" i="7" s="1"/>
  <c r="X109" i="7" a="1"/>
  <c r="X109" i="7" s="1"/>
  <c r="Y109" i="7" a="1"/>
  <c r="Y109" i="7" s="1"/>
  <c r="Z109" i="7" a="1"/>
  <c r="Z109" i="7"/>
  <c r="AA109" i="7" a="1"/>
  <c r="AA109" i="7" s="1"/>
  <c r="AB109" i="7" a="1"/>
  <c r="AB109" i="7" s="1"/>
  <c r="AC109" i="7" a="1"/>
  <c r="AC109" i="7" s="1"/>
  <c r="AD109" i="7" a="1"/>
  <c r="AD109" i="7" s="1"/>
  <c r="AE109" i="7" a="1"/>
  <c r="AE109" i="7" s="1"/>
  <c r="AF109" i="7" a="1"/>
  <c r="AF109" i="7"/>
  <c r="AG109" i="7" a="1"/>
  <c r="AG109" i="7" s="1"/>
  <c r="AH109" i="7" a="1"/>
  <c r="AH109" i="7"/>
  <c r="AI109" i="7" a="1"/>
  <c r="AI109" i="7" s="1"/>
  <c r="AJ109" i="7" a="1"/>
  <c r="AJ109" i="7" s="1"/>
  <c r="AK109" i="7" a="1"/>
  <c r="AK109" i="7" s="1"/>
  <c r="AL109" i="7" a="1"/>
  <c r="AL109" i="7" s="1"/>
  <c r="AM109" i="7" a="1"/>
  <c r="AM109" i="7" s="1"/>
  <c r="AN109" i="7" a="1"/>
  <c r="AN109" i="7" s="1"/>
  <c r="AO109" i="7" a="1"/>
  <c r="AO109" i="7" s="1"/>
  <c r="AP109" i="7" a="1"/>
  <c r="AP109" i="7"/>
  <c r="AQ109" i="7" a="1"/>
  <c r="AQ109" i="7" s="1"/>
  <c r="AR109" i="7" a="1"/>
  <c r="AR109" i="7" s="1"/>
  <c r="AS109" i="7" a="1"/>
  <c r="AS109" i="7" s="1"/>
  <c r="AT109" i="7" a="1"/>
  <c r="AT109" i="7" s="1"/>
  <c r="AU109" i="7" a="1"/>
  <c r="AU109" i="7" s="1"/>
  <c r="AV109" i="7" a="1"/>
  <c r="AV109" i="7"/>
  <c r="AW109" i="7" a="1"/>
  <c r="AW109" i="7" s="1"/>
  <c r="AX109" i="7" a="1"/>
  <c r="AX109" i="7"/>
  <c r="AY109" i="7" a="1"/>
  <c r="AY109" i="7" s="1"/>
  <c r="AZ109" i="7" a="1"/>
  <c r="AZ109" i="7" s="1"/>
  <c r="BA109" i="7" a="1"/>
  <c r="BA109" i="7" s="1"/>
  <c r="BB109" i="7" a="1"/>
  <c r="BB109" i="7" s="1"/>
  <c r="BC109" i="7" a="1"/>
  <c r="BC109" i="7" s="1"/>
  <c r="BD109" i="7" a="1"/>
  <c r="BD109" i="7" s="1"/>
  <c r="BE109" i="7" a="1"/>
  <c r="BE109" i="7" s="1"/>
  <c r="BF109" i="7" a="1"/>
  <c r="BF109" i="7"/>
  <c r="BG109" i="7" a="1"/>
  <c r="BG109" i="7" s="1"/>
  <c r="BH109" i="7" a="1"/>
  <c r="BH109" i="7" s="1"/>
  <c r="BI109" i="7" a="1"/>
  <c r="BI109" i="7" s="1"/>
  <c r="BJ109" i="7" a="1"/>
  <c r="BJ109" i="7" s="1"/>
  <c r="BK109" i="7" a="1"/>
  <c r="BK109" i="7" s="1"/>
  <c r="BL109" i="7" a="1"/>
  <c r="BL109" i="7"/>
  <c r="BM109" i="7" a="1"/>
  <c r="BM109" i="7" s="1"/>
  <c r="BN109" i="7" a="1"/>
  <c r="BN109" i="7"/>
  <c r="BO109" i="7" a="1"/>
  <c r="BO109" i="7" s="1"/>
  <c r="BP109" i="7" a="1"/>
  <c r="BP109" i="7" s="1"/>
  <c r="BQ109" i="7" a="1"/>
  <c r="BQ109" i="7" s="1"/>
  <c r="BR109" i="7" a="1"/>
  <c r="BR109" i="7" s="1"/>
  <c r="BS109" i="7" a="1"/>
  <c r="BS109" i="7" s="1"/>
  <c r="BT109" i="7" a="1"/>
  <c r="BT109" i="7" s="1"/>
  <c r="BU109" i="7" a="1"/>
  <c r="BU109" i="7" s="1"/>
  <c r="BV109" i="7" a="1"/>
  <c r="BV109" i="7" s="1"/>
  <c r="BW109" i="7" a="1"/>
  <c r="BW109" i="7" s="1"/>
  <c r="BX109" i="7" a="1"/>
  <c r="BX109" i="7" s="1"/>
  <c r="BY109" i="7" a="1"/>
  <c r="BY109" i="7" s="1"/>
  <c r="BZ109" i="7" a="1"/>
  <c r="BZ109" i="7" s="1"/>
  <c r="CA109" i="7" a="1"/>
  <c r="CA109" i="7" s="1"/>
  <c r="CB109" i="7" a="1"/>
  <c r="CB109" i="7"/>
  <c r="CC109" i="7" a="1"/>
  <c r="CC109" i="7" s="1"/>
  <c r="CD109" i="7" a="1"/>
  <c r="CD109" i="7"/>
  <c r="CE109" i="7" a="1"/>
  <c r="CE109" i="7" s="1"/>
  <c r="CF109" i="7" a="1"/>
  <c r="CF109" i="7" s="1"/>
  <c r="CG109" i="7" a="1"/>
  <c r="CG109" i="7" s="1"/>
  <c r="CH109" i="7" a="1"/>
  <c r="CH109" i="7" s="1"/>
  <c r="CI109" i="7" a="1"/>
  <c r="CI109" i="7" s="1"/>
  <c r="CJ109" i="7" a="1"/>
  <c r="CJ109" i="7" s="1"/>
  <c r="CK109" i="7" a="1"/>
  <c r="CK109" i="7" s="1"/>
  <c r="CL109" i="7" a="1"/>
  <c r="CL109" i="7"/>
  <c r="CM109" i="7" a="1"/>
  <c r="CM109" i="7" s="1"/>
  <c r="CN109" i="7" a="1"/>
  <c r="CN109" i="7" s="1"/>
  <c r="CO109" i="7" a="1"/>
  <c r="CO109" i="7" s="1"/>
  <c r="CP109" i="7" a="1"/>
  <c r="CP109" i="7" s="1"/>
  <c r="CQ109" i="7" a="1"/>
  <c r="CQ109" i="7" s="1"/>
  <c r="CR109" i="7" a="1"/>
  <c r="CR109" i="7"/>
  <c r="CS109" i="7" a="1"/>
  <c r="CS109" i="7" s="1"/>
  <c r="CT109" i="7" a="1"/>
  <c r="CT109" i="7"/>
  <c r="CU109" i="7" a="1"/>
  <c r="CU109" i="7" s="1"/>
  <c r="CV109" i="7" a="1"/>
  <c r="CV109" i="7" s="1"/>
  <c r="CW109" i="7" a="1"/>
  <c r="CW109" i="7" s="1"/>
  <c r="CX109" i="7" a="1"/>
  <c r="CX109" i="7" s="1"/>
  <c r="CY109" i="7" a="1"/>
  <c r="CY109" i="7" s="1"/>
  <c r="CZ109" i="7" a="1"/>
  <c r="CZ109" i="7" s="1"/>
  <c r="DA109" i="7" a="1"/>
  <c r="DA109" i="7" s="1"/>
  <c r="DB109" i="7" a="1"/>
  <c r="DB109" i="7" s="1"/>
  <c r="DC109" i="7" a="1"/>
  <c r="DC109" i="7" s="1"/>
  <c r="DD109" i="7" a="1"/>
  <c r="DD109" i="7" s="1"/>
  <c r="I110" i="7" a="1"/>
  <c r="I110" i="7" s="1"/>
  <c r="J110" i="7" a="1"/>
  <c r="J110" i="7" s="1"/>
  <c r="K110" i="7" a="1"/>
  <c r="K110" i="7" s="1"/>
  <c r="L110" i="7" a="1"/>
  <c r="L110" i="7"/>
  <c r="M110" i="7" a="1"/>
  <c r="M110" i="7" s="1"/>
  <c r="N110" i="7" a="1"/>
  <c r="N110" i="7"/>
  <c r="O110" i="7" a="1"/>
  <c r="O110" i="7" s="1"/>
  <c r="P110" i="7" a="1"/>
  <c r="P110" i="7" s="1"/>
  <c r="Q110" i="7" a="1"/>
  <c r="Q110" i="7" s="1"/>
  <c r="R110" i="7" a="1"/>
  <c r="R110" i="7" s="1"/>
  <c r="S110" i="7" a="1"/>
  <c r="S110" i="7" s="1"/>
  <c r="T110" i="7" a="1"/>
  <c r="T110" i="7" s="1"/>
  <c r="U110" i="7" a="1"/>
  <c r="U110" i="7" s="1"/>
  <c r="V110" i="7" a="1"/>
  <c r="V110" i="7"/>
  <c r="W110" i="7" a="1"/>
  <c r="W110" i="7" s="1"/>
  <c r="X110" i="7" a="1"/>
  <c r="X110" i="7" s="1"/>
  <c r="Y110" i="7" a="1"/>
  <c r="Y110" i="7" s="1"/>
  <c r="Z110" i="7" a="1"/>
  <c r="Z110" i="7" s="1"/>
  <c r="AA110" i="7" a="1"/>
  <c r="AA110" i="7" s="1"/>
  <c r="AB110" i="7" a="1"/>
  <c r="AB110" i="7" s="1"/>
  <c r="AC110" i="7" a="1"/>
  <c r="AC110" i="7" s="1"/>
  <c r="AD110" i="7" a="1"/>
  <c r="AD110" i="7"/>
  <c r="AE110" i="7" a="1"/>
  <c r="AE110" i="7" s="1"/>
  <c r="AF110" i="7" a="1"/>
  <c r="AF110" i="7" s="1"/>
  <c r="AG110" i="7" a="1"/>
  <c r="AG110" i="7" s="1"/>
  <c r="AH110" i="7" a="1"/>
  <c r="AH110" i="7" s="1"/>
  <c r="AI110" i="7" a="1"/>
  <c r="AI110" i="7" s="1"/>
  <c r="AJ110" i="7" a="1"/>
  <c r="AJ110" i="7" s="1"/>
  <c r="AK110" i="7" a="1"/>
  <c r="AK110" i="7" s="1"/>
  <c r="AL110" i="7" a="1"/>
  <c r="AL110" i="7" s="1"/>
  <c r="AM110" i="7" a="1"/>
  <c r="AM110" i="7" s="1"/>
  <c r="AN110" i="7" a="1"/>
  <c r="AN110" i="7" s="1"/>
  <c r="AO110" i="7" a="1"/>
  <c r="AO110" i="7" s="1"/>
  <c r="AP110" i="7" a="1"/>
  <c r="AP110" i="7" s="1"/>
  <c r="AQ110" i="7" a="1"/>
  <c r="AQ110" i="7" s="1"/>
  <c r="AR110" i="7" a="1"/>
  <c r="AR110" i="7" s="1"/>
  <c r="AS110" i="7" a="1"/>
  <c r="AS110" i="7" s="1"/>
  <c r="AT110" i="7" a="1"/>
  <c r="AT110" i="7"/>
  <c r="AU110" i="7" a="1"/>
  <c r="AU110" i="7" s="1"/>
  <c r="AV110" i="7" a="1"/>
  <c r="AV110" i="7" s="1"/>
  <c r="AW110" i="7" a="1"/>
  <c r="AW110" i="7" s="1"/>
  <c r="AX110" i="7" a="1"/>
  <c r="AX110" i="7" s="1"/>
  <c r="AY110" i="7" a="1"/>
  <c r="AY110" i="7" s="1"/>
  <c r="AZ110" i="7" a="1"/>
  <c r="AZ110" i="7" s="1"/>
  <c r="BA110" i="7" a="1"/>
  <c r="BA110" i="7" s="1"/>
  <c r="BB110" i="7" a="1"/>
  <c r="BB110" i="7" s="1"/>
  <c r="BC110" i="7" a="1"/>
  <c r="BC110" i="7" s="1"/>
  <c r="BD110" i="7" a="1"/>
  <c r="BD110" i="7" s="1"/>
  <c r="BE110" i="7" a="1"/>
  <c r="BE110" i="7" s="1"/>
  <c r="BF110" i="7" a="1"/>
  <c r="BF110" i="7" s="1"/>
  <c r="BG110" i="7" a="1"/>
  <c r="BG110" i="7" s="1"/>
  <c r="BH110" i="7" a="1"/>
  <c r="BH110" i="7" s="1"/>
  <c r="BI110" i="7" a="1"/>
  <c r="BI110" i="7" s="1"/>
  <c r="BJ110" i="7" a="1"/>
  <c r="BJ110" i="7"/>
  <c r="BK110" i="7" a="1"/>
  <c r="BK110" i="7" s="1"/>
  <c r="BL110" i="7" a="1"/>
  <c r="BL110" i="7" s="1"/>
  <c r="BM110" i="7" a="1"/>
  <c r="BM110" i="7" s="1"/>
  <c r="BN110" i="7" a="1"/>
  <c r="BN110" i="7" s="1"/>
  <c r="BO110" i="7" a="1"/>
  <c r="BO110" i="7" s="1"/>
  <c r="BP110" i="7" a="1"/>
  <c r="BP110" i="7" s="1"/>
  <c r="BQ110" i="7" a="1"/>
  <c r="BQ110" i="7" s="1"/>
  <c r="BR110" i="7" a="1"/>
  <c r="BR110" i="7" s="1"/>
  <c r="BS110" i="7" a="1"/>
  <c r="BS110" i="7" s="1"/>
  <c r="BT110" i="7" a="1"/>
  <c r="BT110" i="7" s="1"/>
  <c r="BU110" i="7" a="1"/>
  <c r="BU110" i="7" s="1"/>
  <c r="BV110" i="7" a="1"/>
  <c r="BV110" i="7" s="1"/>
  <c r="BW110" i="7" a="1"/>
  <c r="BW110" i="7" s="1"/>
  <c r="BX110" i="7" a="1"/>
  <c r="BX110" i="7"/>
  <c r="BY110" i="7" a="1"/>
  <c r="BY110" i="7" s="1"/>
  <c r="BZ110" i="7" a="1"/>
  <c r="BZ110" i="7"/>
  <c r="CA110" i="7" a="1"/>
  <c r="CA110" i="7" s="1"/>
  <c r="CB110" i="7" a="1"/>
  <c r="CB110" i="7" s="1"/>
  <c r="CC110" i="7" a="1"/>
  <c r="CC110" i="7" s="1"/>
  <c r="CD110" i="7" a="1"/>
  <c r="CD110" i="7" s="1"/>
  <c r="CE110" i="7" a="1"/>
  <c r="CE110" i="7" s="1"/>
  <c r="CF110" i="7" a="1"/>
  <c r="CF110" i="7" s="1"/>
  <c r="CG110" i="7" a="1"/>
  <c r="CG110" i="7" s="1"/>
  <c r="CH110" i="7" a="1"/>
  <c r="CH110" i="7"/>
  <c r="CI110" i="7" a="1"/>
  <c r="CI110" i="7" s="1"/>
  <c r="CJ110" i="7" a="1"/>
  <c r="CJ110" i="7" s="1"/>
  <c r="CK110" i="7" a="1"/>
  <c r="CK110" i="7" s="1"/>
  <c r="CL110" i="7" a="1"/>
  <c r="CL110" i="7" s="1"/>
  <c r="CM110" i="7" a="1"/>
  <c r="CM110" i="7" s="1"/>
  <c r="CN110" i="7" a="1"/>
  <c r="CN110" i="7" s="1"/>
  <c r="CO110" i="7" a="1"/>
  <c r="CO110" i="7" s="1"/>
  <c r="CP110" i="7" a="1"/>
  <c r="CP110" i="7"/>
  <c r="CQ110" i="7" a="1"/>
  <c r="CQ110" i="7" s="1"/>
  <c r="CR110" i="7" a="1"/>
  <c r="CR110" i="7" s="1"/>
  <c r="CS110" i="7" a="1"/>
  <c r="CS110" i="7" s="1"/>
  <c r="CT110" i="7" a="1"/>
  <c r="CT110" i="7" s="1"/>
  <c r="CU110" i="7" a="1"/>
  <c r="CU110" i="7" s="1"/>
  <c r="CV110" i="7" a="1"/>
  <c r="CV110" i="7" s="1"/>
  <c r="CW110" i="7" a="1"/>
  <c r="CW110" i="7" s="1"/>
  <c r="CX110" i="7" a="1"/>
  <c r="CX110" i="7" s="1"/>
  <c r="CY110" i="7" a="1"/>
  <c r="CY110" i="7" s="1"/>
  <c r="CZ110" i="7" a="1"/>
  <c r="CZ110" i="7" s="1"/>
  <c r="DA110" i="7" a="1"/>
  <c r="DA110" i="7" s="1"/>
  <c r="DB110" i="7" a="1"/>
  <c r="DB110" i="7" s="1"/>
  <c r="DC110" i="7" a="1"/>
  <c r="DC110" i="7" s="1"/>
  <c r="DD110" i="7" a="1"/>
  <c r="DD110" i="7" s="1"/>
  <c r="I111" i="7" a="1"/>
  <c r="I111" i="7" s="1"/>
  <c r="J111" i="7" a="1"/>
  <c r="J111" i="7"/>
  <c r="K111" i="7" a="1"/>
  <c r="K111" i="7" s="1"/>
  <c r="L111" i="7" a="1"/>
  <c r="L111" i="7" s="1"/>
  <c r="M111" i="7" a="1"/>
  <c r="M111" i="7" s="1"/>
  <c r="N111" i="7" a="1"/>
  <c r="N111" i="7" s="1"/>
  <c r="O111" i="7" a="1"/>
  <c r="O111" i="7" s="1"/>
  <c r="P111" i="7" a="1"/>
  <c r="P111" i="7" s="1"/>
  <c r="Q111" i="7" a="1"/>
  <c r="Q111" i="7" s="1"/>
  <c r="R111" i="7" a="1"/>
  <c r="R111" i="7" s="1"/>
  <c r="S111" i="7" a="1"/>
  <c r="S111" i="7" s="1"/>
  <c r="T111" i="7" a="1"/>
  <c r="T111" i="7" s="1"/>
  <c r="U111" i="7" a="1"/>
  <c r="U111" i="7" s="1"/>
  <c r="V111" i="7" a="1"/>
  <c r="V111" i="7" s="1"/>
  <c r="W111" i="7" a="1"/>
  <c r="W111" i="7" s="1"/>
  <c r="X111" i="7" a="1"/>
  <c r="X111" i="7" s="1"/>
  <c r="Y111" i="7" a="1"/>
  <c r="Y111" i="7" s="1"/>
  <c r="Z111" i="7" a="1"/>
  <c r="Z111" i="7"/>
  <c r="AA111" i="7" a="1"/>
  <c r="AA111" i="7" s="1"/>
  <c r="AB111" i="7" a="1"/>
  <c r="AB111" i="7" s="1"/>
  <c r="AC111" i="7" a="1"/>
  <c r="AC111" i="7" s="1"/>
  <c r="AD111" i="7" a="1"/>
  <c r="AD111" i="7" s="1"/>
  <c r="AE111" i="7" a="1"/>
  <c r="AE111" i="7" s="1"/>
  <c r="AF111" i="7" a="1"/>
  <c r="AF111" i="7" s="1"/>
  <c r="AG111" i="7" a="1"/>
  <c r="AG111" i="7" s="1"/>
  <c r="AH111" i="7" a="1"/>
  <c r="AH111" i="7" s="1"/>
  <c r="AI111" i="7" a="1"/>
  <c r="AI111" i="7" s="1"/>
  <c r="AJ111" i="7" a="1"/>
  <c r="AJ111" i="7" s="1"/>
  <c r="AK111" i="7" a="1"/>
  <c r="AK111" i="7" s="1"/>
  <c r="AL111" i="7" a="1"/>
  <c r="AL111" i="7" s="1"/>
  <c r="AM111" i="7" a="1"/>
  <c r="AM111" i="7" s="1"/>
  <c r="AN111" i="7" a="1"/>
  <c r="AN111" i="7"/>
  <c r="AO111" i="7" a="1"/>
  <c r="AO111" i="7" s="1"/>
  <c r="AP111" i="7" a="1"/>
  <c r="AP111" i="7"/>
  <c r="AQ111" i="7" a="1"/>
  <c r="AQ111" i="7" s="1"/>
  <c r="AR111" i="7" a="1"/>
  <c r="AR111" i="7" s="1"/>
  <c r="AS111" i="7" a="1"/>
  <c r="AS111" i="7" s="1"/>
  <c r="AT111" i="7" a="1"/>
  <c r="AT111" i="7" s="1"/>
  <c r="AU111" i="7" a="1"/>
  <c r="AU111" i="7" s="1"/>
  <c r="AV111" i="7" a="1"/>
  <c r="AV111" i="7" s="1"/>
  <c r="AW111" i="7" a="1"/>
  <c r="AW111" i="7" s="1"/>
  <c r="AX111" i="7" a="1"/>
  <c r="AX111" i="7"/>
  <c r="AY111" i="7" a="1"/>
  <c r="AY111" i="7" s="1"/>
  <c r="AZ111" i="7" a="1"/>
  <c r="AZ111" i="7" s="1"/>
  <c r="BA111" i="7" a="1"/>
  <c r="BA111" i="7" s="1"/>
  <c r="BB111" i="7" a="1"/>
  <c r="BB111" i="7" s="1"/>
  <c r="BC111" i="7" a="1"/>
  <c r="BC111" i="7" s="1"/>
  <c r="BD111" i="7" a="1"/>
  <c r="BD111" i="7"/>
  <c r="BE111" i="7" a="1"/>
  <c r="BE111" i="7" s="1"/>
  <c r="BF111" i="7" a="1"/>
  <c r="BF111" i="7"/>
  <c r="BG111" i="7" a="1"/>
  <c r="BG111" i="7" s="1"/>
  <c r="BH111" i="7" a="1"/>
  <c r="BH111" i="7" s="1"/>
  <c r="BI111" i="7" a="1"/>
  <c r="BI111" i="7" s="1"/>
  <c r="BJ111" i="7" a="1"/>
  <c r="BJ111" i="7" s="1"/>
  <c r="BK111" i="7" a="1"/>
  <c r="BK111" i="7" s="1"/>
  <c r="BL111" i="7" a="1"/>
  <c r="BL111" i="7" s="1"/>
  <c r="BM111" i="7" a="1"/>
  <c r="BM111" i="7" s="1"/>
  <c r="BN111" i="7" a="1"/>
  <c r="BN111" i="7"/>
  <c r="BO111" i="7" a="1"/>
  <c r="BO111" i="7" s="1"/>
  <c r="BP111" i="7" a="1"/>
  <c r="BP111" i="7" s="1"/>
  <c r="BQ111" i="7" a="1"/>
  <c r="BQ111" i="7" s="1"/>
  <c r="BR111" i="7" a="1"/>
  <c r="BR111" i="7" s="1"/>
  <c r="BS111" i="7" a="1"/>
  <c r="BS111" i="7" s="1"/>
  <c r="BT111" i="7" a="1"/>
  <c r="BT111" i="7" s="1"/>
  <c r="BU111" i="7" a="1"/>
  <c r="BU111" i="7" s="1"/>
  <c r="BV111" i="7" a="1"/>
  <c r="BV111" i="7"/>
  <c r="BW111" i="7" a="1"/>
  <c r="BW111" i="7" s="1"/>
  <c r="BX111" i="7" a="1"/>
  <c r="BX111" i="7" s="1"/>
  <c r="BY111" i="7" a="1"/>
  <c r="BY111" i="7" s="1"/>
  <c r="BZ111" i="7" a="1"/>
  <c r="BZ111" i="7" s="1"/>
  <c r="CA111" i="7" a="1"/>
  <c r="CA111" i="7" s="1"/>
  <c r="CB111" i="7" a="1"/>
  <c r="CB111" i="7" s="1"/>
  <c r="CC111" i="7" a="1"/>
  <c r="CC111" i="7" s="1"/>
  <c r="CD111" i="7" a="1"/>
  <c r="CD111" i="7" s="1"/>
  <c r="CE111" i="7" a="1"/>
  <c r="CE111" i="7" s="1"/>
  <c r="CF111" i="7" a="1"/>
  <c r="CF111" i="7" s="1"/>
  <c r="CG111" i="7" a="1"/>
  <c r="CG111" i="7" s="1"/>
  <c r="CH111" i="7" a="1"/>
  <c r="CH111" i="7" s="1"/>
  <c r="CI111" i="7" a="1"/>
  <c r="CI111" i="7" s="1"/>
  <c r="CJ111" i="7" a="1"/>
  <c r="CJ111" i="7" s="1"/>
  <c r="CK111" i="7" a="1"/>
  <c r="CK111" i="7" s="1"/>
  <c r="CL111" i="7" a="1"/>
  <c r="CL111" i="7"/>
  <c r="CM111" i="7" a="1"/>
  <c r="CM111" i="7" s="1"/>
  <c r="CN111" i="7" a="1"/>
  <c r="CN111" i="7" s="1"/>
  <c r="CO111" i="7" a="1"/>
  <c r="CO111" i="7" s="1"/>
  <c r="CP111" i="7" a="1"/>
  <c r="CP111" i="7" s="1"/>
  <c r="CQ111" i="7" a="1"/>
  <c r="CQ111" i="7" s="1"/>
  <c r="CR111" i="7" a="1"/>
  <c r="CR111" i="7" s="1"/>
  <c r="CS111" i="7" a="1"/>
  <c r="CS111" i="7" s="1"/>
  <c r="CT111" i="7" a="1"/>
  <c r="CT111" i="7" s="1"/>
  <c r="CU111" i="7" a="1"/>
  <c r="CU111" i="7" s="1"/>
  <c r="CV111" i="7" a="1"/>
  <c r="CV111" i="7" s="1"/>
  <c r="CW111" i="7" a="1"/>
  <c r="CW111" i="7" s="1"/>
  <c r="CX111" i="7" a="1"/>
  <c r="CX111" i="7" s="1"/>
  <c r="CY111" i="7" a="1"/>
  <c r="CY111" i="7" s="1"/>
  <c r="CZ111" i="7" a="1"/>
  <c r="CZ111" i="7"/>
  <c r="DA111" i="7" a="1"/>
  <c r="DA111" i="7" s="1"/>
  <c r="DB111" i="7" a="1"/>
  <c r="DB111" i="7"/>
  <c r="DC111" i="7" a="1"/>
  <c r="DC111" i="7" s="1"/>
  <c r="DD111" i="7" a="1"/>
  <c r="DD111" i="7" s="1"/>
  <c r="I112" i="7" a="1"/>
  <c r="I112" i="7" s="1"/>
  <c r="J112" i="7" a="1"/>
  <c r="J112" i="7" s="1"/>
  <c r="K112" i="7" a="1"/>
  <c r="K112" i="7" s="1"/>
  <c r="L112" i="7" a="1"/>
  <c r="L112" i="7" s="1"/>
  <c r="M112" i="7" a="1"/>
  <c r="M112" i="7" s="1"/>
  <c r="N112" i="7" a="1"/>
  <c r="N112" i="7"/>
  <c r="O112" i="7" a="1"/>
  <c r="O112" i="7" s="1"/>
  <c r="P112" i="7" a="1"/>
  <c r="P112" i="7" s="1"/>
  <c r="Q112" i="7" a="1"/>
  <c r="Q112" i="7" s="1"/>
  <c r="R112" i="7" a="1"/>
  <c r="R112" i="7" s="1"/>
  <c r="S112" i="7" a="1"/>
  <c r="S112" i="7" s="1"/>
  <c r="T112" i="7" a="1"/>
  <c r="T112" i="7"/>
  <c r="U112" i="7" a="1"/>
  <c r="U112" i="7" s="1"/>
  <c r="V112" i="7" a="1"/>
  <c r="V112" i="7"/>
  <c r="W112" i="7" a="1"/>
  <c r="W112" i="7" s="1"/>
  <c r="X112" i="7" a="1"/>
  <c r="X112" i="7" s="1"/>
  <c r="Y112" i="7" a="1"/>
  <c r="Y112" i="7" s="1"/>
  <c r="Z112" i="7" a="1"/>
  <c r="Z112" i="7" s="1"/>
  <c r="AA112" i="7" a="1"/>
  <c r="AA112" i="7" s="1"/>
  <c r="AB112" i="7" a="1"/>
  <c r="AB112" i="7" s="1"/>
  <c r="AC112" i="7" a="1"/>
  <c r="AC112" i="7" s="1"/>
  <c r="AD112" i="7" a="1"/>
  <c r="AD112" i="7"/>
  <c r="AE112" i="7" a="1"/>
  <c r="AE112" i="7" s="1"/>
  <c r="AF112" i="7" a="1"/>
  <c r="AF112" i="7" s="1"/>
  <c r="AG112" i="7" a="1"/>
  <c r="AG112" i="7" s="1"/>
  <c r="AH112" i="7" a="1"/>
  <c r="AH112" i="7" s="1"/>
  <c r="AI112" i="7" a="1"/>
  <c r="AI112" i="7" s="1"/>
  <c r="AJ112" i="7" a="1"/>
  <c r="AJ112" i="7" s="1"/>
  <c r="AK112" i="7" a="1"/>
  <c r="AK112" i="7" s="1"/>
  <c r="AL112" i="7" a="1"/>
  <c r="AL112" i="7"/>
  <c r="AM112" i="7" a="1"/>
  <c r="AM112" i="7" s="1"/>
  <c r="AN112" i="7" a="1"/>
  <c r="AN112" i="7" s="1"/>
  <c r="AO112" i="7" a="1"/>
  <c r="AO112" i="7" s="1"/>
  <c r="AP112" i="7" a="1"/>
  <c r="AP112" i="7" s="1"/>
  <c r="AQ112" i="7" a="1"/>
  <c r="AQ112" i="7" s="1"/>
  <c r="AR112" i="7" a="1"/>
  <c r="AR112" i="7" s="1"/>
  <c r="AS112" i="7" a="1"/>
  <c r="AS112" i="7" s="1"/>
  <c r="AT112" i="7" a="1"/>
  <c r="AT112" i="7" s="1"/>
  <c r="AU112" i="7" a="1"/>
  <c r="AU112" i="7" s="1"/>
  <c r="AV112" i="7" a="1"/>
  <c r="AV112" i="7" s="1"/>
  <c r="AW112" i="7" a="1"/>
  <c r="AW112" i="7" s="1"/>
  <c r="AX112" i="7" a="1"/>
  <c r="AX112" i="7" s="1"/>
  <c r="AY112" i="7" a="1"/>
  <c r="AY112" i="7" s="1"/>
  <c r="AZ112" i="7" a="1"/>
  <c r="AZ112" i="7" s="1"/>
  <c r="BA112" i="7" a="1"/>
  <c r="BA112" i="7" s="1"/>
  <c r="BB112" i="7" a="1"/>
  <c r="BB112" i="7"/>
  <c r="BC112" i="7" a="1"/>
  <c r="BC112" i="7" s="1"/>
  <c r="BD112" i="7" a="1"/>
  <c r="BD112" i="7" s="1"/>
  <c r="BE112" i="7" a="1"/>
  <c r="BE112" i="7" s="1"/>
  <c r="BF112" i="7" a="1"/>
  <c r="BF112" i="7" s="1"/>
  <c r="BG112" i="7" a="1"/>
  <c r="BG112" i="7" s="1"/>
  <c r="BH112" i="7" a="1"/>
  <c r="BH112" i="7" s="1"/>
  <c r="BI112" i="7" a="1"/>
  <c r="BI112" i="7" s="1"/>
  <c r="BJ112" i="7" a="1"/>
  <c r="BJ112" i="7" s="1"/>
  <c r="BK112" i="7" a="1"/>
  <c r="BK112" i="7" s="1"/>
  <c r="BL112" i="7" a="1"/>
  <c r="BL112" i="7" s="1"/>
  <c r="BM112" i="7" a="1"/>
  <c r="BM112" i="7" s="1"/>
  <c r="BN112" i="7" a="1"/>
  <c r="BN112" i="7" s="1"/>
  <c r="BO112" i="7" a="1"/>
  <c r="BO112" i="7" s="1"/>
  <c r="BP112" i="7" a="1"/>
  <c r="BP112" i="7" s="1"/>
  <c r="BQ112" i="7" a="1"/>
  <c r="BQ112" i="7" s="1"/>
  <c r="BR112" i="7" a="1"/>
  <c r="BR112" i="7"/>
  <c r="BS112" i="7" a="1"/>
  <c r="BS112" i="7" s="1"/>
  <c r="BT112" i="7" a="1"/>
  <c r="BT112" i="7" s="1"/>
  <c r="BU112" i="7" a="1"/>
  <c r="BU112" i="7" s="1"/>
  <c r="BV112" i="7" a="1"/>
  <c r="BV112" i="7" s="1"/>
  <c r="BW112" i="7" a="1"/>
  <c r="BW112" i="7" s="1"/>
  <c r="BX112" i="7" a="1"/>
  <c r="BX112" i="7" s="1"/>
  <c r="BY112" i="7" a="1"/>
  <c r="BY112" i="7" s="1"/>
  <c r="BZ112" i="7" a="1"/>
  <c r="BZ112" i="7"/>
  <c r="CA112" i="7" a="1"/>
  <c r="CA112" i="7" s="1"/>
  <c r="CB112" i="7" a="1"/>
  <c r="CB112" i="7" s="1"/>
  <c r="CC112" i="7" a="1"/>
  <c r="CC112" i="7" s="1"/>
  <c r="CD112" i="7" a="1"/>
  <c r="CD112" i="7" s="1"/>
  <c r="CE112" i="7" a="1"/>
  <c r="CE112" i="7" s="1"/>
  <c r="CF112" i="7" a="1"/>
  <c r="CF112" i="7" s="1"/>
  <c r="CG112" i="7" a="1"/>
  <c r="CG112" i="7" s="1"/>
  <c r="CH112" i="7" a="1"/>
  <c r="CH112" i="7"/>
  <c r="CI112" i="7" a="1"/>
  <c r="CI112" i="7" s="1"/>
  <c r="CJ112" i="7" a="1"/>
  <c r="CJ112" i="7" s="1"/>
  <c r="CK112" i="7" a="1"/>
  <c r="CK112" i="7" s="1"/>
  <c r="CL112" i="7" a="1"/>
  <c r="CL112" i="7" s="1"/>
  <c r="CM112" i="7" a="1"/>
  <c r="CM112" i="7" s="1"/>
  <c r="CN112" i="7" a="1"/>
  <c r="CN112" i="7"/>
  <c r="CO112" i="7" a="1"/>
  <c r="CO112" i="7" s="1"/>
  <c r="CP112" i="7" a="1"/>
  <c r="CP112" i="7"/>
  <c r="CQ112" i="7" a="1"/>
  <c r="CQ112" i="7" s="1"/>
  <c r="CR112" i="7" a="1"/>
  <c r="CR112" i="7" s="1"/>
  <c r="CS112" i="7" a="1"/>
  <c r="CS112" i="7" s="1"/>
  <c r="CT112" i="7" a="1"/>
  <c r="CT112" i="7"/>
  <c r="CU112" i="7" a="1"/>
  <c r="CU112" i="7" s="1"/>
  <c r="CV112" i="7" a="1"/>
  <c r="CV112" i="7"/>
  <c r="CW112" i="7" a="1"/>
  <c r="CW112" i="7" s="1"/>
  <c r="CX112" i="7" a="1"/>
  <c r="CX112" i="7" s="1"/>
  <c r="CY112" i="7" a="1"/>
  <c r="CY112" i="7" s="1"/>
  <c r="CZ112" i="7" a="1"/>
  <c r="CZ112" i="7" s="1"/>
  <c r="DA112" i="7" a="1"/>
  <c r="DA112" i="7" s="1"/>
  <c r="DB112" i="7" a="1"/>
  <c r="DB112" i="7"/>
  <c r="DC112" i="7" a="1"/>
  <c r="DC112" i="7" s="1"/>
  <c r="DD112" i="7" a="1"/>
  <c r="DD112" i="7" s="1"/>
  <c r="I113" i="7" a="1"/>
  <c r="I113" i="7" s="1"/>
  <c r="J113" i="7" a="1"/>
  <c r="J113" i="7" s="1"/>
  <c r="K113" i="7" a="1"/>
  <c r="K113" i="7" s="1"/>
  <c r="L113" i="7" a="1"/>
  <c r="L113" i="7" s="1"/>
  <c r="M113" i="7" a="1"/>
  <c r="M113" i="7" s="1"/>
  <c r="N113" i="7" a="1"/>
  <c r="N113" i="7" s="1"/>
  <c r="O113" i="7" a="1"/>
  <c r="O113" i="7" s="1"/>
  <c r="P113" i="7" a="1"/>
  <c r="P113" i="7" s="1"/>
  <c r="Q113" i="7" a="1"/>
  <c r="Q113" i="7" s="1"/>
  <c r="R113" i="7" a="1"/>
  <c r="R113" i="7"/>
  <c r="S113" i="7" a="1"/>
  <c r="S113" i="7" s="1"/>
  <c r="T113" i="7" a="1"/>
  <c r="T113" i="7" s="1"/>
  <c r="U113" i="7" a="1"/>
  <c r="U113" i="7" s="1"/>
  <c r="V113" i="7" a="1"/>
  <c r="V113" i="7" s="1"/>
  <c r="W113" i="7" a="1"/>
  <c r="W113" i="7" s="1"/>
  <c r="X113" i="7" a="1"/>
  <c r="X113" i="7" s="1"/>
  <c r="Y113" i="7" a="1"/>
  <c r="Y113" i="7" s="1"/>
  <c r="Z113" i="7" a="1"/>
  <c r="Z113" i="7"/>
  <c r="AA113" i="7" a="1"/>
  <c r="AA113" i="7" s="1"/>
  <c r="AB113" i="7" a="1"/>
  <c r="AB113" i="7" s="1"/>
  <c r="AC113" i="7" a="1"/>
  <c r="AC113" i="7" s="1"/>
  <c r="AD113" i="7" a="1"/>
  <c r="AD113" i="7" s="1"/>
  <c r="AE113" i="7" a="1"/>
  <c r="AE113" i="7" s="1"/>
  <c r="AF113" i="7" a="1"/>
  <c r="AF113" i="7"/>
  <c r="AG113" i="7" a="1"/>
  <c r="AG113" i="7" s="1"/>
  <c r="AH113" i="7" a="1"/>
  <c r="AH113" i="7" s="1"/>
  <c r="AI113" i="7" a="1"/>
  <c r="AI113" i="7" s="1"/>
  <c r="AJ113" i="7" a="1"/>
  <c r="AJ113" i="7" s="1"/>
  <c r="AK113" i="7" a="1"/>
  <c r="AK113" i="7" s="1"/>
  <c r="AL113" i="7" a="1"/>
  <c r="AL113" i="7"/>
  <c r="AM113" i="7" a="1"/>
  <c r="AM113" i="7" s="1"/>
  <c r="AN113" i="7" a="1"/>
  <c r="AN113" i="7" s="1"/>
  <c r="AO113" i="7" a="1"/>
  <c r="AO113" i="7" s="1"/>
  <c r="AP113" i="7" a="1"/>
  <c r="AP113" i="7" s="1"/>
  <c r="AQ113" i="7" a="1"/>
  <c r="AQ113" i="7" s="1"/>
  <c r="AR113" i="7" a="1"/>
  <c r="AR113" i="7" s="1"/>
  <c r="AS113" i="7" a="1"/>
  <c r="AS113" i="7" s="1"/>
  <c r="AT113" i="7" a="1"/>
  <c r="AT113" i="7" s="1"/>
  <c r="AU113" i="7" a="1"/>
  <c r="AU113" i="7" s="1"/>
  <c r="AV113" i="7" a="1"/>
  <c r="AV113" i="7" s="1"/>
  <c r="AW113" i="7" a="1"/>
  <c r="AW113" i="7" s="1"/>
  <c r="AX113" i="7" a="1"/>
  <c r="AX113" i="7" s="1"/>
  <c r="AY113" i="7" a="1"/>
  <c r="AY113" i="7" s="1"/>
  <c r="AZ113" i="7" a="1"/>
  <c r="AZ113" i="7" s="1"/>
  <c r="BA113" i="7" a="1"/>
  <c r="BA113" i="7" s="1"/>
  <c r="BB113" i="7" a="1"/>
  <c r="BB113" i="7" s="1"/>
  <c r="BC113" i="7" a="1"/>
  <c r="BC113" i="7"/>
  <c r="BD113" i="7" a="1"/>
  <c r="BD113" i="7" s="1"/>
  <c r="BE113" i="7" a="1"/>
  <c r="BE113" i="7"/>
  <c r="BF113" i="7" a="1"/>
  <c r="BF113" i="7" s="1"/>
  <c r="BG113" i="7" a="1"/>
  <c r="BG113" i="7" s="1"/>
  <c r="BH113" i="7" a="1"/>
  <c r="BH113" i="7" s="1"/>
  <c r="BI113" i="7" a="1"/>
  <c r="BI113" i="7" s="1"/>
  <c r="BJ113" i="7" a="1"/>
  <c r="BJ113" i="7" s="1"/>
  <c r="BK113" i="7" a="1"/>
  <c r="BK113" i="7" s="1"/>
  <c r="BL113" i="7" a="1"/>
  <c r="BL113" i="7" s="1"/>
  <c r="BM113" i="7" a="1"/>
  <c r="BM113" i="7"/>
  <c r="BN113" i="7" a="1"/>
  <c r="BN113" i="7" s="1"/>
  <c r="BO113" i="7" a="1"/>
  <c r="BO113" i="7" s="1"/>
  <c r="BP113" i="7" a="1"/>
  <c r="BP113" i="7" s="1"/>
  <c r="BQ113" i="7" a="1"/>
  <c r="BQ113" i="7" s="1"/>
  <c r="BR113" i="7" a="1"/>
  <c r="BR113" i="7" s="1"/>
  <c r="BS113" i="7" a="1"/>
  <c r="BS113" i="7"/>
  <c r="BT113" i="7" a="1"/>
  <c r="BT113" i="7" s="1"/>
  <c r="BU113" i="7" a="1"/>
  <c r="BU113" i="7"/>
  <c r="BV113" i="7" a="1"/>
  <c r="BV113" i="7" s="1"/>
  <c r="BW113" i="7" a="1"/>
  <c r="BW113" i="7" s="1"/>
  <c r="BX113" i="7" a="1"/>
  <c r="BX113" i="7" s="1"/>
  <c r="BY113" i="7" a="1"/>
  <c r="BY113" i="7" s="1"/>
  <c r="BZ113" i="7" a="1"/>
  <c r="BZ113" i="7" s="1"/>
  <c r="CA113" i="7" a="1"/>
  <c r="CA113" i="7" s="1"/>
  <c r="CB113" i="7" a="1"/>
  <c r="CB113" i="7" s="1"/>
  <c r="CC113" i="7" a="1"/>
  <c r="CC113" i="7"/>
  <c r="CD113" i="7" a="1"/>
  <c r="CD113" i="7" s="1"/>
  <c r="CE113" i="7" a="1"/>
  <c r="CE113" i="7" s="1"/>
  <c r="CF113" i="7" a="1"/>
  <c r="CF113" i="7" s="1"/>
  <c r="CG113" i="7" a="1"/>
  <c r="CG113" i="7" s="1"/>
  <c r="CH113" i="7" a="1"/>
  <c r="CH113" i="7" s="1"/>
  <c r="CI113" i="7" a="1"/>
  <c r="CI113" i="7" s="1"/>
  <c r="CJ113" i="7" a="1"/>
  <c r="CJ113" i="7" s="1"/>
  <c r="CK113" i="7" a="1"/>
  <c r="CK113" i="7"/>
  <c r="CL113" i="7" a="1"/>
  <c r="CL113" i="7" s="1"/>
  <c r="CM113" i="7" a="1"/>
  <c r="CM113" i="7" s="1"/>
  <c r="CN113" i="7" a="1"/>
  <c r="CN113" i="7" s="1"/>
  <c r="CO113" i="7" a="1"/>
  <c r="CO113" i="7" s="1"/>
  <c r="CP113" i="7" a="1"/>
  <c r="CP113" i="7" s="1"/>
  <c r="CQ113" i="7" a="1"/>
  <c r="CQ113" i="7" s="1"/>
  <c r="CR113" i="7" a="1"/>
  <c r="CR113" i="7" s="1"/>
  <c r="CS113" i="7" a="1"/>
  <c r="CS113" i="7" s="1"/>
  <c r="CT113" i="7" a="1"/>
  <c r="CT113" i="7" s="1"/>
  <c r="CU113" i="7" a="1"/>
  <c r="CU113" i="7" s="1"/>
  <c r="CV113" i="7" a="1"/>
  <c r="CV113" i="7" s="1"/>
  <c r="CW113" i="7" a="1"/>
  <c r="CW113" i="7" s="1"/>
  <c r="CX113" i="7" a="1"/>
  <c r="CX113" i="7" s="1"/>
  <c r="CY113" i="7" a="1"/>
  <c r="CY113" i="7" s="1"/>
  <c r="CZ113" i="7" a="1"/>
  <c r="CZ113" i="7" s="1"/>
  <c r="DA113" i="7" a="1"/>
  <c r="DA113" i="7"/>
  <c r="DB113" i="7" a="1"/>
  <c r="DB113" i="7" s="1"/>
  <c r="DC113" i="7" a="1"/>
  <c r="DC113" i="7" s="1"/>
  <c r="DD113" i="7" a="1"/>
  <c r="DD113" i="7" s="1"/>
  <c r="I114" i="7" a="1"/>
  <c r="I114" i="7" s="1"/>
  <c r="J114" i="7" a="1"/>
  <c r="J114" i="7" s="1"/>
  <c r="K114" i="7" a="1"/>
  <c r="K114" i="7" s="1"/>
  <c r="L114" i="7" a="1"/>
  <c r="L114" i="7" s="1"/>
  <c r="M114" i="7" a="1"/>
  <c r="M114" i="7" s="1"/>
  <c r="N114" i="7" a="1"/>
  <c r="N114" i="7" s="1"/>
  <c r="O114" i="7" a="1"/>
  <c r="O114" i="7" s="1"/>
  <c r="P114" i="7" a="1"/>
  <c r="P114" i="7" s="1"/>
  <c r="Q114" i="7" a="1"/>
  <c r="Q114" i="7" s="1"/>
  <c r="R114" i="7" a="1"/>
  <c r="R114" i="7" s="1"/>
  <c r="S114" i="7" a="1"/>
  <c r="S114" i="7"/>
  <c r="T114" i="7" a="1"/>
  <c r="T114" i="7" s="1"/>
  <c r="U114" i="7" a="1"/>
  <c r="U114" i="7"/>
  <c r="V114" i="7" a="1"/>
  <c r="V114" i="7" s="1"/>
  <c r="W114" i="7" a="1"/>
  <c r="W114" i="7" s="1"/>
  <c r="X114" i="7" a="1"/>
  <c r="X114" i="7" s="1"/>
  <c r="Y114" i="7" a="1"/>
  <c r="Y114" i="7" s="1"/>
  <c r="Z114" i="7" a="1"/>
  <c r="Z114" i="7" s="1"/>
  <c r="AA114" i="7" a="1"/>
  <c r="AA114" i="7" s="1"/>
  <c r="AB114" i="7" a="1"/>
  <c r="AB114" i="7" s="1"/>
  <c r="AC114" i="7" a="1"/>
  <c r="AC114" i="7"/>
  <c r="AD114" i="7" a="1"/>
  <c r="AD114" i="7" s="1"/>
  <c r="AE114" i="7" a="1"/>
  <c r="AE114" i="7" s="1"/>
  <c r="AF114" i="7" a="1"/>
  <c r="AF114" i="7" s="1"/>
  <c r="AG114" i="7" a="1"/>
  <c r="AG114" i="7" s="1"/>
  <c r="AH114" i="7" a="1"/>
  <c r="AH114" i="7" s="1"/>
  <c r="AI114" i="7" a="1"/>
  <c r="AI114" i="7"/>
  <c r="AJ114" i="7" a="1"/>
  <c r="AJ114" i="7" s="1"/>
  <c r="AK114" i="7" a="1"/>
  <c r="AK114" i="7"/>
  <c r="AL114" i="7" a="1"/>
  <c r="AL114" i="7" s="1"/>
  <c r="AM114" i="7" a="1"/>
  <c r="AM114" i="7" s="1"/>
  <c r="AN114" i="7" a="1"/>
  <c r="AN114" i="7" s="1"/>
  <c r="AO114" i="7" a="1"/>
  <c r="AO114" i="7" s="1"/>
  <c r="AP114" i="7" a="1"/>
  <c r="AP114" i="7" s="1"/>
  <c r="AQ114" i="7" a="1"/>
  <c r="AQ114" i="7" s="1"/>
  <c r="AR114" i="7" a="1"/>
  <c r="AR114" i="7" s="1"/>
  <c r="AS114" i="7" a="1"/>
  <c r="AS114" i="7"/>
  <c r="AT114" i="7" a="1"/>
  <c r="AT114" i="7" s="1"/>
  <c r="AU114" i="7" a="1"/>
  <c r="AU114" i="7" s="1"/>
  <c r="AV114" i="7" a="1"/>
  <c r="AV114" i="7" s="1"/>
  <c r="AW114" i="7" a="1"/>
  <c r="AW114" i="7" s="1"/>
  <c r="AX114" i="7" a="1"/>
  <c r="AX114" i="7" s="1"/>
  <c r="AY114" i="7" a="1"/>
  <c r="AY114" i="7" s="1"/>
  <c r="AZ114" i="7" a="1"/>
  <c r="AZ114" i="7" s="1"/>
  <c r="BA114" i="7" a="1"/>
  <c r="BA114" i="7"/>
  <c r="BB114" i="7" a="1"/>
  <c r="BB114" i="7" s="1"/>
  <c r="BC114" i="7" a="1"/>
  <c r="BC114" i="7" s="1"/>
  <c r="BD114" i="7" a="1"/>
  <c r="BD114" i="7" s="1"/>
  <c r="BE114" i="7" a="1"/>
  <c r="BE114" i="7" s="1"/>
  <c r="BF114" i="7" a="1"/>
  <c r="BF114" i="7" s="1"/>
  <c r="BG114" i="7" a="1"/>
  <c r="BG114" i="7" s="1"/>
  <c r="BH114" i="7" a="1"/>
  <c r="BH114" i="7" s="1"/>
  <c r="BI114" i="7" a="1"/>
  <c r="BI114" i="7" s="1"/>
  <c r="BJ114" i="7" a="1"/>
  <c r="BJ114" i="7" s="1"/>
  <c r="BK114" i="7" a="1"/>
  <c r="BK114" i="7" s="1"/>
  <c r="BL114" i="7" a="1"/>
  <c r="BL114" i="7" s="1"/>
  <c r="BM114" i="7" a="1"/>
  <c r="BM114" i="7" s="1"/>
  <c r="BN114" i="7" a="1"/>
  <c r="BN114" i="7" s="1"/>
  <c r="BO114" i="7" a="1"/>
  <c r="BO114" i="7" s="1"/>
  <c r="BP114" i="7" a="1"/>
  <c r="BP114" i="7" s="1"/>
  <c r="BQ114" i="7" a="1"/>
  <c r="BQ114" i="7"/>
  <c r="BR114" i="7" a="1"/>
  <c r="BR114" i="7" s="1"/>
  <c r="BS114" i="7" a="1"/>
  <c r="BS114" i="7" s="1"/>
  <c r="BT114" i="7" a="1"/>
  <c r="BT114" i="7" s="1"/>
  <c r="BU114" i="7" a="1"/>
  <c r="BU114" i="7" s="1"/>
  <c r="BV114" i="7" a="1"/>
  <c r="BV114" i="7" s="1"/>
  <c r="BW114" i="7" a="1"/>
  <c r="BW114" i="7" s="1"/>
  <c r="BX114" i="7" a="1"/>
  <c r="BX114" i="7" s="1"/>
  <c r="BY114" i="7" a="1"/>
  <c r="BY114" i="7" s="1"/>
  <c r="BZ114" i="7" a="1"/>
  <c r="BZ114" i="7" s="1"/>
  <c r="CA114" i="7" a="1"/>
  <c r="CA114" i="7" s="1"/>
  <c r="CB114" i="7" a="1"/>
  <c r="CB114" i="7" s="1"/>
  <c r="CC114" i="7" a="1"/>
  <c r="CC114" i="7" s="1"/>
  <c r="CD114" i="7" a="1"/>
  <c r="CD114" i="7" s="1"/>
  <c r="CE114" i="7" a="1"/>
  <c r="CE114" i="7"/>
  <c r="CF114" i="7" a="1"/>
  <c r="CF114" i="7" s="1"/>
  <c r="CG114" i="7" a="1"/>
  <c r="CG114" i="7"/>
  <c r="CH114" i="7" a="1"/>
  <c r="CH114" i="7" s="1"/>
  <c r="CI114" i="7" a="1"/>
  <c r="CI114" i="7" s="1"/>
  <c r="CJ114" i="7" a="1"/>
  <c r="CJ114" i="7" s="1"/>
  <c r="CK114" i="7" a="1"/>
  <c r="CK114" i="7" s="1"/>
  <c r="CL114" i="7" a="1"/>
  <c r="CL114" i="7" s="1"/>
  <c r="CM114" i="7" a="1"/>
  <c r="CM114" i="7" s="1"/>
  <c r="CN114" i="7" a="1"/>
  <c r="CN114" i="7" s="1"/>
  <c r="CO114" i="7" a="1"/>
  <c r="CO114" i="7"/>
  <c r="CP114" i="7" a="1"/>
  <c r="CP114" i="7" s="1"/>
  <c r="CQ114" i="7" a="1"/>
  <c r="CQ114" i="7" s="1"/>
  <c r="CR114" i="7" a="1"/>
  <c r="CR114" i="7" s="1"/>
  <c r="CS114" i="7" a="1"/>
  <c r="CS114" i="7" s="1"/>
  <c r="CT114" i="7" a="1"/>
  <c r="CT114" i="7" s="1"/>
  <c r="CU114" i="7" a="1"/>
  <c r="CU114" i="7"/>
  <c r="CV114" i="7" a="1"/>
  <c r="CV114" i="7" s="1"/>
  <c r="CW114" i="7" a="1"/>
  <c r="CW114" i="7"/>
  <c r="CX114" i="7" a="1"/>
  <c r="CX114" i="7" s="1"/>
  <c r="CY114" i="7" a="1"/>
  <c r="CY114" i="7" s="1"/>
  <c r="CZ114" i="7" a="1"/>
  <c r="CZ114" i="7" s="1"/>
  <c r="DA114" i="7" a="1"/>
  <c r="DA114" i="7" s="1"/>
  <c r="DB114" i="7" a="1"/>
  <c r="DB114" i="7" s="1"/>
  <c r="DC114" i="7" a="1"/>
  <c r="DC114" i="7" s="1"/>
  <c r="DD114" i="7" a="1"/>
  <c r="DD114" i="7" s="1"/>
  <c r="I115" i="7" a="1"/>
  <c r="I115" i="7"/>
  <c r="J115" i="7" a="1"/>
  <c r="J115" i="7" s="1"/>
  <c r="K115" i="7" a="1"/>
  <c r="K115" i="7" s="1"/>
  <c r="L115" i="7" a="1"/>
  <c r="L115" i="7" s="1"/>
  <c r="M115" i="7" a="1"/>
  <c r="M115" i="7" s="1"/>
  <c r="N115" i="7" a="1"/>
  <c r="N115" i="7" s="1"/>
  <c r="O115" i="7" a="1"/>
  <c r="O115" i="7" s="1"/>
  <c r="P115" i="7" a="1"/>
  <c r="P115" i="7" s="1"/>
  <c r="Q115" i="7" a="1"/>
  <c r="Q115" i="7" s="1"/>
  <c r="R115" i="7" a="1"/>
  <c r="R115" i="7" s="1"/>
  <c r="S115" i="7" a="1"/>
  <c r="S115" i="7" s="1"/>
  <c r="T115" i="7" a="1"/>
  <c r="T115" i="7" s="1"/>
  <c r="U115" i="7" a="1"/>
  <c r="U115" i="7" s="1"/>
  <c r="V115" i="7" a="1"/>
  <c r="V115" i="7" s="1"/>
  <c r="W115" i="7" a="1"/>
  <c r="W115" i="7"/>
  <c r="X115" i="7" a="1"/>
  <c r="X115" i="7" s="1"/>
  <c r="Y115" i="7" a="1"/>
  <c r="Y115" i="7"/>
  <c r="Z115" i="7" a="1"/>
  <c r="Z115" i="7" s="1"/>
  <c r="AA115" i="7" a="1"/>
  <c r="AA115" i="7" s="1"/>
  <c r="AB115" i="7" a="1"/>
  <c r="AB115" i="7" s="1"/>
  <c r="AC115" i="7" a="1"/>
  <c r="AC115" i="7"/>
  <c r="AD115" i="7" a="1"/>
  <c r="AD115" i="7" s="1"/>
  <c r="AE115" i="7" a="1"/>
  <c r="AE115" i="7"/>
  <c r="AF115" i="7" a="1"/>
  <c r="AF115" i="7" s="1"/>
  <c r="AG115" i="7" a="1"/>
  <c r="AG115" i="7" s="1"/>
  <c r="AH115" i="7" a="1"/>
  <c r="AH115" i="7" s="1"/>
  <c r="AI115" i="7" a="1"/>
  <c r="AI115" i="7" s="1"/>
  <c r="AJ115" i="7" a="1"/>
  <c r="AJ115" i="7"/>
  <c r="AK115" i="7" a="1"/>
  <c r="AK115" i="7" s="1"/>
  <c r="AL115" i="7" a="1"/>
  <c r="AL115" i="7"/>
  <c r="AM115" i="7" a="1"/>
  <c r="AM115" i="7" s="1"/>
  <c r="AN115" i="7" a="1"/>
  <c r="AN115" i="7" s="1"/>
  <c r="AO115" i="7" a="1"/>
  <c r="AO115" i="7" s="1"/>
  <c r="AP115" i="7" a="1"/>
  <c r="AP115" i="7" s="1"/>
  <c r="AQ115" i="7" a="1"/>
  <c r="AQ115" i="7" s="1"/>
  <c r="AR115" i="7" a="1"/>
  <c r="AR115" i="7"/>
  <c r="AS115" i="7" a="1"/>
  <c r="AS115" i="7" s="1"/>
  <c r="AT115" i="7" a="1"/>
  <c r="AT115" i="7"/>
  <c r="AU115" i="7" a="1"/>
  <c r="AU115" i="7" s="1"/>
  <c r="AV115" i="7" a="1"/>
  <c r="AV115" i="7" s="1"/>
  <c r="AW115" i="7" a="1"/>
  <c r="AW115" i="7" s="1"/>
  <c r="AX115" i="7" a="1"/>
  <c r="AX115" i="7" s="1"/>
  <c r="AY115" i="7" a="1"/>
  <c r="AY115" i="7" s="1"/>
  <c r="AZ115" i="7" a="1"/>
  <c r="AZ115" i="7" s="1"/>
  <c r="BA115" i="7" a="1"/>
  <c r="BA115" i="7" s="1"/>
  <c r="BB115" i="7" a="1"/>
  <c r="BB115" i="7" s="1"/>
  <c r="BC115" i="7" a="1"/>
  <c r="BC115" i="7"/>
  <c r="BD115" i="7" a="1"/>
  <c r="BD115" i="7" s="1"/>
  <c r="BE115" i="7" a="1"/>
  <c r="BE115" i="7" s="1"/>
  <c r="BF115" i="7" a="1"/>
  <c r="BF115" i="7" s="1"/>
  <c r="BG115" i="7" a="1"/>
  <c r="BG115" i="7"/>
  <c r="BH115" i="7" a="1"/>
  <c r="BH115" i="7" s="1"/>
  <c r="BI115" i="7" a="1"/>
  <c r="BI115" i="7" s="1"/>
  <c r="BJ115" i="7" a="1"/>
  <c r="BJ115" i="7" s="1"/>
  <c r="BK115" i="7" a="1"/>
  <c r="BK115" i="7" s="1"/>
  <c r="BL115" i="7" a="1"/>
  <c r="BL115" i="7" s="1"/>
  <c r="BM115" i="7" a="1"/>
  <c r="BM115" i="7" s="1"/>
  <c r="BN115" i="7" a="1"/>
  <c r="BN115" i="7" s="1"/>
  <c r="BO115" i="7" a="1"/>
  <c r="BO115" i="7" s="1"/>
  <c r="BP115" i="7" a="1"/>
  <c r="BP115" i="7" s="1"/>
  <c r="BQ115" i="7" a="1"/>
  <c r="BQ115" i="7" s="1"/>
  <c r="BR115" i="7" a="1"/>
  <c r="BR115" i="7" s="1"/>
  <c r="BS115" i="7" a="1"/>
  <c r="BS115" i="7"/>
  <c r="BT115" i="7" a="1"/>
  <c r="BT115" i="7" s="1"/>
  <c r="BU115" i="7" a="1"/>
  <c r="BU115" i="7" s="1"/>
  <c r="BV115" i="7" a="1"/>
  <c r="BV115" i="7" s="1"/>
  <c r="BW115" i="7" a="1"/>
  <c r="BW115" i="7"/>
  <c r="BX115" i="7" a="1"/>
  <c r="BX115" i="7" s="1"/>
  <c r="BY115" i="7" a="1"/>
  <c r="BY115" i="7" s="1"/>
  <c r="BZ115" i="7" a="1"/>
  <c r="BZ115" i="7" s="1"/>
  <c r="CA115" i="7" a="1"/>
  <c r="CA115" i="7" s="1"/>
  <c r="CB115" i="7" a="1"/>
  <c r="CB115" i="7" s="1"/>
  <c r="CC115" i="7" a="1"/>
  <c r="CC115" i="7" s="1"/>
  <c r="CD115" i="7" a="1"/>
  <c r="CD115" i="7" s="1"/>
  <c r="CE115" i="7" a="1"/>
  <c r="CE115" i="7" s="1"/>
  <c r="CF115" i="7" a="1"/>
  <c r="CF115" i="7" s="1"/>
  <c r="CG115" i="7" a="1"/>
  <c r="CG115" i="7" s="1"/>
  <c r="CH115" i="7" a="1"/>
  <c r="CH115" i="7" s="1"/>
  <c r="CI115" i="7" a="1"/>
  <c r="CI115" i="7" s="1"/>
  <c r="CJ115" i="7" a="1"/>
  <c r="CJ115" i="7" s="1"/>
  <c r="CK115" i="7" a="1"/>
  <c r="CK115" i="7" s="1"/>
  <c r="CL115" i="7" a="1"/>
  <c r="CL115" i="7" s="1"/>
  <c r="CM115" i="7" a="1"/>
  <c r="CM115" i="7"/>
  <c r="CN115" i="7" a="1"/>
  <c r="CN115" i="7" s="1"/>
  <c r="CO115" i="7" a="1"/>
  <c r="CO115" i="7" s="1"/>
  <c r="CP115" i="7" a="1"/>
  <c r="CP115" i="7" s="1"/>
  <c r="CQ115" i="7" a="1"/>
  <c r="CQ115" i="7" s="1"/>
  <c r="CR115" i="7" a="1"/>
  <c r="CR115" i="7" s="1"/>
  <c r="CS115" i="7" a="1"/>
  <c r="CS115" i="7" s="1"/>
  <c r="CT115" i="7" a="1"/>
  <c r="CT115" i="7" s="1"/>
  <c r="CU115" i="7" a="1"/>
  <c r="CU115" i="7"/>
  <c r="CV115" i="7" a="1"/>
  <c r="CV115" i="7" s="1"/>
  <c r="CW115" i="7" a="1"/>
  <c r="CW115" i="7" s="1"/>
  <c r="CX115" i="7" a="1"/>
  <c r="CX115" i="7" s="1"/>
  <c r="CY115" i="7" a="1"/>
  <c r="CY115" i="7" s="1"/>
  <c r="CZ115" i="7" a="1"/>
  <c r="CZ115" i="7" s="1"/>
  <c r="DA115" i="7" a="1"/>
  <c r="DA115" i="7" s="1"/>
  <c r="DB115" i="7" a="1"/>
  <c r="DB115" i="7" s="1"/>
  <c r="DC115" i="7" a="1"/>
  <c r="DC115" i="7" s="1"/>
  <c r="DD115" i="7" a="1"/>
  <c r="DD115" i="7" s="1"/>
  <c r="I116" i="7" a="1"/>
  <c r="I116" i="7" s="1"/>
  <c r="J116" i="7" a="1"/>
  <c r="J116" i="7" s="1"/>
  <c r="K116" i="7" a="1"/>
  <c r="K116" i="7" s="1"/>
  <c r="L116" i="7" a="1"/>
  <c r="L116" i="7" s="1"/>
  <c r="M116" i="7" a="1"/>
  <c r="M116" i="7" s="1"/>
  <c r="N116" i="7" a="1"/>
  <c r="N116" i="7" s="1"/>
  <c r="O116" i="7" a="1"/>
  <c r="O116" i="7" s="1"/>
  <c r="P116" i="7" a="1"/>
  <c r="P116" i="7" s="1"/>
  <c r="Q116" i="7" a="1"/>
  <c r="Q116" i="7" s="1"/>
  <c r="R116" i="7" a="1"/>
  <c r="R116" i="7" s="1"/>
  <c r="S116" i="7" a="1"/>
  <c r="S116" i="7" s="1"/>
  <c r="T116" i="7" a="1"/>
  <c r="T116" i="7" s="1"/>
  <c r="U116" i="7" a="1"/>
  <c r="U116" i="7" s="1"/>
  <c r="V116" i="7" a="1"/>
  <c r="V116" i="7" s="1"/>
  <c r="W116" i="7" a="1"/>
  <c r="W116" i="7"/>
  <c r="X116" i="7" a="1"/>
  <c r="X116" i="7" s="1"/>
  <c r="Y116" i="7" a="1"/>
  <c r="Y116" i="7" s="1"/>
  <c r="Z116" i="7" a="1"/>
  <c r="Z116" i="7" s="1"/>
  <c r="AA116" i="7" a="1"/>
  <c r="AA116" i="7" s="1"/>
  <c r="AB116" i="7" a="1"/>
  <c r="AB116" i="7" s="1"/>
  <c r="AC116" i="7" a="1"/>
  <c r="AC116" i="7" s="1"/>
  <c r="AD116" i="7" a="1"/>
  <c r="AD116" i="7" s="1"/>
  <c r="AE116" i="7" a="1"/>
  <c r="AE116" i="7" s="1"/>
  <c r="AF116" i="7" a="1"/>
  <c r="AF116" i="7" s="1"/>
  <c r="AG116" i="7" a="1"/>
  <c r="AG116" i="7" s="1"/>
  <c r="AH116" i="7" a="1"/>
  <c r="AH116" i="7" s="1"/>
  <c r="AI116" i="7" a="1"/>
  <c r="AI116" i="7" s="1"/>
  <c r="AJ116" i="7" a="1"/>
  <c r="AJ116" i="7" s="1"/>
  <c r="AK116" i="7" a="1"/>
  <c r="AK116" i="7" s="1"/>
  <c r="AL116" i="7" a="1"/>
  <c r="AL116" i="7" s="1"/>
  <c r="AM116" i="7" a="1"/>
  <c r="AM116" i="7" s="1"/>
  <c r="AN116" i="7" a="1"/>
  <c r="AN116" i="7" s="1"/>
  <c r="AO116" i="7" a="1"/>
  <c r="AO116" i="7" s="1"/>
  <c r="AP116" i="7" a="1"/>
  <c r="AP116" i="7" s="1"/>
  <c r="AQ116" i="7" a="1"/>
  <c r="AQ116" i="7" s="1"/>
  <c r="AR116" i="7" a="1"/>
  <c r="AR116" i="7" s="1"/>
  <c r="AS116" i="7" a="1"/>
  <c r="AS116" i="7" s="1"/>
  <c r="AT116" i="7" a="1"/>
  <c r="AT116" i="7" s="1"/>
  <c r="AU116" i="7" a="1"/>
  <c r="AU116" i="7" s="1"/>
  <c r="AV116" i="7" a="1"/>
  <c r="AV116" i="7" s="1"/>
  <c r="AW116" i="7" a="1"/>
  <c r="AW116" i="7" s="1"/>
  <c r="AX116" i="7" a="1"/>
  <c r="AX116" i="7" s="1"/>
  <c r="AY116" i="7" a="1"/>
  <c r="AY116" i="7" s="1"/>
  <c r="AZ116" i="7" a="1"/>
  <c r="AZ116" i="7" s="1"/>
  <c r="BA116" i="7" a="1"/>
  <c r="BA116" i="7" s="1"/>
  <c r="BB116" i="7" a="1"/>
  <c r="BB116" i="7" s="1"/>
  <c r="BC116" i="7" a="1"/>
  <c r="BC116" i="7"/>
  <c r="BD116" i="7" a="1"/>
  <c r="BD116" i="7" s="1"/>
  <c r="BE116" i="7" a="1"/>
  <c r="BE116" i="7" s="1"/>
  <c r="BF116" i="7" a="1"/>
  <c r="BF116" i="7" s="1"/>
  <c r="BG116" i="7" a="1"/>
  <c r="BG116" i="7" s="1"/>
  <c r="BH116" i="7" a="1"/>
  <c r="BH116" i="7" s="1"/>
  <c r="BI116" i="7" a="1"/>
  <c r="BI116" i="7" s="1"/>
  <c r="BJ116" i="7" a="1"/>
  <c r="BJ116" i="7" s="1"/>
  <c r="BK116" i="7" a="1"/>
  <c r="BK116" i="7" s="1"/>
  <c r="BL116" i="7" a="1"/>
  <c r="BL116" i="7" s="1"/>
  <c r="BM116" i="7" a="1"/>
  <c r="BM116" i="7" s="1"/>
  <c r="BN116" i="7" a="1"/>
  <c r="BN116" i="7" s="1"/>
  <c r="BO116" i="7" a="1"/>
  <c r="BO116" i="7" s="1"/>
  <c r="BP116" i="7" a="1"/>
  <c r="BP116" i="7" s="1"/>
  <c r="BQ116" i="7" a="1"/>
  <c r="BQ116" i="7" s="1"/>
  <c r="BR116" i="7" a="1"/>
  <c r="BR116" i="7" s="1"/>
  <c r="BS116" i="7" a="1"/>
  <c r="BS116" i="7" s="1"/>
  <c r="BT116" i="7" a="1"/>
  <c r="BT116" i="7" s="1"/>
  <c r="BU116" i="7" a="1"/>
  <c r="BU116" i="7" s="1"/>
  <c r="BV116" i="7" a="1"/>
  <c r="BV116" i="7" s="1"/>
  <c r="BW116" i="7" a="1"/>
  <c r="BW116" i="7" s="1"/>
  <c r="BX116" i="7" a="1"/>
  <c r="BX116" i="7" s="1"/>
  <c r="BY116" i="7" a="1"/>
  <c r="BY116" i="7" s="1"/>
  <c r="BZ116" i="7" a="1"/>
  <c r="BZ116" i="7" s="1"/>
  <c r="CA116" i="7" a="1"/>
  <c r="CA116" i="7" s="1"/>
  <c r="CB116" i="7" a="1"/>
  <c r="CB116" i="7" s="1"/>
  <c r="CC116" i="7" a="1"/>
  <c r="CC116" i="7" s="1"/>
  <c r="CD116" i="7" a="1"/>
  <c r="CD116" i="7" s="1"/>
  <c r="CE116" i="7" a="1"/>
  <c r="CE116" i="7" s="1"/>
  <c r="CF116" i="7" a="1"/>
  <c r="CF116" i="7" s="1"/>
  <c r="CG116" i="7" a="1"/>
  <c r="CG116" i="7" s="1"/>
  <c r="CH116" i="7" a="1"/>
  <c r="CH116" i="7" s="1"/>
  <c r="CI116" i="7" a="1"/>
  <c r="CI116" i="7"/>
  <c r="CJ116" i="7" a="1"/>
  <c r="CJ116" i="7" s="1"/>
  <c r="CK116" i="7" a="1"/>
  <c r="CK116" i="7" s="1"/>
  <c r="CL116" i="7" a="1"/>
  <c r="CL116" i="7" s="1"/>
  <c r="CM116" i="7" a="1"/>
  <c r="CM116" i="7" s="1"/>
  <c r="CN116" i="7" a="1"/>
  <c r="CN116" i="7" s="1"/>
  <c r="CO116" i="7" a="1"/>
  <c r="CO116" i="7" s="1"/>
  <c r="CP116" i="7" a="1"/>
  <c r="CP116" i="7" s="1"/>
  <c r="CQ116" i="7" a="1"/>
  <c r="CQ116" i="7" s="1"/>
  <c r="CR116" i="7" a="1"/>
  <c r="CR116" i="7" s="1"/>
  <c r="CS116" i="7" a="1"/>
  <c r="CS116" i="7" s="1"/>
  <c r="CT116" i="7" a="1"/>
  <c r="CT116" i="7" s="1"/>
  <c r="CU116" i="7" a="1"/>
  <c r="CU116" i="7" s="1"/>
  <c r="CV116" i="7" a="1"/>
  <c r="CV116" i="7" s="1"/>
  <c r="CW116" i="7" a="1"/>
  <c r="CW116" i="7" s="1"/>
  <c r="CX116" i="7" a="1"/>
  <c r="CX116" i="7" s="1"/>
  <c r="CY116" i="7" a="1"/>
  <c r="CY116" i="7" s="1"/>
  <c r="CZ116" i="7" a="1"/>
  <c r="CZ116" i="7" s="1"/>
  <c r="DA116" i="7" a="1"/>
  <c r="DA116" i="7" s="1"/>
  <c r="DB116" i="7" a="1"/>
  <c r="DB116" i="7" s="1"/>
  <c r="DC116" i="7" a="1"/>
  <c r="DC116" i="7" s="1"/>
  <c r="DD116" i="7" a="1"/>
  <c r="DD116" i="7" s="1"/>
  <c r="I117" i="7" a="1"/>
  <c r="I117" i="7" s="1"/>
  <c r="J117" i="7" a="1"/>
  <c r="J117" i="7" s="1"/>
  <c r="K117" i="7" a="1"/>
  <c r="K117" i="7" s="1"/>
  <c r="L117" i="7" a="1"/>
  <c r="L117" i="7" s="1"/>
  <c r="M117" i="7" a="1"/>
  <c r="M117" i="7" s="1"/>
  <c r="N117" i="7" a="1"/>
  <c r="N117" i="7" s="1"/>
  <c r="O117" i="7" a="1"/>
  <c r="O117" i="7" s="1"/>
  <c r="P117" i="7" a="1"/>
  <c r="P117" i="7" s="1"/>
  <c r="Q117" i="7" a="1"/>
  <c r="Q117" i="7" s="1"/>
  <c r="R117" i="7" a="1"/>
  <c r="R117" i="7"/>
  <c r="S117" i="7" a="1"/>
  <c r="S117" i="7" s="1"/>
  <c r="T117" i="7" a="1"/>
  <c r="T117" i="7" s="1"/>
  <c r="U117" i="7" a="1"/>
  <c r="U117" i="7" s="1"/>
  <c r="V117" i="7" a="1"/>
  <c r="V117" i="7" s="1"/>
  <c r="W117" i="7" a="1"/>
  <c r="W117" i="7" s="1"/>
  <c r="X117" i="7" a="1"/>
  <c r="X117" i="7" s="1"/>
  <c r="Y117" i="7" a="1"/>
  <c r="Y117" i="7" s="1"/>
  <c r="Z117" i="7" a="1"/>
  <c r="Z117" i="7"/>
  <c r="AA117" i="7" a="1"/>
  <c r="AA117" i="7" s="1"/>
  <c r="AB117" i="7" a="1"/>
  <c r="AB117" i="7" s="1"/>
  <c r="AC117" i="7" a="1"/>
  <c r="AC117" i="7" s="1"/>
  <c r="AD117" i="7" a="1"/>
  <c r="AD117" i="7" s="1"/>
  <c r="AE117" i="7" a="1"/>
  <c r="AE117" i="7" s="1"/>
  <c r="AF117" i="7" a="1"/>
  <c r="AF117" i="7" s="1"/>
  <c r="AG117" i="7" a="1"/>
  <c r="AG117" i="7" s="1"/>
  <c r="AH117" i="7" a="1"/>
  <c r="AH117" i="7"/>
  <c r="AI117" i="7" a="1"/>
  <c r="AI117" i="7" s="1"/>
  <c r="AJ117" i="7" a="1"/>
  <c r="AJ117" i="7" s="1"/>
  <c r="AK117" i="7" a="1"/>
  <c r="AK117" i="7" s="1"/>
  <c r="AL117" i="7" a="1"/>
  <c r="AL117" i="7" s="1"/>
  <c r="AM117" i="7" a="1"/>
  <c r="AM117" i="7" s="1"/>
  <c r="AN117" i="7" a="1"/>
  <c r="AN117" i="7" s="1"/>
  <c r="AO117" i="7" a="1"/>
  <c r="AO117" i="7" s="1"/>
  <c r="AP117" i="7" a="1"/>
  <c r="AP117" i="7" s="1"/>
  <c r="AQ117" i="7" a="1"/>
  <c r="AQ117" i="7" s="1"/>
  <c r="AR117" i="7" a="1"/>
  <c r="AR117" i="7" s="1"/>
  <c r="AS117" i="7" a="1"/>
  <c r="AS117" i="7" s="1"/>
  <c r="AT117" i="7" a="1"/>
  <c r="AT117" i="7"/>
  <c r="AU117" i="7" a="1"/>
  <c r="AU117" i="7" s="1"/>
  <c r="AV117" i="7" a="1"/>
  <c r="AV117" i="7" s="1"/>
  <c r="AW117" i="7" a="1"/>
  <c r="AW117" i="7" s="1"/>
  <c r="AX117" i="7" a="1"/>
  <c r="AX117" i="7" s="1"/>
  <c r="AY117" i="7" a="1"/>
  <c r="AY117" i="7" s="1"/>
  <c r="AZ117" i="7" a="1"/>
  <c r="AZ117" i="7" s="1"/>
  <c r="BA117" i="7" a="1"/>
  <c r="BA117" i="7" s="1"/>
  <c r="BB117" i="7" a="1"/>
  <c r="BB117" i="7" s="1"/>
  <c r="BC117" i="7" a="1"/>
  <c r="BC117" i="7" s="1"/>
  <c r="BD117" i="7" a="1"/>
  <c r="BD117" i="7" s="1"/>
  <c r="BE117" i="7" a="1"/>
  <c r="BE117" i="7" s="1"/>
  <c r="BF117" i="7" a="1"/>
  <c r="BF117" i="7" s="1"/>
  <c r="BG117" i="7" a="1"/>
  <c r="BG117" i="7" s="1"/>
  <c r="BH117" i="7" a="1"/>
  <c r="BH117" i="7" s="1"/>
  <c r="BI117" i="7" a="1"/>
  <c r="BI117" i="7" s="1"/>
  <c r="BJ117" i="7" a="1"/>
  <c r="BJ117" i="7" s="1"/>
  <c r="BK117" i="7" a="1"/>
  <c r="BK117" i="7" s="1"/>
  <c r="BL117" i="7" a="1"/>
  <c r="BL117" i="7" s="1"/>
  <c r="BM117" i="7" a="1"/>
  <c r="BM117" i="7" s="1"/>
  <c r="BN117" i="7" a="1"/>
  <c r="BN117" i="7" s="1"/>
  <c r="BO117" i="7" a="1"/>
  <c r="BO117" i="7" s="1"/>
  <c r="BP117" i="7" a="1"/>
  <c r="BP117" i="7" s="1"/>
  <c r="BQ117" i="7" a="1"/>
  <c r="BQ117" i="7" s="1"/>
  <c r="BR117" i="7" a="1"/>
  <c r="BR117" i="7" s="1"/>
  <c r="BS117" i="7" a="1"/>
  <c r="BS117" i="7" s="1"/>
  <c r="BT117" i="7" a="1"/>
  <c r="BT117" i="7" s="1"/>
  <c r="BU117" i="7" a="1"/>
  <c r="BU117" i="7" s="1"/>
  <c r="BV117" i="7" a="1"/>
  <c r="BV117" i="7" s="1"/>
  <c r="BW117" i="7" a="1"/>
  <c r="BW117" i="7" s="1"/>
  <c r="BX117" i="7" a="1"/>
  <c r="BX117" i="7" s="1"/>
  <c r="BY117" i="7" a="1"/>
  <c r="BY117" i="7" s="1"/>
  <c r="BZ117" i="7" a="1"/>
  <c r="BZ117" i="7" s="1"/>
  <c r="CA117" i="7" a="1"/>
  <c r="CA117" i="7" s="1"/>
  <c r="CB117" i="7" a="1"/>
  <c r="CB117" i="7"/>
  <c r="CC117" i="7" a="1"/>
  <c r="CC117" i="7" s="1"/>
  <c r="CD117" i="7" a="1"/>
  <c r="CD117" i="7" s="1"/>
  <c r="CE117" i="7" a="1"/>
  <c r="CE117" i="7" s="1"/>
  <c r="CF117" i="7" a="1"/>
  <c r="CF117" i="7" s="1"/>
  <c r="CG117" i="7" a="1"/>
  <c r="CG117" i="7" s="1"/>
  <c r="CH117" i="7" a="1"/>
  <c r="CH117" i="7" s="1"/>
  <c r="CI117" i="7" a="1"/>
  <c r="CI117" i="7" s="1"/>
  <c r="CJ117" i="7" a="1"/>
  <c r="CJ117" i="7" s="1"/>
  <c r="CK117" i="7" a="1"/>
  <c r="CK117" i="7" s="1"/>
  <c r="CL117" i="7" a="1"/>
  <c r="CL117" i="7" s="1"/>
  <c r="CM117" i="7" a="1"/>
  <c r="CM117" i="7" s="1"/>
  <c r="CN117" i="7" a="1"/>
  <c r="CN117" i="7" s="1"/>
  <c r="CO117" i="7" a="1"/>
  <c r="CO117" i="7" s="1"/>
  <c r="CP117" i="7" a="1"/>
  <c r="CP117" i="7" s="1"/>
  <c r="CQ117" i="7" a="1"/>
  <c r="CQ117" i="7" s="1"/>
  <c r="CR117" i="7" a="1"/>
  <c r="CR117" i="7"/>
  <c r="CS117" i="7" a="1"/>
  <c r="CS117" i="7" s="1"/>
  <c r="CT117" i="7" a="1"/>
  <c r="CT117" i="7" s="1"/>
  <c r="CU117" i="7" a="1"/>
  <c r="CU117" i="7" s="1"/>
  <c r="CV117" i="7" a="1"/>
  <c r="CV117" i="7" s="1"/>
  <c r="CW117" i="7" a="1"/>
  <c r="CW117" i="7" s="1"/>
  <c r="CX117" i="7" a="1"/>
  <c r="CX117" i="7" s="1"/>
  <c r="CY117" i="7" a="1"/>
  <c r="CY117" i="7" s="1"/>
  <c r="CZ117" i="7" a="1"/>
  <c r="CZ117" i="7" s="1"/>
  <c r="DA117" i="7" a="1"/>
  <c r="DA117" i="7" s="1"/>
  <c r="DB117" i="7" a="1"/>
  <c r="DB117" i="7" s="1"/>
  <c r="DC117" i="7" a="1"/>
  <c r="DC117" i="7" s="1"/>
  <c r="DD117" i="7" a="1"/>
  <c r="DD117" i="7" s="1"/>
  <c r="I118" i="7" a="1"/>
  <c r="I118" i="7" s="1"/>
  <c r="J118" i="7" a="1"/>
  <c r="J118" i="7" s="1"/>
  <c r="K118" i="7" a="1"/>
  <c r="K118" i="7" s="1"/>
  <c r="L118" i="7" a="1"/>
  <c r="L118" i="7"/>
  <c r="M118" i="7" a="1"/>
  <c r="M118" i="7" s="1"/>
  <c r="N118" i="7" a="1"/>
  <c r="N118" i="7" s="1"/>
  <c r="O118" i="7" a="1"/>
  <c r="O118" i="7" s="1"/>
  <c r="P118" i="7" a="1"/>
  <c r="P118" i="7" s="1"/>
  <c r="Q118" i="7" a="1"/>
  <c r="Q118" i="7" s="1"/>
  <c r="R118" i="7" a="1"/>
  <c r="R118" i="7" s="1"/>
  <c r="S118" i="7" a="1"/>
  <c r="S118" i="7" s="1"/>
  <c r="T118" i="7" a="1"/>
  <c r="T118" i="7" s="1"/>
  <c r="U118" i="7" a="1"/>
  <c r="U118" i="7" s="1"/>
  <c r="V118" i="7" a="1"/>
  <c r="V118" i="7" s="1"/>
  <c r="W118" i="7" a="1"/>
  <c r="W118" i="7" s="1"/>
  <c r="X118" i="7" a="1"/>
  <c r="X118" i="7" s="1"/>
  <c r="Y118" i="7" a="1"/>
  <c r="Y118" i="7" s="1"/>
  <c r="Z118" i="7" a="1"/>
  <c r="Z118" i="7" s="1"/>
  <c r="AA118" i="7" a="1"/>
  <c r="AA118" i="7" s="1"/>
  <c r="AB118" i="7" a="1"/>
  <c r="AB118" i="7"/>
  <c r="AC118" i="7" a="1"/>
  <c r="AC118" i="7" s="1"/>
  <c r="AD118" i="7" a="1"/>
  <c r="AD118" i="7" s="1"/>
  <c r="AE118" i="7" a="1"/>
  <c r="AE118" i="7" s="1"/>
  <c r="AF118" i="7" a="1"/>
  <c r="AF118" i="7" s="1"/>
  <c r="AG118" i="7" a="1"/>
  <c r="AG118" i="7" s="1"/>
  <c r="AH118" i="7" a="1"/>
  <c r="AH118" i="7" s="1"/>
  <c r="AI118" i="7" a="1"/>
  <c r="AI118" i="7" s="1"/>
  <c r="AJ118" i="7" a="1"/>
  <c r="AJ118" i="7" s="1"/>
  <c r="AK118" i="7" a="1"/>
  <c r="AK118" i="7" s="1"/>
  <c r="AL118" i="7" a="1"/>
  <c r="AL118" i="7" s="1"/>
  <c r="AM118" i="7" a="1"/>
  <c r="AM118" i="7" s="1"/>
  <c r="AN118" i="7" a="1"/>
  <c r="AN118" i="7" s="1"/>
  <c r="AO118" i="7" a="1"/>
  <c r="AO118" i="7" s="1"/>
  <c r="AP118" i="7" a="1"/>
  <c r="AP118" i="7" s="1"/>
  <c r="AQ118" i="7" a="1"/>
  <c r="AQ118" i="7" s="1"/>
  <c r="AR118" i="7" a="1"/>
  <c r="AR118" i="7"/>
  <c r="AS118" i="7" a="1"/>
  <c r="AS118" i="7" s="1"/>
  <c r="AT118" i="7" a="1"/>
  <c r="AT118" i="7" s="1"/>
  <c r="AU118" i="7" a="1"/>
  <c r="AU118" i="7" s="1"/>
  <c r="AV118" i="7" a="1"/>
  <c r="AV118" i="7" s="1"/>
  <c r="AW118" i="7" a="1"/>
  <c r="AW118" i="7" s="1"/>
  <c r="AX118" i="7" a="1"/>
  <c r="AX118" i="7" s="1"/>
  <c r="AY118" i="7" a="1"/>
  <c r="AY118" i="7" s="1"/>
  <c r="AZ118" i="7" a="1"/>
  <c r="AZ118" i="7" s="1"/>
  <c r="BA118" i="7" a="1"/>
  <c r="BA118" i="7" s="1"/>
  <c r="BB118" i="7" a="1"/>
  <c r="BB118" i="7" s="1"/>
  <c r="BC118" i="7" a="1"/>
  <c r="BC118" i="7" s="1"/>
  <c r="BD118" i="7" a="1"/>
  <c r="BD118" i="7" s="1"/>
  <c r="BE118" i="7" a="1"/>
  <c r="BE118" i="7" s="1"/>
  <c r="BF118" i="7" a="1"/>
  <c r="BF118" i="7" s="1"/>
  <c r="BG118" i="7" a="1"/>
  <c r="BG118" i="7" s="1"/>
  <c r="BH118" i="7" a="1"/>
  <c r="BH118" i="7"/>
  <c r="BI118" i="7" a="1"/>
  <c r="BI118" i="7" s="1"/>
  <c r="BJ118" i="7" a="1"/>
  <c r="BJ118" i="7" s="1"/>
  <c r="BK118" i="7" a="1"/>
  <c r="BK118" i="7" s="1"/>
  <c r="BL118" i="7" a="1"/>
  <c r="BL118" i="7" s="1"/>
  <c r="BM118" i="7" a="1"/>
  <c r="BM118" i="7" s="1"/>
  <c r="BN118" i="7" a="1"/>
  <c r="BN118" i="7" s="1"/>
  <c r="BO118" i="7" a="1"/>
  <c r="BO118" i="7" s="1"/>
  <c r="BP118" i="7" a="1"/>
  <c r="BP118" i="7" s="1"/>
  <c r="BQ118" i="7" a="1"/>
  <c r="BQ118" i="7" s="1"/>
  <c r="BR118" i="7" a="1"/>
  <c r="BR118" i="7" s="1"/>
  <c r="BS118" i="7" a="1"/>
  <c r="BS118" i="7" s="1"/>
  <c r="BT118" i="7" a="1"/>
  <c r="BT118" i="7" s="1"/>
  <c r="BU118" i="7" a="1"/>
  <c r="BU118" i="7" s="1"/>
  <c r="BV118" i="7" a="1"/>
  <c r="BV118" i="7" s="1"/>
  <c r="BW118" i="7" a="1"/>
  <c r="BW118" i="7" s="1"/>
  <c r="BX118" i="7" a="1"/>
  <c r="BX118" i="7"/>
  <c r="BY118" i="7" a="1"/>
  <c r="BY118" i="7" s="1"/>
  <c r="BZ118" i="7" a="1"/>
  <c r="BZ118" i="7" s="1"/>
  <c r="CA118" i="7" a="1"/>
  <c r="CA118" i="7" s="1"/>
  <c r="CB118" i="7" a="1"/>
  <c r="CB118" i="7" s="1"/>
  <c r="CC118" i="7" a="1"/>
  <c r="CC118" i="7" s="1"/>
  <c r="CD118" i="7" a="1"/>
  <c r="CD118" i="7" s="1"/>
  <c r="CE118" i="7" a="1"/>
  <c r="CE118" i="7" s="1"/>
  <c r="CF118" i="7" a="1"/>
  <c r="CF118" i="7" s="1"/>
  <c r="CG118" i="7" a="1"/>
  <c r="CG118" i="7" s="1"/>
  <c r="CH118" i="7" a="1"/>
  <c r="CH118" i="7" s="1"/>
  <c r="CI118" i="7" a="1"/>
  <c r="CI118" i="7" s="1"/>
  <c r="CJ118" i="7" a="1"/>
  <c r="CJ118" i="7" s="1"/>
  <c r="CK118" i="7" a="1"/>
  <c r="CK118" i="7" s="1"/>
  <c r="CL118" i="7" a="1"/>
  <c r="CL118" i="7" s="1"/>
  <c r="CM118" i="7" a="1"/>
  <c r="CM118" i="7" s="1"/>
  <c r="CN118" i="7" a="1"/>
  <c r="CN118" i="7"/>
  <c r="CO118" i="7" a="1"/>
  <c r="CO118" i="7" s="1"/>
  <c r="CP118" i="7" a="1"/>
  <c r="CP118" i="7" s="1"/>
  <c r="CQ118" i="7" a="1"/>
  <c r="CQ118" i="7" s="1"/>
  <c r="CR118" i="7" a="1"/>
  <c r="CR118" i="7" s="1"/>
  <c r="CS118" i="7" a="1"/>
  <c r="CS118" i="7" s="1"/>
  <c r="CT118" i="7" a="1"/>
  <c r="CT118" i="7" s="1"/>
  <c r="CU118" i="7" a="1"/>
  <c r="CU118" i="7" s="1"/>
  <c r="CV118" i="7" a="1"/>
  <c r="CV118" i="7" s="1"/>
  <c r="CW118" i="7" a="1"/>
  <c r="CW118" i="7" s="1"/>
  <c r="CX118" i="7" a="1"/>
  <c r="CX118" i="7" s="1"/>
  <c r="CY118" i="7" a="1"/>
  <c r="CY118" i="7" s="1"/>
  <c r="CZ118" i="7" a="1"/>
  <c r="CZ118" i="7" s="1"/>
  <c r="DA118" i="7" a="1"/>
  <c r="DA118" i="7" s="1"/>
  <c r="DB118" i="7" a="1"/>
  <c r="DB118" i="7" s="1"/>
  <c r="DC118" i="7" a="1"/>
  <c r="DC118" i="7" s="1"/>
  <c r="DD118" i="7" a="1"/>
  <c r="DD118" i="7"/>
  <c r="I119" i="7" a="1"/>
  <c r="I119" i="7" s="1"/>
  <c r="J119" i="7" a="1"/>
  <c r="J119" i="7" s="1"/>
  <c r="K119" i="7" a="1"/>
  <c r="K119" i="7" s="1"/>
  <c r="L119" i="7" a="1"/>
  <c r="L119" i="7" s="1"/>
  <c r="M119" i="7" a="1"/>
  <c r="M119" i="7" s="1"/>
  <c r="N119" i="7" a="1"/>
  <c r="N119" i="7" s="1"/>
  <c r="O119" i="7" a="1"/>
  <c r="O119" i="7" s="1"/>
  <c r="P119" i="7" a="1"/>
  <c r="P119" i="7" s="1"/>
  <c r="Q119" i="7" a="1"/>
  <c r="Q119" i="7" s="1"/>
  <c r="R119" i="7" a="1"/>
  <c r="R119" i="7" s="1"/>
  <c r="S119" i="7" a="1"/>
  <c r="S119" i="7" s="1"/>
  <c r="T119" i="7" a="1"/>
  <c r="T119" i="7" s="1"/>
  <c r="U119" i="7" a="1"/>
  <c r="U119" i="7" s="1"/>
  <c r="V119" i="7" a="1"/>
  <c r="V119" i="7" s="1"/>
  <c r="W119" i="7" a="1"/>
  <c r="W119" i="7" s="1"/>
  <c r="X119" i="7" a="1"/>
  <c r="X119" i="7" s="1"/>
  <c r="Y119" i="7" a="1"/>
  <c r="Y119" i="7" s="1"/>
  <c r="Z119" i="7" a="1"/>
  <c r="Z119" i="7" s="1"/>
  <c r="AA119" i="7" a="1"/>
  <c r="AA119" i="7" s="1"/>
  <c r="AB119" i="7" a="1"/>
  <c r="AB119" i="7" s="1"/>
  <c r="AC119" i="7" a="1"/>
  <c r="AC119" i="7" s="1"/>
  <c r="AD119" i="7" a="1"/>
  <c r="AD119" i="7" s="1"/>
  <c r="AE119" i="7" a="1"/>
  <c r="AE119" i="7" s="1"/>
  <c r="AF119" i="7" a="1"/>
  <c r="AF119" i="7"/>
  <c r="AG119" i="7" a="1"/>
  <c r="AG119" i="7" s="1"/>
  <c r="AH119" i="7" a="1"/>
  <c r="AH119" i="7" s="1"/>
  <c r="AI119" i="7" a="1"/>
  <c r="AI119" i="7" s="1"/>
  <c r="AJ119" i="7" a="1"/>
  <c r="AJ119" i="7" s="1"/>
  <c r="AK119" i="7" a="1"/>
  <c r="AK119" i="7" s="1"/>
  <c r="AL119" i="7" a="1"/>
  <c r="AL119" i="7" s="1"/>
  <c r="AM119" i="7" a="1"/>
  <c r="AM119" i="7" s="1"/>
  <c r="AN119" i="7" a="1"/>
  <c r="AN119" i="7"/>
  <c r="AO119" i="7" a="1"/>
  <c r="AO119" i="7" s="1"/>
  <c r="AP119" i="7" a="1"/>
  <c r="AP119" i="7" s="1"/>
  <c r="AQ119" i="7" a="1"/>
  <c r="AQ119" i="7" s="1"/>
  <c r="AR119" i="7" a="1"/>
  <c r="AR119" i="7" s="1"/>
  <c r="AS119" i="7" a="1"/>
  <c r="AS119" i="7" s="1"/>
  <c r="AT119" i="7" a="1"/>
  <c r="AT119" i="7" s="1"/>
  <c r="AU119" i="7" a="1"/>
  <c r="AU119" i="7" s="1"/>
  <c r="AV119" i="7" a="1"/>
  <c r="AV119" i="7" s="1"/>
  <c r="AW119" i="7" a="1"/>
  <c r="AW119" i="7" s="1"/>
  <c r="AX119" i="7" a="1"/>
  <c r="AX119" i="7" s="1"/>
  <c r="AY119" i="7" a="1"/>
  <c r="AY119" i="7" s="1"/>
  <c r="AZ119" i="7" a="1"/>
  <c r="AZ119" i="7" s="1"/>
  <c r="BA119" i="7" a="1"/>
  <c r="BA119" i="7" s="1"/>
  <c r="BB119" i="7" a="1"/>
  <c r="BB119" i="7" s="1"/>
  <c r="BC119" i="7" a="1"/>
  <c r="BC119" i="7" s="1"/>
  <c r="BD119" i="7" a="1"/>
  <c r="BD119" i="7" s="1"/>
  <c r="BE119" i="7" a="1"/>
  <c r="BE119" i="7" s="1"/>
  <c r="BF119" i="7" a="1"/>
  <c r="BF119" i="7" s="1"/>
  <c r="BG119" i="7" a="1"/>
  <c r="BG119" i="7" s="1"/>
  <c r="BH119" i="7" a="1"/>
  <c r="BH119" i="7" s="1"/>
  <c r="BI119" i="7" a="1"/>
  <c r="BI119" i="7" s="1"/>
  <c r="BJ119" i="7" a="1"/>
  <c r="BJ119" i="7" s="1"/>
  <c r="BK119" i="7" a="1"/>
  <c r="BK119" i="7" s="1"/>
  <c r="BL119" i="7" a="1"/>
  <c r="BL119" i="7"/>
  <c r="BM119" i="7" a="1"/>
  <c r="BM119" i="7" s="1"/>
  <c r="BN119" i="7" a="1"/>
  <c r="BN119" i="7" s="1"/>
  <c r="BO119" i="7" a="1"/>
  <c r="BO119" i="7" s="1"/>
  <c r="BP119" i="7" a="1"/>
  <c r="BP119" i="7" s="1"/>
  <c r="BQ119" i="7" a="1"/>
  <c r="BQ119" i="7" s="1"/>
  <c r="BR119" i="7" a="1"/>
  <c r="BR119" i="7" s="1"/>
  <c r="BS119" i="7" a="1"/>
  <c r="BS119" i="7" s="1"/>
  <c r="BT119" i="7" a="1"/>
  <c r="BT119" i="7"/>
  <c r="BU119" i="7" a="1"/>
  <c r="BU119" i="7" s="1"/>
  <c r="BV119" i="7" a="1"/>
  <c r="BV119" i="7" s="1"/>
  <c r="BW119" i="7" a="1"/>
  <c r="BW119" i="7" s="1"/>
  <c r="BX119" i="7" a="1"/>
  <c r="BX119" i="7" s="1"/>
  <c r="BY119" i="7" a="1"/>
  <c r="BY119" i="7" s="1"/>
  <c r="BZ119" i="7" a="1"/>
  <c r="BZ119" i="7" s="1"/>
  <c r="CA119" i="7" a="1"/>
  <c r="CA119" i="7" s="1"/>
  <c r="CB119" i="7" a="1"/>
  <c r="CB119" i="7" s="1"/>
  <c r="CC119" i="7" a="1"/>
  <c r="CC119" i="7" s="1"/>
  <c r="CD119" i="7" a="1"/>
  <c r="CD119" i="7" s="1"/>
  <c r="CE119" i="7" a="1"/>
  <c r="CE119" i="7" s="1"/>
  <c r="CF119" i="7" a="1"/>
  <c r="CF119" i="7" s="1"/>
  <c r="CG119" i="7" a="1"/>
  <c r="CG119" i="7" s="1"/>
  <c r="CH119" i="7" a="1"/>
  <c r="CH119" i="7" s="1"/>
  <c r="CI119" i="7" a="1"/>
  <c r="CI119" i="7" s="1"/>
  <c r="CJ119" i="7" a="1"/>
  <c r="CJ119" i="7" s="1"/>
  <c r="CK119" i="7" a="1"/>
  <c r="CK119" i="7" s="1"/>
  <c r="CL119" i="7" a="1"/>
  <c r="CL119" i="7" s="1"/>
  <c r="CM119" i="7" a="1"/>
  <c r="CM119" i="7" s="1"/>
  <c r="CN119" i="7" a="1"/>
  <c r="CN119" i="7" s="1"/>
  <c r="CO119" i="7" a="1"/>
  <c r="CO119" i="7" s="1"/>
  <c r="CP119" i="7" a="1"/>
  <c r="CP119" i="7" s="1"/>
  <c r="CQ119" i="7" a="1"/>
  <c r="CQ119" i="7" s="1"/>
  <c r="CR119" i="7" a="1"/>
  <c r="CR119" i="7"/>
  <c r="CS119" i="7" a="1"/>
  <c r="CS119" i="7" s="1"/>
  <c r="CT119" i="7" a="1"/>
  <c r="CT119" i="7" s="1"/>
  <c r="CU119" i="7" a="1"/>
  <c r="CU119" i="7" s="1"/>
  <c r="CV119" i="7" a="1"/>
  <c r="CV119" i="7" s="1"/>
  <c r="CW119" i="7" a="1"/>
  <c r="CW119" i="7" s="1"/>
  <c r="CX119" i="7" a="1"/>
  <c r="CX119" i="7" s="1"/>
  <c r="CY119" i="7" a="1"/>
  <c r="CY119" i="7" s="1"/>
  <c r="CZ119" i="7" a="1"/>
  <c r="CZ119" i="7"/>
  <c r="DA119" i="7" a="1"/>
  <c r="DA119" i="7" s="1"/>
  <c r="DB119" i="7" a="1"/>
  <c r="DB119" i="7" s="1"/>
  <c r="DC119" i="7" a="1"/>
  <c r="DC119" i="7" s="1"/>
  <c r="DD119" i="7" a="1"/>
  <c r="DD119" i="7" s="1"/>
  <c r="I120" i="7" a="1"/>
  <c r="I120" i="7" s="1"/>
  <c r="J120" i="7" a="1"/>
  <c r="J120" i="7" s="1"/>
  <c r="K120" i="7" a="1"/>
  <c r="K120" i="7" s="1"/>
  <c r="L120" i="7" a="1"/>
  <c r="L120" i="7" s="1"/>
  <c r="M120" i="7" a="1"/>
  <c r="M120" i="7" s="1"/>
  <c r="N120" i="7" a="1"/>
  <c r="N120" i="7" s="1"/>
  <c r="O120" i="7" a="1"/>
  <c r="O120" i="7" s="1"/>
  <c r="P120" i="7" a="1"/>
  <c r="P120" i="7" s="1"/>
  <c r="Q120" i="7" a="1"/>
  <c r="Q120" i="7" s="1"/>
  <c r="R120" i="7" a="1"/>
  <c r="R120" i="7" s="1"/>
  <c r="S120" i="7" a="1"/>
  <c r="S120" i="7" s="1"/>
  <c r="T120" i="7" a="1"/>
  <c r="T120" i="7" s="1"/>
  <c r="U120" i="7" a="1"/>
  <c r="U120" i="7" s="1"/>
  <c r="V120" i="7" a="1"/>
  <c r="V120" i="7" s="1"/>
  <c r="W120" i="7" a="1"/>
  <c r="W120" i="7" s="1"/>
  <c r="X120" i="7" a="1"/>
  <c r="X120" i="7" s="1"/>
  <c r="Y120" i="7" a="1"/>
  <c r="Y120" i="7" s="1"/>
  <c r="Z120" i="7" a="1"/>
  <c r="Z120" i="7" s="1"/>
  <c r="AA120" i="7" a="1"/>
  <c r="AA120" i="7" s="1"/>
  <c r="AB120" i="7" a="1"/>
  <c r="AB120" i="7"/>
  <c r="AC120" i="7" a="1"/>
  <c r="AC120" i="7" s="1"/>
  <c r="AD120" i="7" a="1"/>
  <c r="AD120" i="7" s="1"/>
  <c r="AE120" i="7" a="1"/>
  <c r="AE120" i="7" s="1"/>
  <c r="AF120" i="7" a="1"/>
  <c r="AF120" i="7" s="1"/>
  <c r="AG120" i="7" a="1"/>
  <c r="AG120" i="7" s="1"/>
  <c r="AH120" i="7" a="1"/>
  <c r="AH120" i="7" s="1"/>
  <c r="AI120" i="7" a="1"/>
  <c r="AI120" i="7" s="1"/>
  <c r="AJ120" i="7" a="1"/>
  <c r="AJ120" i="7"/>
  <c r="AK120" i="7" a="1"/>
  <c r="AK120" i="7" s="1"/>
  <c r="AL120" i="7" a="1"/>
  <c r="AL120" i="7" s="1"/>
  <c r="AM120" i="7" a="1"/>
  <c r="AM120" i="7" s="1"/>
  <c r="AN120" i="7" a="1"/>
  <c r="AN120" i="7" s="1"/>
  <c r="AO120" i="7" a="1"/>
  <c r="AO120" i="7" s="1"/>
  <c r="AP120" i="7" a="1"/>
  <c r="AP120" i="7" s="1"/>
  <c r="AQ120" i="7" a="1"/>
  <c r="AQ120" i="7" s="1"/>
  <c r="AR120" i="7" a="1"/>
  <c r="AR120" i="7" s="1"/>
  <c r="AS120" i="7" a="1"/>
  <c r="AS120" i="7" s="1"/>
  <c r="AT120" i="7" a="1"/>
  <c r="AT120" i="7" s="1"/>
  <c r="AU120" i="7" a="1"/>
  <c r="AU120" i="7" s="1"/>
  <c r="AV120" i="7" a="1"/>
  <c r="AV120" i="7" s="1"/>
  <c r="AW120" i="7" a="1"/>
  <c r="AW120" i="7" s="1"/>
  <c r="AX120" i="7" a="1"/>
  <c r="AX120" i="7" s="1"/>
  <c r="AY120" i="7" a="1"/>
  <c r="AY120" i="7" s="1"/>
  <c r="AZ120" i="7" a="1"/>
  <c r="AZ120" i="7" s="1"/>
  <c r="BA120" i="7" a="1"/>
  <c r="BA120" i="7" s="1"/>
  <c r="BB120" i="7" a="1"/>
  <c r="BB120" i="7" s="1"/>
  <c r="BC120" i="7" a="1"/>
  <c r="BC120" i="7" s="1"/>
  <c r="BD120" i="7" a="1"/>
  <c r="BD120" i="7" s="1"/>
  <c r="BE120" i="7" a="1"/>
  <c r="BE120" i="7" s="1"/>
  <c r="BF120" i="7" a="1"/>
  <c r="BF120" i="7" s="1"/>
  <c r="BG120" i="7" a="1"/>
  <c r="BG120" i="7" s="1"/>
  <c r="BH120" i="7" a="1"/>
  <c r="BH120" i="7"/>
  <c r="BI120" i="7" a="1"/>
  <c r="BI120" i="7" s="1"/>
  <c r="BJ120" i="7" a="1"/>
  <c r="BJ120" i="7" s="1"/>
  <c r="BK120" i="7" a="1"/>
  <c r="BK120" i="7" s="1"/>
  <c r="BL120" i="7" a="1"/>
  <c r="BL120" i="7" s="1"/>
  <c r="BM120" i="7" a="1"/>
  <c r="BM120" i="7" s="1"/>
  <c r="BN120" i="7" a="1"/>
  <c r="BN120" i="7" s="1"/>
  <c r="BO120" i="7" a="1"/>
  <c r="BO120" i="7" s="1"/>
  <c r="BP120" i="7" a="1"/>
  <c r="BP120" i="7"/>
  <c r="BQ120" i="7" a="1"/>
  <c r="BQ120" i="7" s="1"/>
  <c r="BR120" i="7" a="1"/>
  <c r="BR120" i="7" s="1"/>
  <c r="BS120" i="7" a="1"/>
  <c r="BS120" i="7" s="1"/>
  <c r="BT120" i="7" a="1"/>
  <c r="BT120" i="7" s="1"/>
  <c r="BU120" i="7" a="1"/>
  <c r="BU120" i="7" s="1"/>
  <c r="BV120" i="7" a="1"/>
  <c r="BV120" i="7" s="1"/>
  <c r="BW120" i="7" a="1"/>
  <c r="BW120" i="7" s="1"/>
  <c r="BX120" i="7" a="1"/>
  <c r="BX120" i="7" s="1"/>
  <c r="BY120" i="7" a="1"/>
  <c r="BY120" i="7" s="1"/>
  <c r="BZ120" i="7" a="1"/>
  <c r="BZ120" i="7" s="1"/>
  <c r="CA120" i="7" a="1"/>
  <c r="CA120" i="7" s="1"/>
  <c r="CB120" i="7" a="1"/>
  <c r="CB120" i="7" s="1"/>
  <c r="CC120" i="7" a="1"/>
  <c r="CC120" i="7" s="1"/>
  <c r="CD120" i="7" a="1"/>
  <c r="CD120" i="7" s="1"/>
  <c r="CE120" i="7" a="1"/>
  <c r="CE120" i="7" s="1"/>
  <c r="CF120" i="7" a="1"/>
  <c r="CF120" i="7" s="1"/>
  <c r="CG120" i="7" a="1"/>
  <c r="CG120" i="7" s="1"/>
  <c r="CH120" i="7" a="1"/>
  <c r="CH120" i="7" s="1"/>
  <c r="CI120" i="7" a="1"/>
  <c r="CI120" i="7" s="1"/>
  <c r="CJ120" i="7" a="1"/>
  <c r="CJ120" i="7" s="1"/>
  <c r="CK120" i="7" a="1"/>
  <c r="CK120" i="7" s="1"/>
  <c r="CL120" i="7" a="1"/>
  <c r="CL120" i="7" s="1"/>
  <c r="CM120" i="7" a="1"/>
  <c r="CM120" i="7" s="1"/>
  <c r="CN120" i="7" a="1"/>
  <c r="CN120" i="7"/>
  <c r="CO120" i="7" a="1"/>
  <c r="CO120" i="7" s="1"/>
  <c r="CP120" i="7" a="1"/>
  <c r="CP120" i="7" s="1"/>
  <c r="CQ120" i="7" a="1"/>
  <c r="CQ120" i="7" s="1"/>
  <c r="CR120" i="7" a="1"/>
  <c r="CR120" i="7" s="1"/>
  <c r="CS120" i="7" a="1"/>
  <c r="CS120" i="7" s="1"/>
  <c r="CT120" i="7" a="1"/>
  <c r="CT120" i="7" s="1"/>
  <c r="CU120" i="7" a="1"/>
  <c r="CU120" i="7" s="1"/>
  <c r="CV120" i="7" a="1"/>
  <c r="CV120" i="7"/>
  <c r="CW120" i="7" a="1"/>
  <c r="CW120" i="7" s="1"/>
  <c r="CX120" i="7" a="1"/>
  <c r="CX120" i="7" s="1"/>
  <c r="CY120" i="7" a="1"/>
  <c r="CY120" i="7" s="1"/>
  <c r="CZ120" i="7" a="1"/>
  <c r="CZ120" i="7" s="1"/>
  <c r="DA120" i="7" a="1"/>
  <c r="DA120" i="7" s="1"/>
  <c r="DB120" i="7" a="1"/>
  <c r="DB120" i="7" s="1"/>
  <c r="DC120" i="7" a="1"/>
  <c r="DC120" i="7" s="1"/>
  <c r="DD120" i="7" a="1"/>
  <c r="DD120" i="7" s="1"/>
  <c r="I121" i="7" a="1"/>
  <c r="I121" i="7" s="1"/>
  <c r="J121" i="7" a="1"/>
  <c r="J121" i="7" s="1"/>
  <c r="K121" i="7" a="1"/>
  <c r="K121" i="7" s="1"/>
  <c r="L121" i="7" a="1"/>
  <c r="L121" i="7" s="1"/>
  <c r="M121" i="7" a="1"/>
  <c r="M121" i="7" s="1"/>
  <c r="N121" i="7" a="1"/>
  <c r="N121" i="7" s="1"/>
  <c r="O121" i="7" a="1"/>
  <c r="O121" i="7" s="1"/>
  <c r="P121" i="7" a="1"/>
  <c r="P121" i="7" s="1"/>
  <c r="Q121" i="7" a="1"/>
  <c r="Q121" i="7" s="1"/>
  <c r="R121" i="7" a="1"/>
  <c r="R121" i="7" s="1"/>
  <c r="S121" i="7" a="1"/>
  <c r="S121" i="7" s="1"/>
  <c r="T121" i="7" a="1"/>
  <c r="T121" i="7" s="1"/>
  <c r="U121" i="7" a="1"/>
  <c r="U121" i="7" s="1"/>
  <c r="V121" i="7" a="1"/>
  <c r="V121" i="7" s="1"/>
  <c r="W121" i="7" a="1"/>
  <c r="W121" i="7" s="1"/>
  <c r="X121" i="7" a="1"/>
  <c r="X121" i="7"/>
  <c r="Y121" i="7" a="1"/>
  <c r="Y121" i="7" s="1"/>
  <c r="Z121" i="7" a="1"/>
  <c r="Z121" i="7" s="1"/>
  <c r="AA121" i="7" a="1"/>
  <c r="AA121" i="7" s="1"/>
  <c r="AB121" i="7" a="1"/>
  <c r="AB121" i="7" s="1"/>
  <c r="AC121" i="7" a="1"/>
  <c r="AC121" i="7" s="1"/>
  <c r="AD121" i="7" a="1"/>
  <c r="AD121" i="7" s="1"/>
  <c r="AE121" i="7" a="1"/>
  <c r="AE121" i="7" s="1"/>
  <c r="AF121" i="7" a="1"/>
  <c r="AF121" i="7"/>
  <c r="AG121" i="7" a="1"/>
  <c r="AG121" i="7" s="1"/>
  <c r="AH121" i="7" a="1"/>
  <c r="AH121" i="7" s="1"/>
  <c r="AI121" i="7" a="1"/>
  <c r="AI121" i="7" s="1"/>
  <c r="AJ121" i="7" a="1"/>
  <c r="AJ121" i="7" s="1"/>
  <c r="AK121" i="7" a="1"/>
  <c r="AK121" i="7" s="1"/>
  <c r="AL121" i="7" a="1"/>
  <c r="AL121" i="7" s="1"/>
  <c r="AM121" i="7" a="1"/>
  <c r="AM121" i="7" s="1"/>
  <c r="AN121" i="7" a="1"/>
  <c r="AN121" i="7" s="1"/>
  <c r="AO121" i="7" a="1"/>
  <c r="AO121" i="7" s="1"/>
  <c r="AP121" i="7" a="1"/>
  <c r="AP121" i="7" s="1"/>
  <c r="AQ121" i="7" a="1"/>
  <c r="AQ121" i="7" s="1"/>
  <c r="AR121" i="7" a="1"/>
  <c r="AR121" i="7" s="1"/>
  <c r="AS121" i="7" a="1"/>
  <c r="AS121" i="7" s="1"/>
  <c r="AT121" i="7" a="1"/>
  <c r="AT121" i="7" s="1"/>
  <c r="AU121" i="7" a="1"/>
  <c r="AU121" i="7" s="1"/>
  <c r="AV121" i="7" a="1"/>
  <c r="AV121" i="7" s="1"/>
  <c r="AW121" i="7" a="1"/>
  <c r="AW121" i="7" s="1"/>
  <c r="AX121" i="7" a="1"/>
  <c r="AX121" i="7" s="1"/>
  <c r="AY121" i="7" a="1"/>
  <c r="AY121" i="7" s="1"/>
  <c r="AZ121" i="7" a="1"/>
  <c r="AZ121" i="7" s="1"/>
  <c r="BA121" i="7" a="1"/>
  <c r="BA121" i="7" s="1"/>
  <c r="BB121" i="7" a="1"/>
  <c r="BB121" i="7" s="1"/>
  <c r="BC121" i="7" a="1"/>
  <c r="BC121" i="7" s="1"/>
  <c r="BD121" i="7" a="1"/>
  <c r="BD121" i="7"/>
  <c r="BE121" i="7" a="1"/>
  <c r="BE121" i="7" s="1"/>
  <c r="BF121" i="7" a="1"/>
  <c r="BF121" i="7" s="1"/>
  <c r="BG121" i="7" a="1"/>
  <c r="BG121" i="7" s="1"/>
  <c r="BH121" i="7" a="1"/>
  <c r="BH121" i="7" s="1"/>
  <c r="BI121" i="7" a="1"/>
  <c r="BI121" i="7" s="1"/>
  <c r="BJ121" i="7" a="1"/>
  <c r="BJ121" i="7" s="1"/>
  <c r="BK121" i="7" a="1"/>
  <c r="BK121" i="7" s="1"/>
  <c r="BL121" i="7" a="1"/>
  <c r="BL121" i="7"/>
  <c r="BM121" i="7" a="1"/>
  <c r="BM121" i="7" s="1"/>
  <c r="BN121" i="7" a="1"/>
  <c r="BN121" i="7" s="1"/>
  <c r="BO121" i="7" a="1"/>
  <c r="BO121" i="7" s="1"/>
  <c r="BP121" i="7" a="1"/>
  <c r="BP121" i="7" s="1"/>
  <c r="BQ121" i="7" a="1"/>
  <c r="BQ121" i="7" s="1"/>
  <c r="BR121" i="7" a="1"/>
  <c r="BR121" i="7" s="1"/>
  <c r="BS121" i="7" a="1"/>
  <c r="BS121" i="7" s="1"/>
  <c r="BT121" i="7" a="1"/>
  <c r="BT121" i="7" s="1"/>
  <c r="BU121" i="7" a="1"/>
  <c r="BU121" i="7" s="1"/>
  <c r="BV121" i="7" a="1"/>
  <c r="BV121" i="7" s="1"/>
  <c r="BW121" i="7" a="1"/>
  <c r="BW121" i="7" s="1"/>
  <c r="BX121" i="7" a="1"/>
  <c r="BX121" i="7" s="1"/>
  <c r="BY121" i="7" a="1"/>
  <c r="BY121" i="7" s="1"/>
  <c r="BZ121" i="7" a="1"/>
  <c r="BZ121" i="7" s="1"/>
  <c r="CA121" i="7" a="1"/>
  <c r="CA121" i="7" s="1"/>
  <c r="CB121" i="7" a="1"/>
  <c r="CB121" i="7" s="1"/>
  <c r="CC121" i="7" a="1"/>
  <c r="CC121" i="7" s="1"/>
  <c r="CD121" i="7" a="1"/>
  <c r="CD121" i="7" s="1"/>
  <c r="CE121" i="7" a="1"/>
  <c r="CE121" i="7" s="1"/>
  <c r="CF121" i="7" a="1"/>
  <c r="CF121" i="7" s="1"/>
  <c r="CG121" i="7" a="1"/>
  <c r="CG121" i="7" s="1"/>
  <c r="CH121" i="7" a="1"/>
  <c r="CH121" i="7" s="1"/>
  <c r="CI121" i="7" a="1"/>
  <c r="CI121" i="7" s="1"/>
  <c r="CJ121" i="7" a="1"/>
  <c r="CJ121" i="7"/>
  <c r="CK121" i="7" a="1"/>
  <c r="CK121" i="7" s="1"/>
  <c r="CL121" i="7" a="1"/>
  <c r="CL121" i="7" s="1"/>
  <c r="CM121" i="7" a="1"/>
  <c r="CM121" i="7" s="1"/>
  <c r="CN121" i="7" a="1"/>
  <c r="CN121" i="7" s="1"/>
  <c r="CO121" i="7" a="1"/>
  <c r="CO121" i="7" s="1"/>
  <c r="CP121" i="7" a="1"/>
  <c r="CP121" i="7" s="1"/>
  <c r="CQ121" i="7" a="1"/>
  <c r="CQ121" i="7" s="1"/>
  <c r="CR121" i="7" a="1"/>
  <c r="CR121" i="7"/>
  <c r="CS121" i="7" a="1"/>
  <c r="CS121" i="7" s="1"/>
  <c r="CT121" i="7" a="1"/>
  <c r="CT121" i="7" s="1"/>
  <c r="CU121" i="7" a="1"/>
  <c r="CU121" i="7" s="1"/>
  <c r="CV121" i="7" a="1"/>
  <c r="CV121" i="7" s="1"/>
  <c r="CW121" i="7" a="1"/>
  <c r="CW121" i="7" s="1"/>
  <c r="CX121" i="7" a="1"/>
  <c r="CX121" i="7" s="1"/>
  <c r="CY121" i="7" a="1"/>
  <c r="CY121" i="7" s="1"/>
  <c r="CZ121" i="7" a="1"/>
  <c r="CZ121" i="7" s="1"/>
  <c r="DA121" i="7" a="1"/>
  <c r="DA121" i="7" s="1"/>
  <c r="DB121" i="7" a="1"/>
  <c r="DB121" i="7" s="1"/>
  <c r="DC121" i="7" a="1"/>
  <c r="DC121" i="7" s="1"/>
  <c r="DD121" i="7" a="1"/>
  <c r="DD121" i="7" s="1"/>
  <c r="I122" i="7" a="1"/>
  <c r="I122" i="7" s="1"/>
  <c r="J122" i="7" a="1"/>
  <c r="J122" i="7" s="1"/>
  <c r="K122" i="7" a="1"/>
  <c r="K122" i="7" s="1"/>
  <c r="L122" i="7" a="1"/>
  <c r="L122" i="7" s="1"/>
  <c r="M122" i="7" a="1"/>
  <c r="M122" i="7" s="1"/>
  <c r="N122" i="7" a="1"/>
  <c r="N122" i="7" s="1"/>
  <c r="O122" i="7" a="1"/>
  <c r="O122" i="7" s="1"/>
  <c r="P122" i="7" a="1"/>
  <c r="P122" i="7" s="1"/>
  <c r="Q122" i="7" a="1"/>
  <c r="Q122" i="7" s="1"/>
  <c r="R122" i="7" a="1"/>
  <c r="R122" i="7" s="1"/>
  <c r="S122" i="7" a="1"/>
  <c r="S122" i="7" s="1"/>
  <c r="T122" i="7" a="1"/>
  <c r="T122" i="7"/>
  <c r="U122" i="7" a="1"/>
  <c r="U122" i="7" s="1"/>
  <c r="V122" i="7" a="1"/>
  <c r="V122" i="7" s="1"/>
  <c r="W122" i="7" a="1"/>
  <c r="W122" i="7" s="1"/>
  <c r="X122" i="7" a="1"/>
  <c r="X122" i="7" s="1"/>
  <c r="Y122" i="7" a="1"/>
  <c r="Y122" i="7" s="1"/>
  <c r="Z122" i="7" a="1"/>
  <c r="Z122" i="7" s="1"/>
  <c r="AA122" i="7" a="1"/>
  <c r="AA122" i="7" s="1"/>
  <c r="AB122" i="7" a="1"/>
  <c r="AB122" i="7" s="1"/>
  <c r="AC122" i="7" a="1"/>
  <c r="AC122" i="7" s="1"/>
  <c r="AD122" i="7" a="1"/>
  <c r="AD122" i="7" s="1"/>
  <c r="AE122" i="7" a="1"/>
  <c r="AE122" i="7" s="1"/>
  <c r="AF122" i="7" a="1"/>
  <c r="AF122" i="7" s="1"/>
  <c r="AG122" i="7" a="1"/>
  <c r="AG122" i="7" s="1"/>
  <c r="AH122" i="7" a="1"/>
  <c r="AH122" i="7"/>
  <c r="AI122" i="7" a="1"/>
  <c r="AI122" i="7" s="1"/>
  <c r="AJ122" i="7" a="1"/>
  <c r="AJ122" i="7"/>
  <c r="AK122" i="7" a="1"/>
  <c r="AK122" i="7" s="1"/>
  <c r="AL122" i="7" a="1"/>
  <c r="AL122" i="7" s="1"/>
  <c r="AM122" i="7" a="1"/>
  <c r="AM122" i="7" s="1"/>
  <c r="AN122" i="7" a="1"/>
  <c r="AN122" i="7" s="1"/>
  <c r="AO122" i="7" a="1"/>
  <c r="AO122" i="7" s="1"/>
  <c r="AP122" i="7" a="1"/>
  <c r="AP122" i="7" s="1"/>
  <c r="AQ122" i="7" a="1"/>
  <c r="AQ122" i="7" s="1"/>
  <c r="AR122" i="7" a="1"/>
  <c r="AR122" i="7" s="1"/>
  <c r="AS122" i="7" a="1"/>
  <c r="AS122" i="7" s="1"/>
  <c r="AT122" i="7" a="1"/>
  <c r="AT122" i="7" s="1"/>
  <c r="AU122" i="7" a="1"/>
  <c r="AU122" i="7" s="1"/>
  <c r="AV122" i="7" a="1"/>
  <c r="AV122" i="7" s="1"/>
  <c r="AW122" i="7" a="1"/>
  <c r="AW122" i="7" s="1"/>
  <c r="AX122" i="7" a="1"/>
  <c r="AX122" i="7"/>
  <c r="AY122" i="7" a="1"/>
  <c r="AY122" i="7" s="1"/>
  <c r="AZ122" i="7" a="1"/>
  <c r="AZ122" i="7"/>
  <c r="BA122" i="7" a="1"/>
  <c r="BA122" i="7" s="1"/>
  <c r="BB122" i="7" a="1"/>
  <c r="BB122" i="7" s="1"/>
  <c r="BC122" i="7" a="1"/>
  <c r="BC122" i="7" s="1"/>
  <c r="BD122" i="7" a="1"/>
  <c r="BD122" i="7" s="1"/>
  <c r="BE122" i="7" a="1"/>
  <c r="BE122" i="7" s="1"/>
  <c r="BF122" i="7" a="1"/>
  <c r="BF122" i="7" s="1"/>
  <c r="BG122" i="7" a="1"/>
  <c r="BG122" i="7" s="1"/>
  <c r="BH122" i="7" a="1"/>
  <c r="BH122" i="7" s="1"/>
  <c r="BI122" i="7" a="1"/>
  <c r="BI122" i="7" s="1"/>
  <c r="BJ122" i="7" a="1"/>
  <c r="BJ122" i="7" s="1"/>
  <c r="BK122" i="7" a="1"/>
  <c r="BK122" i="7" s="1"/>
  <c r="BL122" i="7" a="1"/>
  <c r="BL122" i="7" s="1"/>
  <c r="BM122" i="7" a="1"/>
  <c r="BM122" i="7" s="1"/>
  <c r="BN122" i="7" a="1"/>
  <c r="BN122" i="7"/>
  <c r="BO122" i="7" a="1"/>
  <c r="BO122" i="7" s="1"/>
  <c r="BP122" i="7" a="1"/>
  <c r="BP122" i="7"/>
  <c r="BQ122" i="7" a="1"/>
  <c r="BQ122" i="7" s="1"/>
  <c r="BR122" i="7" a="1"/>
  <c r="BR122" i="7" s="1"/>
  <c r="BS122" i="7" a="1"/>
  <c r="BS122" i="7" s="1"/>
  <c r="BT122" i="7" a="1"/>
  <c r="BT122" i="7" s="1"/>
  <c r="BU122" i="7" a="1"/>
  <c r="BU122" i="7" s="1"/>
  <c r="BV122" i="7" a="1"/>
  <c r="BV122" i="7" s="1"/>
  <c r="BW122" i="7" a="1"/>
  <c r="BW122" i="7" s="1"/>
  <c r="BX122" i="7" a="1"/>
  <c r="BX122" i="7" s="1"/>
  <c r="BY122" i="7" a="1"/>
  <c r="BY122" i="7" s="1"/>
  <c r="BZ122" i="7" a="1"/>
  <c r="BZ122" i="7" s="1"/>
  <c r="CA122" i="7" a="1"/>
  <c r="CA122" i="7" s="1"/>
  <c r="CB122" i="7" a="1"/>
  <c r="CB122" i="7" s="1"/>
  <c r="CC122" i="7" a="1"/>
  <c r="CC122" i="7" s="1"/>
  <c r="CD122" i="7" a="1"/>
  <c r="CD122" i="7"/>
  <c r="CE122" i="7" a="1"/>
  <c r="CE122" i="7" s="1"/>
  <c r="CF122" i="7" a="1"/>
  <c r="CF122" i="7"/>
  <c r="CG122" i="7" a="1"/>
  <c r="CG122" i="7" s="1"/>
  <c r="CH122" i="7" a="1"/>
  <c r="CH122" i="7" s="1"/>
  <c r="CI122" i="7" a="1"/>
  <c r="CI122" i="7" s="1"/>
  <c r="CJ122" i="7" a="1"/>
  <c r="CJ122" i="7" s="1"/>
  <c r="CK122" i="7" a="1"/>
  <c r="CK122" i="7" s="1"/>
  <c r="CL122" i="7" a="1"/>
  <c r="CL122" i="7" s="1"/>
  <c r="CM122" i="7" a="1"/>
  <c r="CM122" i="7" s="1"/>
  <c r="CN122" i="7" a="1"/>
  <c r="CN122" i="7" s="1"/>
  <c r="CO122" i="7" a="1"/>
  <c r="CO122" i="7" s="1"/>
  <c r="CP122" i="7" a="1"/>
  <c r="CP122" i="7" s="1"/>
  <c r="CQ122" i="7" a="1"/>
  <c r="CQ122" i="7" s="1"/>
  <c r="CR122" i="7" a="1"/>
  <c r="CR122" i="7" s="1"/>
  <c r="CS122" i="7" a="1"/>
  <c r="CS122" i="7" s="1"/>
  <c r="CT122" i="7" a="1"/>
  <c r="CT122" i="7"/>
  <c r="CU122" i="7" a="1"/>
  <c r="CU122" i="7" s="1"/>
  <c r="CV122" i="7" a="1"/>
  <c r="CV122" i="7"/>
  <c r="CW122" i="7" a="1"/>
  <c r="CW122" i="7" s="1"/>
  <c r="CX122" i="7" a="1"/>
  <c r="CX122" i="7" s="1"/>
  <c r="CY122" i="7" a="1"/>
  <c r="CY122" i="7" s="1"/>
  <c r="CZ122" i="7" a="1"/>
  <c r="CZ122" i="7" s="1"/>
  <c r="DA122" i="7" a="1"/>
  <c r="DA122" i="7" s="1"/>
  <c r="DB122" i="7" a="1"/>
  <c r="DB122" i="7" s="1"/>
  <c r="DC122" i="7" a="1"/>
  <c r="DC122" i="7" s="1"/>
  <c r="DD122" i="7" a="1"/>
  <c r="DD122" i="7" s="1"/>
  <c r="I123" i="7" a="1"/>
  <c r="I123" i="7" s="1"/>
  <c r="J123" i="7" a="1"/>
  <c r="J123" i="7" s="1"/>
  <c r="K123" i="7" a="1"/>
  <c r="K123" i="7" s="1"/>
  <c r="L123" i="7" a="1"/>
  <c r="L123" i="7" s="1"/>
  <c r="M123" i="7" a="1"/>
  <c r="M123" i="7" s="1"/>
  <c r="N123" i="7" a="1"/>
  <c r="N123" i="7"/>
  <c r="O123" i="7" a="1"/>
  <c r="O123" i="7" s="1"/>
  <c r="P123" i="7" a="1"/>
  <c r="P123" i="7"/>
  <c r="Q123" i="7" a="1"/>
  <c r="Q123" i="7" s="1"/>
  <c r="R123" i="7" a="1"/>
  <c r="R123" i="7" s="1"/>
  <c r="S123" i="7" a="1"/>
  <c r="S123" i="7" s="1"/>
  <c r="T123" i="7" a="1"/>
  <c r="T123" i="7" s="1"/>
  <c r="U123" i="7" a="1"/>
  <c r="U123" i="7" s="1"/>
  <c r="V123" i="7" a="1"/>
  <c r="V123" i="7" s="1"/>
  <c r="W123" i="7" a="1"/>
  <c r="W123" i="7" s="1"/>
  <c r="X123" i="7" a="1"/>
  <c r="X123" i="7" s="1"/>
  <c r="Y123" i="7" a="1"/>
  <c r="Y123" i="7" s="1"/>
  <c r="Z123" i="7" a="1"/>
  <c r="Z123" i="7" s="1"/>
  <c r="AA123" i="7" a="1"/>
  <c r="AA123" i="7" s="1"/>
  <c r="AB123" i="7" a="1"/>
  <c r="AB123" i="7" s="1"/>
  <c r="AC123" i="7" a="1"/>
  <c r="AC123" i="7" s="1"/>
  <c r="AD123" i="7" a="1"/>
  <c r="AD123" i="7"/>
  <c r="AE123" i="7" a="1"/>
  <c r="AE123" i="7" s="1"/>
  <c r="AF123" i="7" a="1"/>
  <c r="AF123" i="7"/>
  <c r="AG123" i="7" a="1"/>
  <c r="AG123" i="7" s="1"/>
  <c r="AH123" i="7" a="1"/>
  <c r="AH123" i="7" s="1"/>
  <c r="AI123" i="7" a="1"/>
  <c r="AI123" i="7" s="1"/>
  <c r="AJ123" i="7" a="1"/>
  <c r="AJ123" i="7" s="1"/>
  <c r="AK123" i="7" a="1"/>
  <c r="AK123" i="7" s="1"/>
  <c r="AL123" i="7" a="1"/>
  <c r="AL123" i="7" s="1"/>
  <c r="AM123" i="7" a="1"/>
  <c r="AM123" i="7" s="1"/>
  <c r="AN123" i="7" a="1"/>
  <c r="AN123" i="7" s="1"/>
  <c r="AO123" i="7" a="1"/>
  <c r="AO123" i="7" s="1"/>
  <c r="AP123" i="7" a="1"/>
  <c r="AP123" i="7" s="1"/>
  <c r="AQ123" i="7" a="1"/>
  <c r="AQ123" i="7" s="1"/>
  <c r="AR123" i="7" a="1"/>
  <c r="AR123" i="7" s="1"/>
  <c r="AS123" i="7" a="1"/>
  <c r="AS123" i="7" s="1"/>
  <c r="AT123" i="7" a="1"/>
  <c r="AT123" i="7"/>
  <c r="AU123" i="7" a="1"/>
  <c r="AU123" i="7" s="1"/>
  <c r="AV123" i="7" a="1"/>
  <c r="AV123" i="7"/>
  <c r="AW123" i="7" a="1"/>
  <c r="AW123" i="7" s="1"/>
  <c r="AX123" i="7" a="1"/>
  <c r="AX123" i="7" s="1"/>
  <c r="AY123" i="7" a="1"/>
  <c r="AY123" i="7" s="1"/>
  <c r="AZ123" i="7" a="1"/>
  <c r="AZ123" i="7" s="1"/>
  <c r="BA123" i="7" a="1"/>
  <c r="BA123" i="7" s="1"/>
  <c r="BB123" i="7" a="1"/>
  <c r="BB123" i="7" s="1"/>
  <c r="BC123" i="7" a="1"/>
  <c r="BC123" i="7" s="1"/>
  <c r="BD123" i="7" a="1"/>
  <c r="BD123" i="7" s="1"/>
  <c r="BE123" i="7" a="1"/>
  <c r="BE123" i="7" s="1"/>
  <c r="BF123" i="7" a="1"/>
  <c r="BF123" i="7" s="1"/>
  <c r="BG123" i="7" a="1"/>
  <c r="BG123" i="7" s="1"/>
  <c r="BH123" i="7" a="1"/>
  <c r="BH123" i="7" s="1"/>
  <c r="BI123" i="7" a="1"/>
  <c r="BI123" i="7" s="1"/>
  <c r="BJ123" i="7" a="1"/>
  <c r="BJ123" i="7"/>
  <c r="BK123" i="7" a="1"/>
  <c r="BK123" i="7" s="1"/>
  <c r="BL123" i="7" a="1"/>
  <c r="BL123" i="7"/>
  <c r="BM123" i="7" a="1"/>
  <c r="BM123" i="7" s="1"/>
  <c r="BN123" i="7" a="1"/>
  <c r="BN123" i="7" s="1"/>
  <c r="BO123" i="7" a="1"/>
  <c r="BO123" i="7" s="1"/>
  <c r="BP123" i="7" a="1"/>
  <c r="BP123" i="7" s="1"/>
  <c r="BQ123" i="7" a="1"/>
  <c r="BQ123" i="7" s="1"/>
  <c r="BR123" i="7" a="1"/>
  <c r="BR123" i="7" s="1"/>
  <c r="BS123" i="7" a="1"/>
  <c r="BS123" i="7" s="1"/>
  <c r="BT123" i="7" a="1"/>
  <c r="BT123" i="7" s="1"/>
  <c r="BU123" i="7" a="1"/>
  <c r="BU123" i="7" s="1"/>
  <c r="BV123" i="7" a="1"/>
  <c r="BV123" i="7" s="1"/>
  <c r="BW123" i="7" a="1"/>
  <c r="BW123" i="7" s="1"/>
  <c r="BX123" i="7" a="1"/>
  <c r="BX123" i="7" s="1"/>
  <c r="BY123" i="7" a="1"/>
  <c r="BY123" i="7" s="1"/>
  <c r="BZ123" i="7" a="1"/>
  <c r="BZ123" i="7"/>
  <c r="CA123" i="7" a="1"/>
  <c r="CA123" i="7" s="1"/>
  <c r="CB123" i="7" a="1"/>
  <c r="CB123" i="7"/>
  <c r="CC123" i="7" a="1"/>
  <c r="CC123" i="7" s="1"/>
  <c r="CD123" i="7" a="1"/>
  <c r="CD123" i="7" s="1"/>
  <c r="CE123" i="7" a="1"/>
  <c r="CE123" i="7" s="1"/>
  <c r="CF123" i="7" a="1"/>
  <c r="CF123" i="7" s="1"/>
  <c r="CG123" i="7" a="1"/>
  <c r="CG123" i="7" s="1"/>
  <c r="CH123" i="7" a="1"/>
  <c r="CH123" i="7" s="1"/>
  <c r="CI123" i="7" a="1"/>
  <c r="CI123" i="7" s="1"/>
  <c r="CJ123" i="7" a="1"/>
  <c r="CJ123" i="7" s="1"/>
  <c r="CK123" i="7" a="1"/>
  <c r="CK123" i="7" s="1"/>
  <c r="CL123" i="7" a="1"/>
  <c r="CL123" i="7" s="1"/>
  <c r="CM123" i="7" a="1"/>
  <c r="CM123" i="7" s="1"/>
  <c r="CN123" i="7" a="1"/>
  <c r="CN123" i="7" s="1"/>
  <c r="CO123" i="7" a="1"/>
  <c r="CO123" i="7" s="1"/>
  <c r="CP123" i="7" a="1"/>
  <c r="CP123" i="7"/>
  <c r="CQ123" i="7" a="1"/>
  <c r="CQ123" i="7" s="1"/>
  <c r="CR123" i="7" a="1"/>
  <c r="CR123" i="7"/>
  <c r="CS123" i="7" a="1"/>
  <c r="CS123" i="7" s="1"/>
  <c r="CT123" i="7" a="1"/>
  <c r="CT123" i="7" s="1"/>
  <c r="CU123" i="7" a="1"/>
  <c r="CU123" i="7" s="1"/>
  <c r="CV123" i="7" a="1"/>
  <c r="CV123" i="7" s="1"/>
  <c r="CW123" i="7" a="1"/>
  <c r="CW123" i="7" s="1"/>
  <c r="CX123" i="7" a="1"/>
  <c r="CX123" i="7" s="1"/>
  <c r="CY123" i="7" a="1"/>
  <c r="CY123" i="7" s="1"/>
  <c r="CZ123" i="7" a="1"/>
  <c r="CZ123" i="7" s="1"/>
  <c r="DA123" i="7" a="1"/>
  <c r="DA123" i="7" s="1"/>
  <c r="DB123" i="7" a="1"/>
  <c r="DB123" i="7" s="1"/>
  <c r="DC123" i="7" a="1"/>
  <c r="DC123" i="7" s="1"/>
  <c r="DD123" i="7" a="1"/>
  <c r="DD123" i="7" s="1"/>
  <c r="I124" i="7" a="1"/>
  <c r="I124" i="7" s="1"/>
  <c r="J124" i="7" a="1"/>
  <c r="J124" i="7"/>
  <c r="K124" i="7" a="1"/>
  <c r="K124" i="7" s="1"/>
  <c r="L124" i="7" a="1"/>
  <c r="L124" i="7"/>
  <c r="M124" i="7" a="1"/>
  <c r="M124" i="7" s="1"/>
  <c r="N124" i="7" a="1"/>
  <c r="N124" i="7" s="1"/>
  <c r="O124" i="7" a="1"/>
  <c r="O124" i="7" s="1"/>
  <c r="P124" i="7" a="1"/>
  <c r="P124" i="7" s="1"/>
  <c r="Q124" i="7" a="1"/>
  <c r="Q124" i="7" s="1"/>
  <c r="R124" i="7" a="1"/>
  <c r="R124" i="7" s="1"/>
  <c r="S124" i="7" a="1"/>
  <c r="S124" i="7" s="1"/>
  <c r="T124" i="7" a="1"/>
  <c r="T124" i="7" s="1"/>
  <c r="U124" i="7" a="1"/>
  <c r="U124" i="7" s="1"/>
  <c r="V124" i="7" a="1"/>
  <c r="V124" i="7" s="1"/>
  <c r="W124" i="7" a="1"/>
  <c r="W124" i="7" s="1"/>
  <c r="X124" i="7" a="1"/>
  <c r="X124" i="7" s="1"/>
  <c r="Y124" i="7" a="1"/>
  <c r="Y124" i="7" s="1"/>
  <c r="Z124" i="7" a="1"/>
  <c r="Z124" i="7"/>
  <c r="AA124" i="7" a="1"/>
  <c r="AA124" i="7" s="1"/>
  <c r="AB124" i="7" a="1"/>
  <c r="AB124" i="7"/>
  <c r="AC124" i="7" a="1"/>
  <c r="AC124" i="7" s="1"/>
  <c r="AD124" i="7" a="1"/>
  <c r="AD124" i="7" s="1"/>
  <c r="AE124" i="7" a="1"/>
  <c r="AE124" i="7" s="1"/>
  <c r="AF124" i="7" a="1"/>
  <c r="AF124" i="7" s="1"/>
  <c r="AG124" i="7" a="1"/>
  <c r="AG124" i="7" s="1"/>
  <c r="AH124" i="7" a="1"/>
  <c r="AH124" i="7" s="1"/>
  <c r="AI124" i="7" a="1"/>
  <c r="AI124" i="7" s="1"/>
  <c r="AJ124" i="7" a="1"/>
  <c r="AJ124" i="7" s="1"/>
  <c r="AK124" i="7" a="1"/>
  <c r="AK124" i="7" s="1"/>
  <c r="AL124" i="7" a="1"/>
  <c r="AL124" i="7" s="1"/>
  <c r="AM124" i="7" a="1"/>
  <c r="AM124" i="7" s="1"/>
  <c r="AN124" i="7" a="1"/>
  <c r="AN124" i="7" s="1"/>
  <c r="AO124" i="7" a="1"/>
  <c r="AO124" i="7" s="1"/>
  <c r="AP124" i="7" a="1"/>
  <c r="AP124" i="7"/>
  <c r="AQ124" i="7" a="1"/>
  <c r="AQ124" i="7" s="1"/>
  <c r="AR124" i="7" a="1"/>
  <c r="AR124" i="7"/>
  <c r="AS124" i="7" a="1"/>
  <c r="AS124" i="7" s="1"/>
  <c r="AT124" i="7" a="1"/>
  <c r="AT124" i="7" s="1"/>
  <c r="AU124" i="7" a="1"/>
  <c r="AU124" i="7" s="1"/>
  <c r="AV124" i="7" a="1"/>
  <c r="AV124" i="7" s="1"/>
  <c r="AW124" i="7" a="1"/>
  <c r="AW124" i="7" s="1"/>
  <c r="AX124" i="7" a="1"/>
  <c r="AX124" i="7" s="1"/>
  <c r="AY124" i="7" a="1"/>
  <c r="AY124" i="7" s="1"/>
  <c r="AZ124" i="7" a="1"/>
  <c r="AZ124" i="7" s="1"/>
  <c r="BA124" i="7" a="1"/>
  <c r="BA124" i="7" s="1"/>
  <c r="BB124" i="7" a="1"/>
  <c r="BB124" i="7" s="1"/>
  <c r="BC124" i="7" a="1"/>
  <c r="BC124" i="7" s="1"/>
  <c r="BD124" i="7" a="1"/>
  <c r="BD124" i="7" s="1"/>
  <c r="BE124" i="7" a="1"/>
  <c r="BE124" i="7" s="1"/>
  <c r="BF124" i="7" a="1"/>
  <c r="BF124" i="7"/>
  <c r="BG124" i="7" a="1"/>
  <c r="BG124" i="7" s="1"/>
  <c r="BH124" i="7" a="1"/>
  <c r="BH124" i="7"/>
  <c r="BI124" i="7" a="1"/>
  <c r="BI124" i="7" s="1"/>
  <c r="BJ124" i="7" a="1"/>
  <c r="BJ124" i="7" s="1"/>
  <c r="BK124" i="7" a="1"/>
  <c r="BK124" i="7" s="1"/>
  <c r="BL124" i="7" a="1"/>
  <c r="BL124" i="7" s="1"/>
  <c r="BM124" i="7" a="1"/>
  <c r="BM124" i="7" s="1"/>
  <c r="BN124" i="7" a="1"/>
  <c r="BN124" i="7" s="1"/>
  <c r="BO124" i="7" a="1"/>
  <c r="BO124" i="7" s="1"/>
  <c r="BP124" i="7" a="1"/>
  <c r="BP124" i="7" s="1"/>
  <c r="BQ124" i="7" a="1"/>
  <c r="BQ124" i="7" s="1"/>
  <c r="BR124" i="7" a="1"/>
  <c r="BR124" i="7" s="1"/>
  <c r="BS124" i="7" a="1"/>
  <c r="BS124" i="7" s="1"/>
  <c r="BT124" i="7" a="1"/>
  <c r="BT124" i="7" s="1"/>
  <c r="BU124" i="7" a="1"/>
  <c r="BU124" i="7" s="1"/>
  <c r="BV124" i="7" a="1"/>
  <c r="BV124" i="7"/>
  <c r="BW124" i="7" a="1"/>
  <c r="BW124" i="7" s="1"/>
  <c r="BX124" i="7" a="1"/>
  <c r="BX124" i="7"/>
  <c r="BY124" i="7" a="1"/>
  <c r="BY124" i="7" s="1"/>
  <c r="BZ124" i="7" a="1"/>
  <c r="BZ124" i="7" s="1"/>
  <c r="CA124" i="7" a="1"/>
  <c r="CA124" i="7" s="1"/>
  <c r="CB124" i="7" a="1"/>
  <c r="CB124" i="7" s="1"/>
  <c r="CC124" i="7" a="1"/>
  <c r="CC124" i="7" s="1"/>
  <c r="CD124" i="7" a="1"/>
  <c r="CD124" i="7" s="1"/>
  <c r="CE124" i="7" a="1"/>
  <c r="CE124" i="7" s="1"/>
  <c r="CF124" i="7" a="1"/>
  <c r="CF124" i="7" s="1"/>
  <c r="CG124" i="7" a="1"/>
  <c r="CG124" i="7" s="1"/>
  <c r="CH124" i="7" a="1"/>
  <c r="CH124" i="7" s="1"/>
  <c r="CI124" i="7" a="1"/>
  <c r="CI124" i="7" s="1"/>
  <c r="CJ124" i="7" a="1"/>
  <c r="CJ124" i="7" s="1"/>
  <c r="CK124" i="7" a="1"/>
  <c r="CK124" i="7" s="1"/>
  <c r="CL124" i="7" a="1"/>
  <c r="CL124" i="7"/>
  <c r="CM124" i="7" a="1"/>
  <c r="CM124" i="7" s="1"/>
  <c r="CN124" i="7" a="1"/>
  <c r="CN124" i="7"/>
  <c r="CO124" i="7" a="1"/>
  <c r="CO124" i="7" s="1"/>
  <c r="CP124" i="7" a="1"/>
  <c r="CP124" i="7" s="1"/>
  <c r="CQ124" i="7" a="1"/>
  <c r="CQ124" i="7" s="1"/>
  <c r="CR124" i="7" a="1"/>
  <c r="CR124" i="7" s="1"/>
  <c r="CS124" i="7" a="1"/>
  <c r="CS124" i="7" s="1"/>
  <c r="CT124" i="7" a="1"/>
  <c r="CT124" i="7" s="1"/>
  <c r="CU124" i="7" a="1"/>
  <c r="CU124" i="7" s="1"/>
  <c r="CV124" i="7" a="1"/>
  <c r="CV124" i="7" s="1"/>
  <c r="CW124" i="7" a="1"/>
  <c r="CW124" i="7" s="1"/>
  <c r="CX124" i="7" a="1"/>
  <c r="CX124" i="7" s="1"/>
  <c r="CY124" i="7" a="1"/>
  <c r="CY124" i="7" s="1"/>
  <c r="CZ124" i="7" a="1"/>
  <c r="CZ124" i="7" s="1"/>
  <c r="DA124" i="7" a="1"/>
  <c r="DA124" i="7" s="1"/>
  <c r="DB124" i="7" a="1"/>
  <c r="DB124" i="7"/>
  <c r="DC124" i="7" a="1"/>
  <c r="DC124" i="7" s="1"/>
  <c r="DD124" i="7" a="1"/>
  <c r="DD124" i="7"/>
  <c r="I125" i="7" a="1"/>
  <c r="I125" i="7" s="1"/>
  <c r="J125" i="7" a="1"/>
  <c r="J125" i="7" s="1"/>
  <c r="K125" i="7" a="1"/>
  <c r="K125" i="7" s="1"/>
  <c r="L125" i="7" a="1"/>
  <c r="L125" i="7" s="1"/>
  <c r="M125" i="7" a="1"/>
  <c r="M125" i="7" s="1"/>
  <c r="N125" i="7" a="1"/>
  <c r="N125" i="7" s="1"/>
  <c r="O125" i="7" a="1"/>
  <c r="O125" i="7" s="1"/>
  <c r="P125" i="7" a="1"/>
  <c r="P125" i="7" s="1"/>
  <c r="Q125" i="7" a="1"/>
  <c r="Q125" i="7" s="1"/>
  <c r="R125" i="7" a="1"/>
  <c r="R125" i="7" s="1"/>
  <c r="S125" i="7" a="1"/>
  <c r="S125" i="7" s="1"/>
  <c r="T125" i="7" a="1"/>
  <c r="T125" i="7" s="1"/>
  <c r="U125" i="7" a="1"/>
  <c r="U125" i="7" s="1"/>
  <c r="V125" i="7" a="1"/>
  <c r="V125" i="7"/>
  <c r="W125" i="7" a="1"/>
  <c r="W125" i="7" s="1"/>
  <c r="X125" i="7" a="1"/>
  <c r="X125" i="7"/>
  <c r="Y125" i="7" a="1"/>
  <c r="Y125" i="7" s="1"/>
  <c r="Z125" i="7" a="1"/>
  <c r="Z125" i="7" s="1"/>
  <c r="AA125" i="7" a="1"/>
  <c r="AA125" i="7" s="1"/>
  <c r="AB125" i="7" a="1"/>
  <c r="AB125" i="7" s="1"/>
  <c r="AC125" i="7" a="1"/>
  <c r="AC125" i="7" s="1"/>
  <c r="AD125" i="7" a="1"/>
  <c r="AD125" i="7" s="1"/>
  <c r="AE125" i="7" a="1"/>
  <c r="AE125" i="7" s="1"/>
  <c r="AF125" i="7" a="1"/>
  <c r="AF125" i="7" s="1"/>
  <c r="AG125" i="7" a="1"/>
  <c r="AG125" i="7" s="1"/>
  <c r="AH125" i="7" a="1"/>
  <c r="AH125" i="7" s="1"/>
  <c r="AI125" i="7" a="1"/>
  <c r="AI125" i="7" s="1"/>
  <c r="AJ125" i="7" a="1"/>
  <c r="AJ125" i="7" s="1"/>
  <c r="AK125" i="7" a="1"/>
  <c r="AK125" i="7" s="1"/>
  <c r="AL125" i="7" a="1"/>
  <c r="AL125" i="7"/>
  <c r="AM125" i="7" a="1"/>
  <c r="AM125" i="7" s="1"/>
  <c r="AN125" i="7" a="1"/>
  <c r="AN125" i="7"/>
  <c r="AO125" i="7" a="1"/>
  <c r="AO125" i="7" s="1"/>
  <c r="AP125" i="7" a="1"/>
  <c r="AP125" i="7" s="1"/>
  <c r="AQ125" i="7" a="1"/>
  <c r="AQ125" i="7" s="1"/>
  <c r="AR125" i="7" a="1"/>
  <c r="AR125" i="7" s="1"/>
  <c r="AS125" i="7" a="1"/>
  <c r="AS125" i="7" s="1"/>
  <c r="AT125" i="7" a="1"/>
  <c r="AT125" i="7" s="1"/>
  <c r="AU125" i="7" a="1"/>
  <c r="AU125" i="7" s="1"/>
  <c r="AV125" i="7" a="1"/>
  <c r="AV125" i="7" s="1"/>
  <c r="AW125" i="7" a="1"/>
  <c r="AW125" i="7" s="1"/>
  <c r="AX125" i="7" a="1"/>
  <c r="AX125" i="7" s="1"/>
  <c r="AY125" i="7" a="1"/>
  <c r="AY125" i="7" s="1"/>
  <c r="AZ125" i="7" a="1"/>
  <c r="AZ125" i="7" s="1"/>
  <c r="BA125" i="7" a="1"/>
  <c r="BA125" i="7" s="1"/>
  <c r="BB125" i="7" a="1"/>
  <c r="BB125" i="7"/>
  <c r="BC125" i="7" a="1"/>
  <c r="BC125" i="7" s="1"/>
  <c r="BD125" i="7" a="1"/>
  <c r="BD125" i="7"/>
  <c r="BE125" i="7" a="1"/>
  <c r="BE125" i="7" s="1"/>
  <c r="BF125" i="7" a="1"/>
  <c r="BF125" i="7" s="1"/>
  <c r="BG125" i="7" a="1"/>
  <c r="BG125" i="7" s="1"/>
  <c r="BH125" i="7" a="1"/>
  <c r="BH125" i="7" s="1"/>
  <c r="BI125" i="7" a="1"/>
  <c r="BI125" i="7" s="1"/>
  <c r="BJ125" i="7" a="1"/>
  <c r="BJ125" i="7" s="1"/>
  <c r="BK125" i="7" a="1"/>
  <c r="BK125" i="7" s="1"/>
  <c r="BL125" i="7" a="1"/>
  <c r="BL125" i="7" s="1"/>
  <c r="BM125" i="7" a="1"/>
  <c r="BM125" i="7" s="1"/>
  <c r="BN125" i="7" a="1"/>
  <c r="BN125" i="7" s="1"/>
  <c r="BO125" i="7" a="1"/>
  <c r="BO125" i="7" s="1"/>
  <c r="BP125" i="7" a="1"/>
  <c r="BP125" i="7" s="1"/>
  <c r="BQ125" i="7" a="1"/>
  <c r="BQ125" i="7" s="1"/>
  <c r="BR125" i="7" a="1"/>
  <c r="BR125" i="7"/>
  <c r="BS125" i="7" a="1"/>
  <c r="BS125" i="7" s="1"/>
  <c r="BT125" i="7" a="1"/>
  <c r="BT125" i="7"/>
  <c r="BU125" i="7" a="1"/>
  <c r="BU125" i="7" s="1"/>
  <c r="BV125" i="7" a="1"/>
  <c r="BV125" i="7" s="1"/>
  <c r="BW125" i="7" a="1"/>
  <c r="BW125" i="7" s="1"/>
  <c r="BX125" i="7" a="1"/>
  <c r="BX125" i="7" s="1"/>
  <c r="BY125" i="7" a="1"/>
  <c r="BY125" i="7" s="1"/>
  <c r="BZ125" i="7" a="1"/>
  <c r="BZ125" i="7" s="1"/>
  <c r="CA125" i="7" a="1"/>
  <c r="CA125" i="7" s="1"/>
  <c r="CB125" i="7" a="1"/>
  <c r="CB125" i="7" s="1"/>
  <c r="CC125" i="7" a="1"/>
  <c r="CC125" i="7" s="1"/>
  <c r="CD125" i="7" a="1"/>
  <c r="CD125" i="7" s="1"/>
  <c r="CE125" i="7" a="1"/>
  <c r="CE125" i="7" s="1"/>
  <c r="CF125" i="7" a="1"/>
  <c r="CF125" i="7" s="1"/>
  <c r="CG125" i="7" a="1"/>
  <c r="CG125" i="7" s="1"/>
  <c r="CH125" i="7" a="1"/>
  <c r="CH125" i="7"/>
  <c r="CI125" i="7" a="1"/>
  <c r="CI125" i="7" s="1"/>
  <c r="CJ125" i="7" a="1"/>
  <c r="CJ125" i="7"/>
  <c r="CK125" i="7" a="1"/>
  <c r="CK125" i="7" s="1"/>
  <c r="CL125" i="7" a="1"/>
  <c r="CL125" i="7" s="1"/>
  <c r="CM125" i="7" a="1"/>
  <c r="CM125" i="7" s="1"/>
  <c r="CN125" i="7" a="1"/>
  <c r="CN125" i="7" s="1"/>
  <c r="CO125" i="7" a="1"/>
  <c r="CO125" i="7" s="1"/>
  <c r="CP125" i="7" a="1"/>
  <c r="CP125" i="7" s="1"/>
  <c r="CQ125" i="7" a="1"/>
  <c r="CQ125" i="7" s="1"/>
  <c r="CR125" i="7" a="1"/>
  <c r="CR125" i="7" s="1"/>
  <c r="CS125" i="7" a="1"/>
  <c r="CS125" i="7" s="1"/>
  <c r="CT125" i="7" a="1"/>
  <c r="CT125" i="7" s="1"/>
  <c r="CU125" i="7" a="1"/>
  <c r="CU125" i="7" s="1"/>
  <c r="CV125" i="7" a="1"/>
  <c r="CV125" i="7" s="1"/>
  <c r="CW125" i="7" a="1"/>
  <c r="CW125" i="7" s="1"/>
  <c r="CX125" i="7" a="1"/>
  <c r="CX125" i="7"/>
  <c r="CY125" i="7" a="1"/>
  <c r="CY125" i="7" s="1"/>
  <c r="CZ125" i="7" a="1"/>
  <c r="CZ125" i="7"/>
  <c r="DA125" i="7" a="1"/>
  <c r="DA125" i="7" s="1"/>
  <c r="DB125" i="7" a="1"/>
  <c r="DB125" i="7" s="1"/>
  <c r="DC125" i="7" a="1"/>
  <c r="DC125" i="7" s="1"/>
  <c r="DD125" i="7" a="1"/>
  <c r="DD125" i="7" s="1"/>
  <c r="I126" i="7" a="1"/>
  <c r="I126" i="7" s="1"/>
  <c r="J126" i="7" a="1"/>
  <c r="J126" i="7" s="1"/>
  <c r="K126" i="7" a="1"/>
  <c r="K126" i="7" s="1"/>
  <c r="L126" i="7" a="1"/>
  <c r="L126" i="7" s="1"/>
  <c r="M126" i="7" a="1"/>
  <c r="M126" i="7" s="1"/>
  <c r="N126" i="7" a="1"/>
  <c r="N126" i="7" s="1"/>
  <c r="O126" i="7" a="1"/>
  <c r="O126" i="7" s="1"/>
  <c r="P126" i="7" a="1"/>
  <c r="P126" i="7" s="1"/>
  <c r="Q126" i="7" a="1"/>
  <c r="Q126" i="7" s="1"/>
  <c r="R126" i="7" a="1"/>
  <c r="R126" i="7"/>
  <c r="S126" i="7" a="1"/>
  <c r="S126" i="7" s="1"/>
  <c r="T126" i="7" a="1"/>
  <c r="T126" i="7"/>
  <c r="U126" i="7" a="1"/>
  <c r="U126" i="7" s="1"/>
  <c r="V126" i="7" a="1"/>
  <c r="V126" i="7" s="1"/>
  <c r="W126" i="7" a="1"/>
  <c r="W126" i="7" s="1"/>
  <c r="X126" i="7" a="1"/>
  <c r="X126" i="7" s="1"/>
  <c r="Y126" i="7" a="1"/>
  <c r="Y126" i="7" s="1"/>
  <c r="Z126" i="7" a="1"/>
  <c r="Z126" i="7" s="1"/>
  <c r="AA126" i="7" a="1"/>
  <c r="AA126" i="7" s="1"/>
  <c r="AB126" i="7" a="1"/>
  <c r="AB126" i="7" s="1"/>
  <c r="AC126" i="7" a="1"/>
  <c r="AC126" i="7" s="1"/>
  <c r="AD126" i="7" a="1"/>
  <c r="AD126" i="7" s="1"/>
  <c r="AE126" i="7" a="1"/>
  <c r="AE126" i="7" s="1"/>
  <c r="AF126" i="7" a="1"/>
  <c r="AF126" i="7" s="1"/>
  <c r="AG126" i="7" a="1"/>
  <c r="AG126" i="7" s="1"/>
  <c r="AH126" i="7" a="1"/>
  <c r="AH126" i="7"/>
  <c r="AI126" i="7" a="1"/>
  <c r="AI126" i="7" s="1"/>
  <c r="AJ126" i="7" a="1"/>
  <c r="AJ126" i="7"/>
  <c r="AK126" i="7" a="1"/>
  <c r="AK126" i="7" s="1"/>
  <c r="AL126" i="7" a="1"/>
  <c r="AL126" i="7" s="1"/>
  <c r="AM126" i="7" a="1"/>
  <c r="AM126" i="7" s="1"/>
  <c r="AN126" i="7" a="1"/>
  <c r="AN126" i="7" s="1"/>
  <c r="AO126" i="7" a="1"/>
  <c r="AO126" i="7" s="1"/>
  <c r="AP126" i="7" a="1"/>
  <c r="AP126" i="7" s="1"/>
  <c r="AQ126" i="7" a="1"/>
  <c r="AQ126" i="7" s="1"/>
  <c r="AR126" i="7" a="1"/>
  <c r="AR126" i="7" s="1"/>
  <c r="AS126" i="7" a="1"/>
  <c r="AS126" i="7" s="1"/>
  <c r="AT126" i="7" a="1"/>
  <c r="AT126" i="7" s="1"/>
  <c r="AU126" i="7" a="1"/>
  <c r="AU126" i="7" s="1"/>
  <c r="AV126" i="7" a="1"/>
  <c r="AV126" i="7" s="1"/>
  <c r="AW126" i="7" a="1"/>
  <c r="AW126" i="7" s="1"/>
  <c r="AX126" i="7" a="1"/>
  <c r="AX126" i="7"/>
  <c r="AY126" i="7" a="1"/>
  <c r="AY126" i="7" s="1"/>
  <c r="AZ126" i="7" a="1"/>
  <c r="AZ126" i="7"/>
  <c r="BA126" i="7" a="1"/>
  <c r="BA126" i="7" s="1"/>
  <c r="BB126" i="7" a="1"/>
  <c r="BB126" i="7" s="1"/>
  <c r="BC126" i="7" a="1"/>
  <c r="BC126" i="7" s="1"/>
  <c r="BD126" i="7" a="1"/>
  <c r="BD126" i="7" s="1"/>
  <c r="BE126" i="7" a="1"/>
  <c r="BE126" i="7" s="1"/>
  <c r="BF126" i="7" a="1"/>
  <c r="BF126" i="7" s="1"/>
  <c r="BG126" i="7" a="1"/>
  <c r="BG126" i="7" s="1"/>
  <c r="BH126" i="7" a="1"/>
  <c r="BH126" i="7" s="1"/>
  <c r="BI126" i="7" a="1"/>
  <c r="BI126" i="7" s="1"/>
  <c r="BJ126" i="7" a="1"/>
  <c r="BJ126" i="7" s="1"/>
  <c r="BK126" i="7" a="1"/>
  <c r="BK126" i="7" s="1"/>
  <c r="BL126" i="7" a="1"/>
  <c r="BL126" i="7" s="1"/>
  <c r="BM126" i="7" a="1"/>
  <c r="BM126" i="7" s="1"/>
  <c r="BN126" i="7" a="1"/>
  <c r="BN126" i="7"/>
  <c r="BO126" i="7" a="1"/>
  <c r="BO126" i="7" s="1"/>
  <c r="BP126" i="7" a="1"/>
  <c r="BP126" i="7"/>
  <c r="BQ126" i="7" a="1"/>
  <c r="BQ126" i="7" s="1"/>
  <c r="BR126" i="7" a="1"/>
  <c r="BR126" i="7" s="1"/>
  <c r="BS126" i="7" a="1"/>
  <c r="BS126" i="7" s="1"/>
  <c r="BT126" i="7" a="1"/>
  <c r="BT126" i="7" s="1"/>
  <c r="BU126" i="7" a="1"/>
  <c r="BU126" i="7" s="1"/>
  <c r="BV126" i="7" a="1"/>
  <c r="BV126" i="7" s="1"/>
  <c r="BW126" i="7" a="1"/>
  <c r="BW126" i="7" s="1"/>
  <c r="BX126" i="7" a="1"/>
  <c r="BX126" i="7" s="1"/>
  <c r="BY126" i="7" a="1"/>
  <c r="BY126" i="7" s="1"/>
  <c r="BZ126" i="7" a="1"/>
  <c r="BZ126" i="7" s="1"/>
  <c r="CA126" i="7" a="1"/>
  <c r="CA126" i="7" s="1"/>
  <c r="CB126" i="7" a="1"/>
  <c r="CB126" i="7" s="1"/>
  <c r="CC126" i="7" a="1"/>
  <c r="CC126" i="7" s="1"/>
  <c r="CD126" i="7" a="1"/>
  <c r="CD126" i="7"/>
  <c r="CE126" i="7" a="1"/>
  <c r="CE126" i="7" s="1"/>
  <c r="CF126" i="7" a="1"/>
  <c r="CF126" i="7"/>
  <c r="CG126" i="7" a="1"/>
  <c r="CG126" i="7" s="1"/>
  <c r="CH126" i="7" a="1"/>
  <c r="CH126" i="7" s="1"/>
  <c r="CI126" i="7" a="1"/>
  <c r="CI126" i="7" s="1"/>
  <c r="CJ126" i="7" a="1"/>
  <c r="CJ126" i="7" s="1"/>
  <c r="CK126" i="7" a="1"/>
  <c r="CK126" i="7" s="1"/>
  <c r="CL126" i="7" a="1"/>
  <c r="CL126" i="7" s="1"/>
  <c r="CM126" i="7" a="1"/>
  <c r="CM126" i="7" s="1"/>
  <c r="CN126" i="7" a="1"/>
  <c r="CN126" i="7" s="1"/>
  <c r="CO126" i="7" a="1"/>
  <c r="CO126" i="7" s="1"/>
  <c r="CP126" i="7" a="1"/>
  <c r="CP126" i="7" s="1"/>
  <c r="CQ126" i="7" a="1"/>
  <c r="CQ126" i="7" s="1"/>
  <c r="CR126" i="7" a="1"/>
  <c r="CR126" i="7" s="1"/>
  <c r="CS126" i="7" a="1"/>
  <c r="CS126" i="7" s="1"/>
  <c r="CT126" i="7" a="1"/>
  <c r="CT126" i="7"/>
  <c r="CU126" i="7" a="1"/>
  <c r="CU126" i="7" s="1"/>
  <c r="CV126" i="7" a="1"/>
  <c r="CV126" i="7"/>
  <c r="CW126" i="7" a="1"/>
  <c r="CW126" i="7" s="1"/>
  <c r="CX126" i="7" a="1"/>
  <c r="CX126" i="7" s="1"/>
  <c r="CY126" i="7" a="1"/>
  <c r="CY126" i="7" s="1"/>
  <c r="CZ126" i="7" a="1"/>
  <c r="CZ126" i="7" s="1"/>
  <c r="DA126" i="7" a="1"/>
  <c r="DA126" i="7" s="1"/>
  <c r="DB126" i="7" a="1"/>
  <c r="DB126" i="7" s="1"/>
  <c r="DC126" i="7" a="1"/>
  <c r="DC126" i="7" s="1"/>
  <c r="DD126" i="7" a="1"/>
  <c r="DD126" i="7" s="1"/>
  <c r="I127" i="7" a="1"/>
  <c r="I127" i="7" s="1"/>
  <c r="J127" i="7" a="1"/>
  <c r="J127" i="7" s="1"/>
  <c r="K127" i="7" a="1"/>
  <c r="K127" i="7" s="1"/>
  <c r="L127" i="7" a="1"/>
  <c r="L127" i="7" s="1"/>
  <c r="M127" i="7" a="1"/>
  <c r="M127" i="7" s="1"/>
  <c r="N127" i="7" a="1"/>
  <c r="N127" i="7"/>
  <c r="O127" i="7" a="1"/>
  <c r="O127" i="7" s="1"/>
  <c r="P127" i="7" a="1"/>
  <c r="P127" i="7"/>
  <c r="Q127" i="7" a="1"/>
  <c r="Q127" i="7" s="1"/>
  <c r="R127" i="7" a="1"/>
  <c r="R127" i="7" s="1"/>
  <c r="S127" i="7" a="1"/>
  <c r="S127" i="7" s="1"/>
  <c r="T127" i="7" a="1"/>
  <c r="T127" i="7" s="1"/>
  <c r="U127" i="7" a="1"/>
  <c r="U127" i="7" s="1"/>
  <c r="V127" i="7" a="1"/>
  <c r="V127" i="7" s="1"/>
  <c r="W127" i="7" a="1"/>
  <c r="W127" i="7" s="1"/>
  <c r="X127" i="7" a="1"/>
  <c r="X127" i="7" s="1"/>
  <c r="Y127" i="7" a="1"/>
  <c r="Y127" i="7" s="1"/>
  <c r="Z127" i="7" a="1"/>
  <c r="Z127" i="7" s="1"/>
  <c r="AA127" i="7" a="1"/>
  <c r="AA127" i="7" s="1"/>
  <c r="AB127" i="7" a="1"/>
  <c r="AB127" i="7" s="1"/>
  <c r="AC127" i="7" a="1"/>
  <c r="AC127" i="7" s="1"/>
  <c r="AD127" i="7" a="1"/>
  <c r="AD127" i="7"/>
  <c r="AE127" i="7" a="1"/>
  <c r="AE127" i="7" s="1"/>
  <c r="AF127" i="7" a="1"/>
  <c r="AF127" i="7"/>
  <c r="AG127" i="7" a="1"/>
  <c r="AG127" i="7" s="1"/>
  <c r="AH127" i="7" a="1"/>
  <c r="AH127" i="7" s="1"/>
  <c r="AI127" i="7" a="1"/>
  <c r="AI127" i="7" s="1"/>
  <c r="AJ127" i="7" a="1"/>
  <c r="AJ127" i="7" s="1"/>
  <c r="AK127" i="7" a="1"/>
  <c r="AK127" i="7" s="1"/>
  <c r="AL127" i="7" a="1"/>
  <c r="AL127" i="7" s="1"/>
  <c r="AM127" i="7" a="1"/>
  <c r="AM127" i="7" s="1"/>
  <c r="AN127" i="7" a="1"/>
  <c r="AN127" i="7" s="1"/>
  <c r="AO127" i="7" a="1"/>
  <c r="AO127" i="7" s="1"/>
  <c r="AP127" i="7" a="1"/>
  <c r="AP127" i="7" s="1"/>
  <c r="AQ127" i="7" a="1"/>
  <c r="AQ127" i="7" s="1"/>
  <c r="AR127" i="7" a="1"/>
  <c r="AR127" i="7" s="1"/>
  <c r="AS127" i="7" a="1"/>
  <c r="AS127" i="7" s="1"/>
  <c r="AT127" i="7" a="1"/>
  <c r="AT127" i="7"/>
  <c r="AU127" i="7" a="1"/>
  <c r="AU127" i="7" s="1"/>
  <c r="AV127" i="7" a="1"/>
  <c r="AV127" i="7"/>
  <c r="AW127" i="7" a="1"/>
  <c r="AW127" i="7" s="1"/>
  <c r="AX127" i="7" a="1"/>
  <c r="AX127" i="7" s="1"/>
  <c r="AY127" i="7" a="1"/>
  <c r="AY127" i="7" s="1"/>
  <c r="AZ127" i="7" a="1"/>
  <c r="AZ127" i="7" s="1"/>
  <c r="BA127" i="7" a="1"/>
  <c r="BA127" i="7" s="1"/>
  <c r="BB127" i="7" a="1"/>
  <c r="BB127" i="7" s="1"/>
  <c r="BC127" i="7" a="1"/>
  <c r="BC127" i="7" s="1"/>
  <c r="BD127" i="7" a="1"/>
  <c r="BD127" i="7" s="1"/>
  <c r="BE127" i="7" a="1"/>
  <c r="BE127" i="7" s="1"/>
  <c r="BF127" i="7" a="1"/>
  <c r="BF127" i="7" s="1"/>
  <c r="BG127" i="7" a="1"/>
  <c r="BG127" i="7" s="1"/>
  <c r="BH127" i="7" a="1"/>
  <c r="BH127" i="7" s="1"/>
  <c r="BI127" i="7" a="1"/>
  <c r="BI127" i="7" s="1"/>
  <c r="BJ127" i="7" a="1"/>
  <c r="BJ127" i="7"/>
  <c r="BK127" i="7" a="1"/>
  <c r="BK127" i="7" s="1"/>
  <c r="BL127" i="7" a="1"/>
  <c r="BL127" i="7"/>
  <c r="BM127" i="7" a="1"/>
  <c r="BM127" i="7" s="1"/>
  <c r="BN127" i="7" a="1"/>
  <c r="BN127" i="7" s="1"/>
  <c r="BO127" i="7" a="1"/>
  <c r="BO127" i="7" s="1"/>
  <c r="BP127" i="7" a="1"/>
  <c r="BP127" i="7" s="1"/>
  <c r="BQ127" i="7" a="1"/>
  <c r="BQ127" i="7" s="1"/>
  <c r="BR127" i="7" a="1"/>
  <c r="BR127" i="7" s="1"/>
  <c r="BS127" i="7" a="1"/>
  <c r="BS127" i="7" s="1"/>
  <c r="BT127" i="7" a="1"/>
  <c r="BT127" i="7" s="1"/>
  <c r="BU127" i="7" a="1"/>
  <c r="BU127" i="7" s="1"/>
  <c r="BV127" i="7" a="1"/>
  <c r="BV127" i="7" s="1"/>
  <c r="BW127" i="7" a="1"/>
  <c r="BW127" i="7" s="1"/>
  <c r="BX127" i="7" a="1"/>
  <c r="BX127" i="7" s="1"/>
  <c r="BY127" i="7" a="1"/>
  <c r="BY127" i="7" s="1"/>
  <c r="BZ127" i="7" a="1"/>
  <c r="BZ127" i="7"/>
  <c r="CA127" i="7" a="1"/>
  <c r="CA127" i="7" s="1"/>
  <c r="CB127" i="7" a="1"/>
  <c r="CB127" i="7"/>
  <c r="CC127" i="7" a="1"/>
  <c r="CC127" i="7" s="1"/>
  <c r="CD127" i="7" a="1"/>
  <c r="CD127" i="7" s="1"/>
  <c r="CE127" i="7" a="1"/>
  <c r="CE127" i="7" s="1"/>
  <c r="CF127" i="7" a="1"/>
  <c r="CF127" i="7" s="1"/>
  <c r="CG127" i="7" a="1"/>
  <c r="CG127" i="7" s="1"/>
  <c r="CH127" i="7" a="1"/>
  <c r="CH127" i="7" s="1"/>
  <c r="CI127" i="7" a="1"/>
  <c r="CI127" i="7" s="1"/>
  <c r="CJ127" i="7" a="1"/>
  <c r="CJ127" i="7" s="1"/>
  <c r="CK127" i="7" a="1"/>
  <c r="CK127" i="7" s="1"/>
  <c r="CL127" i="7" a="1"/>
  <c r="CL127" i="7" s="1"/>
  <c r="CM127" i="7" a="1"/>
  <c r="CM127" i="7" s="1"/>
  <c r="CN127" i="7" a="1"/>
  <c r="CN127" i="7" s="1"/>
  <c r="CO127" i="7" a="1"/>
  <c r="CO127" i="7" s="1"/>
  <c r="CP127" i="7" a="1"/>
  <c r="CP127" i="7"/>
  <c r="CQ127" i="7" a="1"/>
  <c r="CQ127" i="7" s="1"/>
  <c r="CR127" i="7" a="1"/>
  <c r="CR127" i="7"/>
  <c r="CS127" i="7" a="1"/>
  <c r="CS127" i="7" s="1"/>
  <c r="CT127" i="7" a="1"/>
  <c r="CT127" i="7" s="1"/>
  <c r="CU127" i="7" a="1"/>
  <c r="CU127" i="7" s="1"/>
  <c r="CV127" i="7" a="1"/>
  <c r="CV127" i="7" s="1"/>
  <c r="CW127" i="7" a="1"/>
  <c r="CW127" i="7" s="1"/>
  <c r="CX127" i="7" a="1"/>
  <c r="CX127" i="7" s="1"/>
  <c r="CY127" i="7" a="1"/>
  <c r="CY127" i="7" s="1"/>
  <c r="CZ127" i="7" a="1"/>
  <c r="CZ127" i="7" s="1"/>
  <c r="DA127" i="7" a="1"/>
  <c r="DA127" i="7" s="1"/>
  <c r="DB127" i="7" a="1"/>
  <c r="DB127" i="7" s="1"/>
  <c r="DC127" i="7" a="1"/>
  <c r="DC127" i="7" s="1"/>
  <c r="DD127" i="7" a="1"/>
  <c r="DD127" i="7" s="1"/>
  <c r="I128" i="7" a="1"/>
  <c r="I128" i="7" s="1"/>
  <c r="J128" i="7" a="1"/>
  <c r="J128" i="7"/>
  <c r="K128" i="7" a="1"/>
  <c r="K128" i="7" s="1"/>
  <c r="L128" i="7" a="1"/>
  <c r="L128" i="7"/>
  <c r="M128" i="7" a="1"/>
  <c r="M128" i="7" s="1"/>
  <c r="N128" i="7" a="1"/>
  <c r="N128" i="7" s="1"/>
  <c r="O128" i="7" a="1"/>
  <c r="O128" i="7" s="1"/>
  <c r="P128" i="7" a="1"/>
  <c r="P128" i="7" s="1"/>
  <c r="Q128" i="7" a="1"/>
  <c r="Q128" i="7" s="1"/>
  <c r="R128" i="7" a="1"/>
  <c r="R128" i="7" s="1"/>
  <c r="S128" i="7" a="1"/>
  <c r="S128" i="7" s="1"/>
  <c r="T128" i="7" a="1"/>
  <c r="T128" i="7" s="1"/>
  <c r="U128" i="7" a="1"/>
  <c r="U128" i="7" s="1"/>
  <c r="V128" i="7" a="1"/>
  <c r="V128" i="7" s="1"/>
  <c r="W128" i="7" a="1"/>
  <c r="W128" i="7" s="1"/>
  <c r="X128" i="7" a="1"/>
  <c r="X128" i="7" s="1"/>
  <c r="Y128" i="7" a="1"/>
  <c r="Y128" i="7" s="1"/>
  <c r="Z128" i="7" a="1"/>
  <c r="Z128" i="7"/>
  <c r="AA128" i="7" a="1"/>
  <c r="AA128" i="7" s="1"/>
  <c r="AB128" i="7" a="1"/>
  <c r="AB128" i="7"/>
  <c r="AC128" i="7" a="1"/>
  <c r="AC128" i="7" s="1"/>
  <c r="AD128" i="7" a="1"/>
  <c r="AD128" i="7" s="1"/>
  <c r="AE128" i="7" a="1"/>
  <c r="AE128" i="7" s="1"/>
  <c r="AF128" i="7" a="1"/>
  <c r="AF128" i="7" s="1"/>
  <c r="AG128" i="7" a="1"/>
  <c r="AG128" i="7" s="1"/>
  <c r="AH128" i="7" a="1"/>
  <c r="AH128" i="7" s="1"/>
  <c r="AI128" i="7" a="1"/>
  <c r="AI128" i="7" s="1"/>
  <c r="AJ128" i="7" a="1"/>
  <c r="AJ128" i="7" s="1"/>
  <c r="AK128" i="7" a="1"/>
  <c r="AK128" i="7" s="1"/>
  <c r="AL128" i="7" a="1"/>
  <c r="AL128" i="7" s="1"/>
  <c r="AM128" i="7" a="1"/>
  <c r="AM128" i="7" s="1"/>
  <c r="AN128" i="7" a="1"/>
  <c r="AN128" i="7" s="1"/>
  <c r="AO128" i="7" a="1"/>
  <c r="AO128" i="7" s="1"/>
  <c r="AP128" i="7" a="1"/>
  <c r="AP128" i="7"/>
  <c r="AQ128" i="7" a="1"/>
  <c r="AQ128" i="7" s="1"/>
  <c r="AR128" i="7" a="1"/>
  <c r="AR128" i="7"/>
  <c r="AS128" i="7" a="1"/>
  <c r="AS128" i="7" s="1"/>
  <c r="AT128" i="7" a="1"/>
  <c r="AT128" i="7" s="1"/>
  <c r="AU128" i="7" a="1"/>
  <c r="AU128" i="7" s="1"/>
  <c r="AV128" i="7" a="1"/>
  <c r="AV128" i="7" s="1"/>
  <c r="AW128" i="7" a="1"/>
  <c r="AW128" i="7" s="1"/>
  <c r="AX128" i="7" a="1"/>
  <c r="AX128" i="7" s="1"/>
  <c r="AY128" i="7" a="1"/>
  <c r="AY128" i="7" s="1"/>
  <c r="AZ128" i="7" a="1"/>
  <c r="AZ128" i="7" s="1"/>
  <c r="BA128" i="7" a="1"/>
  <c r="BA128" i="7" s="1"/>
  <c r="BB128" i="7" a="1"/>
  <c r="BB128" i="7" s="1"/>
  <c r="BC128" i="7" a="1"/>
  <c r="BC128" i="7" s="1"/>
  <c r="BD128" i="7" a="1"/>
  <c r="BD128" i="7" s="1"/>
  <c r="BE128" i="7" a="1"/>
  <c r="BE128" i="7" s="1"/>
  <c r="BF128" i="7" a="1"/>
  <c r="BF128" i="7"/>
  <c r="BG128" i="7" a="1"/>
  <c r="BG128" i="7" s="1"/>
  <c r="BH128" i="7" a="1"/>
  <c r="BH128" i="7"/>
  <c r="BI128" i="7" a="1"/>
  <c r="BI128" i="7" s="1"/>
  <c r="BJ128" i="7" a="1"/>
  <c r="BJ128" i="7" s="1"/>
  <c r="BK128" i="7" a="1"/>
  <c r="BK128" i="7" s="1"/>
  <c r="BL128" i="7" a="1"/>
  <c r="BL128" i="7" s="1"/>
  <c r="BM128" i="7" a="1"/>
  <c r="BM128" i="7" s="1"/>
  <c r="BN128" i="7" a="1"/>
  <c r="BN128" i="7" s="1"/>
  <c r="BO128" i="7" a="1"/>
  <c r="BO128" i="7" s="1"/>
  <c r="BP128" i="7" a="1"/>
  <c r="BP128" i="7" s="1"/>
  <c r="BQ128" i="7" a="1"/>
  <c r="BQ128" i="7" s="1"/>
  <c r="BR128" i="7" a="1"/>
  <c r="BR128" i="7" s="1"/>
  <c r="BS128" i="7" a="1"/>
  <c r="BS128" i="7" s="1"/>
  <c r="BT128" i="7" a="1"/>
  <c r="BT128" i="7" s="1"/>
  <c r="BU128" i="7" a="1"/>
  <c r="BU128" i="7" s="1"/>
  <c r="BV128" i="7" a="1"/>
  <c r="BV128" i="7"/>
  <c r="BW128" i="7" a="1"/>
  <c r="BW128" i="7" s="1"/>
  <c r="BX128" i="7" a="1"/>
  <c r="BX128" i="7"/>
  <c r="BY128" i="7" a="1"/>
  <c r="BY128" i="7" s="1"/>
  <c r="BZ128" i="7" a="1"/>
  <c r="BZ128" i="7" s="1"/>
  <c r="CA128" i="7" a="1"/>
  <c r="CA128" i="7" s="1"/>
  <c r="CB128" i="7" a="1"/>
  <c r="CB128" i="7" s="1"/>
  <c r="CC128" i="7" a="1"/>
  <c r="CC128" i="7" s="1"/>
  <c r="CD128" i="7" a="1"/>
  <c r="CD128" i="7" s="1"/>
  <c r="CE128" i="7" a="1"/>
  <c r="CE128" i="7" s="1"/>
  <c r="CF128" i="7" a="1"/>
  <c r="CF128" i="7" s="1"/>
  <c r="CG128" i="7" a="1"/>
  <c r="CG128" i="7" s="1"/>
  <c r="CH128" i="7" a="1"/>
  <c r="CH128" i="7" s="1"/>
  <c r="CI128" i="7" a="1"/>
  <c r="CI128" i="7" s="1"/>
  <c r="CJ128" i="7" a="1"/>
  <c r="CJ128" i="7" s="1"/>
  <c r="CK128" i="7" a="1"/>
  <c r="CK128" i="7" s="1"/>
  <c r="CL128" i="7" a="1"/>
  <c r="CL128" i="7"/>
  <c r="CM128" i="7" a="1"/>
  <c r="CM128" i="7" s="1"/>
  <c r="CN128" i="7" a="1"/>
  <c r="CN128" i="7"/>
  <c r="CO128" i="7" a="1"/>
  <c r="CO128" i="7" s="1"/>
  <c r="CP128" i="7" a="1"/>
  <c r="CP128" i="7" s="1"/>
  <c r="CQ128" i="7" a="1"/>
  <c r="CQ128" i="7" s="1"/>
  <c r="CR128" i="7" a="1"/>
  <c r="CR128" i="7" s="1"/>
  <c r="CS128" i="7" a="1"/>
  <c r="CS128" i="7" s="1"/>
  <c r="CT128" i="7" a="1"/>
  <c r="CT128" i="7" s="1"/>
  <c r="CU128" i="7" a="1"/>
  <c r="CU128" i="7" s="1"/>
  <c r="CV128" i="7" a="1"/>
  <c r="CV128" i="7" s="1"/>
  <c r="CW128" i="7" a="1"/>
  <c r="CW128" i="7" s="1"/>
  <c r="CX128" i="7" a="1"/>
  <c r="CX128" i="7" s="1"/>
  <c r="CY128" i="7" a="1"/>
  <c r="CY128" i="7" s="1"/>
  <c r="CZ128" i="7" a="1"/>
  <c r="CZ128" i="7" s="1"/>
  <c r="DA128" i="7" a="1"/>
  <c r="DA128" i="7" s="1"/>
  <c r="DB128" i="7" a="1"/>
  <c r="DB128" i="7"/>
  <c r="DC128" i="7" a="1"/>
  <c r="DC128" i="7" s="1"/>
  <c r="DD128" i="7" a="1"/>
  <c r="DD128" i="7"/>
  <c r="I129" i="7" a="1"/>
  <c r="I129" i="7" s="1"/>
  <c r="J129" i="7" a="1"/>
  <c r="J129" i="7" s="1"/>
  <c r="K129" i="7" a="1"/>
  <c r="K129" i="7" s="1"/>
  <c r="L129" i="7" a="1"/>
  <c r="L129" i="7" s="1"/>
  <c r="M129" i="7" a="1"/>
  <c r="M129" i="7" s="1"/>
  <c r="N129" i="7" a="1"/>
  <c r="N129" i="7" s="1"/>
  <c r="O129" i="7" a="1"/>
  <c r="O129" i="7" s="1"/>
  <c r="P129" i="7" a="1"/>
  <c r="P129" i="7" s="1"/>
  <c r="Q129" i="7" a="1"/>
  <c r="Q129" i="7" s="1"/>
  <c r="R129" i="7" a="1"/>
  <c r="R129" i="7" s="1"/>
  <c r="S129" i="7" a="1"/>
  <c r="S129" i="7" s="1"/>
  <c r="T129" i="7" a="1"/>
  <c r="T129" i="7" s="1"/>
  <c r="U129" i="7" a="1"/>
  <c r="U129" i="7" s="1"/>
  <c r="V129" i="7" a="1"/>
  <c r="V129" i="7"/>
  <c r="W129" i="7" a="1"/>
  <c r="W129" i="7" s="1"/>
  <c r="X129" i="7" a="1"/>
  <c r="X129" i="7"/>
  <c r="Y129" i="7" a="1"/>
  <c r="Y129" i="7" s="1"/>
  <c r="Z129" i="7" a="1"/>
  <c r="Z129" i="7" s="1"/>
  <c r="AA129" i="7" a="1"/>
  <c r="AA129" i="7" s="1"/>
  <c r="AB129" i="7" a="1"/>
  <c r="AB129" i="7" s="1"/>
  <c r="AC129" i="7" a="1"/>
  <c r="AC129" i="7" s="1"/>
  <c r="AD129" i="7" a="1"/>
  <c r="AD129" i="7" s="1"/>
  <c r="AE129" i="7" a="1"/>
  <c r="AE129" i="7" s="1"/>
  <c r="AF129" i="7" a="1"/>
  <c r="AF129" i="7" s="1"/>
  <c r="AG129" i="7" a="1"/>
  <c r="AG129" i="7" s="1"/>
  <c r="AH129" i="7" a="1"/>
  <c r="AH129" i="7" s="1"/>
  <c r="AI129" i="7" a="1"/>
  <c r="AI129" i="7" s="1"/>
  <c r="AJ129" i="7" a="1"/>
  <c r="AJ129" i="7" s="1"/>
  <c r="AK129" i="7" a="1"/>
  <c r="AK129" i="7" s="1"/>
  <c r="AL129" i="7" a="1"/>
  <c r="AL129" i="7"/>
  <c r="AM129" i="7" a="1"/>
  <c r="AM129" i="7" s="1"/>
  <c r="AN129" i="7" a="1"/>
  <c r="AN129" i="7"/>
  <c r="AO129" i="7" a="1"/>
  <c r="AO129" i="7" s="1"/>
  <c r="AP129" i="7" a="1"/>
  <c r="AP129" i="7" s="1"/>
  <c r="AQ129" i="7" a="1"/>
  <c r="AQ129" i="7" s="1"/>
  <c r="AR129" i="7" a="1"/>
  <c r="AR129" i="7" s="1"/>
  <c r="AS129" i="7" a="1"/>
  <c r="AS129" i="7" s="1"/>
  <c r="AT129" i="7" a="1"/>
  <c r="AT129" i="7" s="1"/>
  <c r="AU129" i="7" a="1"/>
  <c r="AU129" i="7" s="1"/>
  <c r="AV129" i="7" a="1"/>
  <c r="AV129" i="7" s="1"/>
  <c r="AW129" i="7" a="1"/>
  <c r="AW129" i="7" s="1"/>
  <c r="AX129" i="7" a="1"/>
  <c r="AX129" i="7" s="1"/>
  <c r="AY129" i="7" a="1"/>
  <c r="AY129" i="7" s="1"/>
  <c r="AZ129" i="7" a="1"/>
  <c r="AZ129" i="7" s="1"/>
  <c r="BA129" i="7" a="1"/>
  <c r="BA129" i="7" s="1"/>
  <c r="BB129" i="7" a="1"/>
  <c r="BB129" i="7"/>
  <c r="BC129" i="7" a="1"/>
  <c r="BC129" i="7" s="1"/>
  <c r="BD129" i="7" a="1"/>
  <c r="BD129" i="7"/>
  <c r="BE129" i="7" a="1"/>
  <c r="BE129" i="7" s="1"/>
  <c r="BF129" i="7" a="1"/>
  <c r="BF129" i="7" s="1"/>
  <c r="BG129" i="7" a="1"/>
  <c r="BG129" i="7" s="1"/>
  <c r="BH129" i="7" a="1"/>
  <c r="BH129" i="7" s="1"/>
  <c r="BI129" i="7" a="1"/>
  <c r="BI129" i="7" s="1"/>
  <c r="BJ129" i="7" a="1"/>
  <c r="BJ129" i="7" s="1"/>
  <c r="BK129" i="7" a="1"/>
  <c r="BK129" i="7" s="1"/>
  <c r="BL129" i="7" a="1"/>
  <c r="BL129" i="7" s="1"/>
  <c r="BM129" i="7" a="1"/>
  <c r="BM129" i="7" s="1"/>
  <c r="BN129" i="7" a="1"/>
  <c r="BN129" i="7" s="1"/>
  <c r="BO129" i="7" a="1"/>
  <c r="BO129" i="7" s="1"/>
  <c r="BP129" i="7" a="1"/>
  <c r="BP129" i="7" s="1"/>
  <c r="BQ129" i="7" a="1"/>
  <c r="BQ129" i="7" s="1"/>
  <c r="BR129" i="7" a="1"/>
  <c r="BR129" i="7"/>
  <c r="BS129" i="7" a="1"/>
  <c r="BS129" i="7" s="1"/>
  <c r="BT129" i="7" a="1"/>
  <c r="BT129" i="7"/>
  <c r="BU129" i="7" a="1"/>
  <c r="BU129" i="7" s="1"/>
  <c r="BV129" i="7" a="1"/>
  <c r="BV129" i="7" s="1"/>
  <c r="BW129" i="7" a="1"/>
  <c r="BW129" i="7" s="1"/>
  <c r="BX129" i="7" a="1"/>
  <c r="BX129" i="7" s="1"/>
  <c r="BY129" i="7" a="1"/>
  <c r="BY129" i="7" s="1"/>
  <c r="BZ129" i="7" a="1"/>
  <c r="BZ129" i="7" s="1"/>
  <c r="CA129" i="7" a="1"/>
  <c r="CA129" i="7" s="1"/>
  <c r="CB129" i="7" a="1"/>
  <c r="CB129" i="7" s="1"/>
  <c r="CC129" i="7" a="1"/>
  <c r="CC129" i="7" s="1"/>
  <c r="CD129" i="7" a="1"/>
  <c r="CD129" i="7" s="1"/>
  <c r="CE129" i="7" a="1"/>
  <c r="CE129" i="7" s="1"/>
  <c r="CF129" i="7" a="1"/>
  <c r="CF129" i="7" s="1"/>
  <c r="CG129" i="7" a="1"/>
  <c r="CG129" i="7" s="1"/>
  <c r="CH129" i="7" a="1"/>
  <c r="CH129" i="7"/>
  <c r="CI129" i="7" a="1"/>
  <c r="CI129" i="7" s="1"/>
  <c r="CJ129" i="7" a="1"/>
  <c r="CJ129" i="7"/>
  <c r="CK129" i="7" a="1"/>
  <c r="CK129" i="7" s="1"/>
  <c r="CL129" i="7" a="1"/>
  <c r="CL129" i="7" s="1"/>
  <c r="CM129" i="7" a="1"/>
  <c r="CM129" i="7" s="1"/>
  <c r="CN129" i="7" a="1"/>
  <c r="CN129" i="7" s="1"/>
  <c r="CO129" i="7" a="1"/>
  <c r="CO129" i="7" s="1"/>
  <c r="CP129" i="7" a="1"/>
  <c r="CP129" i="7" s="1"/>
  <c r="CQ129" i="7" a="1"/>
  <c r="CQ129" i="7" s="1"/>
  <c r="CR129" i="7" a="1"/>
  <c r="CR129" i="7" s="1"/>
  <c r="CS129" i="7" a="1"/>
  <c r="CS129" i="7" s="1"/>
  <c r="CT129" i="7" a="1"/>
  <c r="CT129" i="7" s="1"/>
  <c r="CU129" i="7" a="1"/>
  <c r="CU129" i="7" s="1"/>
  <c r="CV129" i="7" a="1"/>
  <c r="CV129" i="7" s="1"/>
  <c r="CW129" i="7" a="1"/>
  <c r="CW129" i="7" s="1"/>
  <c r="CX129" i="7" a="1"/>
  <c r="CX129" i="7"/>
  <c r="CY129" i="7" a="1"/>
  <c r="CY129" i="7" s="1"/>
  <c r="CZ129" i="7" a="1"/>
  <c r="CZ129" i="7"/>
  <c r="DA129" i="7" a="1"/>
  <c r="DA129" i="7" s="1"/>
  <c r="DB129" i="7" a="1"/>
  <c r="DB129" i="7" s="1"/>
  <c r="DC129" i="7" a="1"/>
  <c r="DC129" i="7" s="1"/>
  <c r="DD129" i="7" a="1"/>
  <c r="DD129" i="7" s="1"/>
  <c r="I130" i="7" a="1"/>
  <c r="I130" i="7" s="1"/>
  <c r="J130" i="7" a="1"/>
  <c r="J130" i="7" s="1"/>
  <c r="K130" i="7" a="1"/>
  <c r="K130" i="7" s="1"/>
  <c r="L130" i="7" a="1"/>
  <c r="L130" i="7" s="1"/>
  <c r="M130" i="7" a="1"/>
  <c r="M130" i="7" s="1"/>
  <c r="N130" i="7" a="1"/>
  <c r="N130" i="7" s="1"/>
  <c r="O130" i="7" a="1"/>
  <c r="O130" i="7" s="1"/>
  <c r="P130" i="7" a="1"/>
  <c r="P130" i="7" s="1"/>
  <c r="Q130" i="7" a="1"/>
  <c r="Q130" i="7" s="1"/>
  <c r="R130" i="7" a="1"/>
  <c r="R130" i="7"/>
  <c r="S130" i="7" a="1"/>
  <c r="S130" i="7" s="1"/>
  <c r="T130" i="7" a="1"/>
  <c r="T130" i="7"/>
  <c r="U130" i="7" a="1"/>
  <c r="U130" i="7" s="1"/>
  <c r="V130" i="7" a="1"/>
  <c r="V130" i="7" s="1"/>
  <c r="W130" i="7" a="1"/>
  <c r="W130" i="7" s="1"/>
  <c r="X130" i="7" a="1"/>
  <c r="X130" i="7" s="1"/>
  <c r="Y130" i="7" a="1"/>
  <c r="Y130" i="7" s="1"/>
  <c r="Z130" i="7" a="1"/>
  <c r="Z130" i="7" s="1"/>
  <c r="AA130" i="7" a="1"/>
  <c r="AA130" i="7" s="1"/>
  <c r="AB130" i="7" a="1"/>
  <c r="AB130" i="7" s="1"/>
  <c r="AC130" i="7" a="1"/>
  <c r="AC130" i="7" s="1"/>
  <c r="AD130" i="7" a="1"/>
  <c r="AD130" i="7" s="1"/>
  <c r="AE130" i="7" a="1"/>
  <c r="AE130" i="7" s="1"/>
  <c r="AF130" i="7" a="1"/>
  <c r="AF130" i="7" s="1"/>
  <c r="AG130" i="7" a="1"/>
  <c r="AG130" i="7" s="1"/>
  <c r="AH130" i="7" a="1"/>
  <c r="AH130" i="7"/>
  <c r="AI130" i="7" a="1"/>
  <c r="AI130" i="7" s="1"/>
  <c r="AJ130" i="7" a="1"/>
  <c r="AJ130" i="7"/>
  <c r="AK130" i="7" a="1"/>
  <c r="AK130" i="7" s="1"/>
  <c r="AL130" i="7" a="1"/>
  <c r="AL130" i="7" s="1"/>
  <c r="AM130" i="7" a="1"/>
  <c r="AM130" i="7" s="1"/>
  <c r="AN130" i="7" a="1"/>
  <c r="AN130" i="7" s="1"/>
  <c r="AO130" i="7" a="1"/>
  <c r="AO130" i="7" s="1"/>
  <c r="AP130" i="7" a="1"/>
  <c r="AP130" i="7" s="1"/>
  <c r="AQ130" i="7" a="1"/>
  <c r="AQ130" i="7" s="1"/>
  <c r="AR130" i="7" a="1"/>
  <c r="AR130" i="7" s="1"/>
  <c r="AS130" i="7" a="1"/>
  <c r="AS130" i="7" s="1"/>
  <c r="AT130" i="7" a="1"/>
  <c r="AT130" i="7"/>
  <c r="AU130" i="7" a="1"/>
  <c r="AU130" i="7" s="1"/>
  <c r="AV130" i="7" a="1"/>
  <c r="AV130" i="7"/>
  <c r="AW130" i="7" a="1"/>
  <c r="AW130" i="7" s="1"/>
  <c r="AX130" i="7" a="1"/>
  <c r="AX130" i="7" s="1"/>
  <c r="AY130" i="7" a="1"/>
  <c r="AY130" i="7" s="1"/>
  <c r="AZ130" i="7" a="1"/>
  <c r="AZ130" i="7" s="1"/>
  <c r="BA130" i="7" a="1"/>
  <c r="BA130" i="7" s="1"/>
  <c r="BB130" i="7" a="1"/>
  <c r="BB130" i="7"/>
  <c r="BC130" i="7" a="1"/>
  <c r="BC130" i="7" s="1"/>
  <c r="BD130" i="7" a="1"/>
  <c r="BD130" i="7"/>
  <c r="BE130" i="7" a="1"/>
  <c r="BE130" i="7" s="1"/>
  <c r="BF130" i="7" a="1"/>
  <c r="BF130" i="7" s="1"/>
  <c r="BG130" i="7" a="1"/>
  <c r="BG130" i="7" s="1"/>
  <c r="BH130" i="7" a="1"/>
  <c r="BH130" i="7" s="1"/>
  <c r="BI130" i="7" a="1"/>
  <c r="BI130" i="7" s="1"/>
  <c r="BJ130" i="7" a="1"/>
  <c r="BJ130" i="7"/>
  <c r="BK130" i="7" a="1"/>
  <c r="BK130" i="7" s="1"/>
  <c r="BL130" i="7" a="1"/>
  <c r="BL130" i="7"/>
  <c r="BM130" i="7" a="1"/>
  <c r="BM130" i="7" s="1"/>
  <c r="BN130" i="7" a="1"/>
  <c r="BN130" i="7" s="1"/>
  <c r="BO130" i="7" a="1"/>
  <c r="BO130" i="7" s="1"/>
  <c r="BP130" i="7" a="1"/>
  <c r="BP130" i="7" s="1"/>
  <c r="BQ130" i="7" a="1"/>
  <c r="BQ130" i="7" s="1"/>
  <c r="BR130" i="7" a="1"/>
  <c r="BR130" i="7"/>
  <c r="BS130" i="7" a="1"/>
  <c r="BS130" i="7" s="1"/>
  <c r="BT130" i="7" a="1"/>
  <c r="BT130" i="7"/>
  <c r="BU130" i="7" a="1"/>
  <c r="BU130" i="7" s="1"/>
  <c r="BV130" i="7" a="1"/>
  <c r="BV130" i="7" s="1"/>
  <c r="BW130" i="7" a="1"/>
  <c r="BW130" i="7" s="1"/>
  <c r="BX130" i="7" a="1"/>
  <c r="BX130" i="7" s="1"/>
  <c r="BY130" i="7" a="1"/>
  <c r="BY130" i="7" s="1"/>
  <c r="BZ130" i="7" a="1"/>
  <c r="BZ130" i="7"/>
  <c r="CA130" i="7" a="1"/>
  <c r="CA130" i="7" s="1"/>
  <c r="CB130" i="7" a="1"/>
  <c r="CB130" i="7"/>
  <c r="CC130" i="7" a="1"/>
  <c r="CC130" i="7" s="1"/>
  <c r="CD130" i="7" a="1"/>
  <c r="CD130" i="7" s="1"/>
  <c r="CE130" i="7" a="1"/>
  <c r="CE130" i="7" s="1"/>
  <c r="CF130" i="7" a="1"/>
  <c r="CF130" i="7" s="1"/>
  <c r="CG130" i="7" a="1"/>
  <c r="CG130" i="7" s="1"/>
  <c r="CH130" i="7" a="1"/>
  <c r="CH130" i="7"/>
  <c r="CI130" i="7" a="1"/>
  <c r="CI130" i="7" s="1"/>
  <c r="CJ130" i="7" a="1"/>
  <c r="CJ130" i="7"/>
  <c r="CK130" i="7" a="1"/>
  <c r="CK130" i="7" s="1"/>
  <c r="CL130" i="7" a="1"/>
  <c r="CL130" i="7" s="1"/>
  <c r="CM130" i="7" a="1"/>
  <c r="CM130" i="7" s="1"/>
  <c r="CN130" i="7" a="1"/>
  <c r="CN130" i="7" s="1"/>
  <c r="CO130" i="7" a="1"/>
  <c r="CO130" i="7" s="1"/>
  <c r="CP130" i="7" a="1"/>
  <c r="CP130" i="7"/>
  <c r="CQ130" i="7" a="1"/>
  <c r="CQ130" i="7" s="1"/>
  <c r="CR130" i="7" a="1"/>
  <c r="CR130" i="7"/>
  <c r="CS130" i="7" a="1"/>
  <c r="CS130" i="7" s="1"/>
  <c r="CT130" i="7" a="1"/>
  <c r="CT130" i="7" s="1"/>
  <c r="CU130" i="7" a="1"/>
  <c r="CU130" i="7" s="1"/>
  <c r="CV130" i="7" a="1"/>
  <c r="CV130" i="7" s="1"/>
  <c r="CW130" i="7" a="1"/>
  <c r="CW130" i="7" s="1"/>
  <c r="CX130" i="7" a="1"/>
  <c r="CX130" i="7"/>
  <c r="CY130" i="7" a="1"/>
  <c r="CY130" i="7" s="1"/>
  <c r="CZ130" i="7" a="1"/>
  <c r="CZ130" i="7"/>
  <c r="DA130" i="7" a="1"/>
  <c r="DA130" i="7" s="1"/>
  <c r="DB130" i="7" a="1"/>
  <c r="DB130" i="7" s="1"/>
  <c r="DC130" i="7" a="1"/>
  <c r="DC130" i="7" s="1"/>
  <c r="DD130" i="7" a="1"/>
  <c r="DD130" i="7" s="1"/>
  <c r="I131" i="7" a="1"/>
  <c r="I131" i="7" s="1"/>
  <c r="J131" i="7" a="1"/>
  <c r="J131" i="7"/>
  <c r="K131" i="7" a="1"/>
  <c r="K131" i="7" s="1"/>
  <c r="L131" i="7" a="1"/>
  <c r="L131" i="7"/>
  <c r="M131" i="7" a="1"/>
  <c r="M131" i="7" s="1"/>
  <c r="N131" i="7" a="1"/>
  <c r="N131" i="7" s="1"/>
  <c r="O131" i="7" a="1"/>
  <c r="O131" i="7" s="1"/>
  <c r="P131" i="7" a="1"/>
  <c r="P131" i="7" s="1"/>
  <c r="Q131" i="7" a="1"/>
  <c r="Q131" i="7" s="1"/>
  <c r="R131" i="7" a="1"/>
  <c r="R131" i="7"/>
  <c r="S131" i="7" a="1"/>
  <c r="S131" i="7" s="1"/>
  <c r="T131" i="7" a="1"/>
  <c r="T131" i="7"/>
  <c r="U131" i="7" a="1"/>
  <c r="U131" i="7" s="1"/>
  <c r="V131" i="7" a="1"/>
  <c r="V131" i="7" s="1"/>
  <c r="W131" i="7" a="1"/>
  <c r="W131" i="7" s="1"/>
  <c r="X131" i="7" a="1"/>
  <c r="X131" i="7" s="1"/>
  <c r="Y131" i="7" a="1"/>
  <c r="Y131" i="7" s="1"/>
  <c r="Z131" i="7" a="1"/>
  <c r="Z131" i="7"/>
  <c r="AA131" i="7" a="1"/>
  <c r="AA131" i="7" s="1"/>
  <c r="AB131" i="7" a="1"/>
  <c r="AB131" i="7"/>
  <c r="AC131" i="7" a="1"/>
  <c r="AC131" i="7" s="1"/>
  <c r="AD131" i="7" a="1"/>
  <c r="AD131" i="7" s="1"/>
  <c r="AE131" i="7" a="1"/>
  <c r="AE131" i="7" s="1"/>
  <c r="AF131" i="7" a="1"/>
  <c r="AF131" i="7" s="1"/>
  <c r="AG131" i="7" a="1"/>
  <c r="AG131" i="7" s="1"/>
  <c r="AH131" i="7" a="1"/>
  <c r="AH131" i="7"/>
  <c r="AI131" i="7" a="1"/>
  <c r="AI131" i="7" s="1"/>
  <c r="AJ131" i="7" a="1"/>
  <c r="AJ131" i="7"/>
  <c r="AK131" i="7" a="1"/>
  <c r="AK131" i="7" s="1"/>
  <c r="AL131" i="7" a="1"/>
  <c r="AL131" i="7" s="1"/>
  <c r="AM131" i="7" a="1"/>
  <c r="AM131" i="7" s="1"/>
  <c r="AN131" i="7" a="1"/>
  <c r="AN131" i="7" s="1"/>
  <c r="AO131" i="7" a="1"/>
  <c r="AO131" i="7" s="1"/>
  <c r="AP131" i="7" a="1"/>
  <c r="AP131" i="7"/>
  <c r="AQ131" i="7" a="1"/>
  <c r="AQ131" i="7" s="1"/>
  <c r="AR131" i="7" a="1"/>
  <c r="AR131" i="7"/>
  <c r="AS131" i="7" a="1"/>
  <c r="AS131" i="7" s="1"/>
  <c r="AT131" i="7" a="1"/>
  <c r="AT131" i="7" s="1"/>
  <c r="AU131" i="7" a="1"/>
  <c r="AU131" i="7" s="1"/>
  <c r="AV131" i="7" a="1"/>
  <c r="AV131" i="7" s="1"/>
  <c r="AW131" i="7" a="1"/>
  <c r="AW131" i="7" s="1"/>
  <c r="AX131" i="7" a="1"/>
  <c r="AX131" i="7"/>
  <c r="AY131" i="7" a="1"/>
  <c r="AY131" i="7" s="1"/>
  <c r="AZ131" i="7" a="1"/>
  <c r="AZ131" i="7"/>
  <c r="BA131" i="7" a="1"/>
  <c r="BA131" i="7" s="1"/>
  <c r="BB131" i="7" a="1"/>
  <c r="BB131" i="7" s="1"/>
  <c r="BC131" i="7" a="1"/>
  <c r="BC131" i="7" s="1"/>
  <c r="BD131" i="7" a="1"/>
  <c r="BD131" i="7" s="1"/>
  <c r="BE131" i="7" a="1"/>
  <c r="BE131" i="7" s="1"/>
  <c r="BF131" i="7" a="1"/>
  <c r="BF131" i="7"/>
  <c r="BG131" i="7" a="1"/>
  <c r="BG131" i="7" s="1"/>
  <c r="BH131" i="7" a="1"/>
  <c r="BH131" i="7"/>
  <c r="BI131" i="7" a="1"/>
  <c r="BI131" i="7" s="1"/>
  <c r="BJ131" i="7" a="1"/>
  <c r="BJ131" i="7" s="1"/>
  <c r="BK131" i="7" a="1"/>
  <c r="BK131" i="7" s="1"/>
  <c r="BL131" i="7" a="1"/>
  <c r="BL131" i="7" s="1"/>
  <c r="BM131" i="7" a="1"/>
  <c r="BM131" i="7" s="1"/>
  <c r="BN131" i="7" a="1"/>
  <c r="BN131" i="7"/>
  <c r="BO131" i="7" a="1"/>
  <c r="BO131" i="7" s="1"/>
  <c r="BP131" i="7" a="1"/>
  <c r="BP131" i="7"/>
  <c r="BQ131" i="7" a="1"/>
  <c r="BQ131" i="7" s="1"/>
  <c r="BR131" i="7" a="1"/>
  <c r="BR131" i="7" s="1"/>
  <c r="BS131" i="7" a="1"/>
  <c r="BS131" i="7" s="1"/>
  <c r="BT131" i="7" a="1"/>
  <c r="BT131" i="7" s="1"/>
  <c r="BU131" i="7" a="1"/>
  <c r="BU131" i="7" s="1"/>
  <c r="BV131" i="7" a="1"/>
  <c r="BV131" i="7"/>
  <c r="BW131" i="7" a="1"/>
  <c r="BW131" i="7" s="1"/>
  <c r="BX131" i="7" a="1"/>
  <c r="BX131" i="7" s="1"/>
  <c r="BY131" i="7" a="1"/>
  <c r="BY131" i="7" s="1"/>
  <c r="BZ131" i="7" a="1"/>
  <c r="BZ131" i="7" s="1"/>
  <c r="CA131" i="7" a="1"/>
  <c r="CA131" i="7" s="1"/>
  <c r="CB131" i="7" a="1"/>
  <c r="CB131" i="7" s="1"/>
  <c r="CC131" i="7" a="1"/>
  <c r="CC131" i="7" s="1"/>
  <c r="CD131" i="7" a="1"/>
  <c r="CD131" i="7" s="1"/>
  <c r="CE131" i="7" a="1"/>
  <c r="CE131" i="7" s="1"/>
  <c r="CF131" i="7" a="1"/>
  <c r="CF131" i="7" s="1"/>
  <c r="CG131" i="7" a="1"/>
  <c r="CG131" i="7" s="1"/>
  <c r="CH131" i="7" a="1"/>
  <c r="CH131" i="7" s="1"/>
  <c r="CI131" i="7" a="1"/>
  <c r="CI131" i="7" s="1"/>
  <c r="CJ131" i="7" a="1"/>
  <c r="CJ131" i="7" s="1"/>
  <c r="CK131" i="7" a="1"/>
  <c r="CK131" i="7" s="1"/>
  <c r="CL131" i="7" a="1"/>
  <c r="CL131" i="7" s="1"/>
  <c r="CM131" i="7" a="1"/>
  <c r="CM131" i="7" s="1"/>
  <c r="CN131" i="7" a="1"/>
  <c r="CN131" i="7" s="1"/>
  <c r="CO131" i="7" a="1"/>
  <c r="CO131" i="7" s="1"/>
  <c r="CP131" i="7" a="1"/>
  <c r="CP131" i="7" s="1"/>
  <c r="CQ131" i="7" a="1"/>
  <c r="CQ131" i="7" s="1"/>
  <c r="CR131" i="7" a="1"/>
  <c r="CR131" i="7" s="1"/>
  <c r="CS131" i="7" a="1"/>
  <c r="CS131" i="7" s="1"/>
  <c r="CT131" i="7" a="1"/>
  <c r="CT131" i="7" s="1"/>
  <c r="CU131" i="7" a="1"/>
  <c r="CU131" i="7" s="1"/>
  <c r="CV131" i="7" a="1"/>
  <c r="CV131" i="7" s="1"/>
  <c r="CW131" i="7" a="1"/>
  <c r="CW131" i="7" s="1"/>
  <c r="CX131" i="7" a="1"/>
  <c r="CX131" i="7" s="1"/>
  <c r="CY131" i="7" a="1"/>
  <c r="CY131" i="7" s="1"/>
  <c r="CZ131" i="7" a="1"/>
  <c r="CZ131" i="7" s="1"/>
  <c r="DA131" i="7" a="1"/>
  <c r="DA131" i="7" s="1"/>
  <c r="DB131" i="7" a="1"/>
  <c r="DB131" i="7" s="1"/>
  <c r="DC131" i="7" a="1"/>
  <c r="DC131" i="7" s="1"/>
  <c r="DD131" i="7" a="1"/>
  <c r="DD131" i="7" s="1"/>
  <c r="I132" i="7" a="1"/>
  <c r="I132" i="7" s="1"/>
  <c r="J132" i="7" a="1"/>
  <c r="J132" i="7" s="1"/>
  <c r="K132" i="7" a="1"/>
  <c r="K132" i="7" s="1"/>
  <c r="L132" i="7" a="1"/>
  <c r="L132" i="7" s="1"/>
  <c r="M132" i="7" a="1"/>
  <c r="M132" i="7" s="1"/>
  <c r="N132" i="7" a="1"/>
  <c r="N132" i="7" s="1"/>
  <c r="O132" i="7" a="1"/>
  <c r="O132" i="7" s="1"/>
  <c r="P132" i="7" a="1"/>
  <c r="P132" i="7" s="1"/>
  <c r="Q132" i="7" a="1"/>
  <c r="Q132" i="7" s="1"/>
  <c r="R132" i="7" a="1"/>
  <c r="R132" i="7" s="1"/>
  <c r="S132" i="7" a="1"/>
  <c r="S132" i="7" s="1"/>
  <c r="T132" i="7" a="1"/>
  <c r="T132" i="7" s="1"/>
  <c r="U132" i="7" a="1"/>
  <c r="U132" i="7" s="1"/>
  <c r="V132" i="7" a="1"/>
  <c r="V132" i="7" s="1"/>
  <c r="W132" i="7" a="1"/>
  <c r="W132" i="7" s="1"/>
  <c r="X132" i="7" a="1"/>
  <c r="X132" i="7" s="1"/>
  <c r="Y132" i="7" a="1"/>
  <c r="Y132" i="7" s="1"/>
  <c r="Z132" i="7" a="1"/>
  <c r="Z132" i="7" s="1"/>
  <c r="AA132" i="7" a="1"/>
  <c r="AA132" i="7" s="1"/>
  <c r="AB132" i="7" a="1"/>
  <c r="AB132" i="7" s="1"/>
  <c r="AC132" i="7" a="1"/>
  <c r="AC132" i="7" s="1"/>
  <c r="AD132" i="7" a="1"/>
  <c r="AD132" i="7" s="1"/>
  <c r="AE132" i="7" a="1"/>
  <c r="AE132" i="7" s="1"/>
  <c r="AF132" i="7" a="1"/>
  <c r="AF132" i="7" s="1"/>
  <c r="AG132" i="7" a="1"/>
  <c r="AG132" i="7" s="1"/>
  <c r="AH132" i="7" a="1"/>
  <c r="AH132" i="7" s="1"/>
  <c r="AI132" i="7" a="1"/>
  <c r="AI132" i="7" s="1"/>
  <c r="AJ132" i="7" a="1"/>
  <c r="AJ132" i="7" s="1"/>
  <c r="AK132" i="7" a="1"/>
  <c r="AK132" i="7" s="1"/>
  <c r="AL132" i="7" a="1"/>
  <c r="AL132" i="7" s="1"/>
  <c r="AM132" i="7" a="1"/>
  <c r="AM132" i="7" s="1"/>
  <c r="AN132" i="7" a="1"/>
  <c r="AN132" i="7" s="1"/>
  <c r="AO132" i="7" a="1"/>
  <c r="AO132" i="7" s="1"/>
  <c r="AP132" i="7" a="1"/>
  <c r="AP132" i="7" s="1"/>
  <c r="AQ132" i="7" a="1"/>
  <c r="AQ132" i="7" s="1"/>
  <c r="AR132" i="7" a="1"/>
  <c r="AR132" i="7" s="1"/>
  <c r="AS132" i="7" a="1"/>
  <c r="AS132" i="7" s="1"/>
  <c r="AT132" i="7" a="1"/>
  <c r="AT132" i="7" s="1"/>
  <c r="AU132" i="7" a="1"/>
  <c r="AU132" i="7" s="1"/>
  <c r="AV132" i="7" a="1"/>
  <c r="AV132" i="7" s="1"/>
  <c r="AW132" i="7" a="1"/>
  <c r="AW132" i="7" s="1"/>
  <c r="AX132" i="7" a="1"/>
  <c r="AX132" i="7" s="1"/>
  <c r="AY132" i="7" a="1"/>
  <c r="AY132" i="7" s="1"/>
  <c r="AZ132" i="7" a="1"/>
  <c r="AZ132" i="7" s="1"/>
  <c r="BA132" i="7" a="1"/>
  <c r="BA132" i="7" s="1"/>
  <c r="BB132" i="7" a="1"/>
  <c r="BB132" i="7" s="1"/>
  <c r="BC132" i="7" a="1"/>
  <c r="BC132" i="7" s="1"/>
  <c r="BD132" i="7" a="1"/>
  <c r="BD132" i="7" s="1"/>
  <c r="BE132" i="7" a="1"/>
  <c r="BE132" i="7" s="1"/>
  <c r="BF132" i="7" a="1"/>
  <c r="BF132" i="7" s="1"/>
  <c r="BG132" i="7" a="1"/>
  <c r="BG132" i="7" s="1"/>
  <c r="BH132" i="7" a="1"/>
  <c r="BH132" i="7" s="1"/>
  <c r="BI132" i="7" a="1"/>
  <c r="BI132" i="7" s="1"/>
  <c r="BJ132" i="7" a="1"/>
  <c r="BJ132" i="7" s="1"/>
  <c r="BK132" i="7" a="1"/>
  <c r="BK132" i="7" s="1"/>
  <c r="BL132" i="7" a="1"/>
  <c r="BL132" i="7" s="1"/>
  <c r="BM132" i="7" a="1"/>
  <c r="BM132" i="7" s="1"/>
  <c r="BN132" i="7" a="1"/>
  <c r="BN132" i="7" s="1"/>
  <c r="BO132" i="7" a="1"/>
  <c r="BO132" i="7" s="1"/>
  <c r="BP132" i="7" a="1"/>
  <c r="BP132" i="7" s="1"/>
  <c r="BQ132" i="7" a="1"/>
  <c r="BQ132" i="7" s="1"/>
  <c r="BR132" i="7" a="1"/>
  <c r="BR132" i="7" s="1"/>
  <c r="BS132" i="7" a="1"/>
  <c r="BS132" i="7" s="1"/>
  <c r="BT132" i="7" a="1"/>
  <c r="BT132" i="7" s="1"/>
  <c r="BU132" i="7" a="1"/>
  <c r="BU132" i="7" s="1"/>
  <c r="BV132" i="7" a="1"/>
  <c r="BV132" i="7" s="1"/>
  <c r="BW132" i="7" a="1"/>
  <c r="BW132" i="7" s="1"/>
  <c r="BX132" i="7" a="1"/>
  <c r="BX132" i="7" s="1"/>
  <c r="BY132" i="7" a="1"/>
  <c r="BY132" i="7" s="1"/>
  <c r="BZ132" i="7" a="1"/>
  <c r="BZ132" i="7" s="1"/>
  <c r="CA132" i="7" a="1"/>
  <c r="CA132" i="7" s="1"/>
  <c r="CB132" i="7" a="1"/>
  <c r="CB132" i="7" s="1"/>
  <c r="CC132" i="7" a="1"/>
  <c r="CC132" i="7" s="1"/>
  <c r="CD132" i="7" a="1"/>
  <c r="CD132" i="7" s="1"/>
  <c r="CE132" i="7" a="1"/>
  <c r="CE132" i="7" s="1"/>
  <c r="CF132" i="7" a="1"/>
  <c r="CF132" i="7" s="1"/>
  <c r="CG132" i="7" a="1"/>
  <c r="CG132" i="7" s="1"/>
  <c r="CH132" i="7" a="1"/>
  <c r="CH132" i="7" s="1"/>
  <c r="CI132" i="7" a="1"/>
  <c r="CI132" i="7" s="1"/>
  <c r="CJ132" i="7" a="1"/>
  <c r="CJ132" i="7" s="1"/>
  <c r="CK132" i="7" a="1"/>
  <c r="CK132" i="7" s="1"/>
  <c r="CL132" i="7" a="1"/>
  <c r="CL132" i="7" s="1"/>
  <c r="CM132" i="7" a="1"/>
  <c r="CM132" i="7" s="1"/>
  <c r="CN132" i="7" a="1"/>
  <c r="CN132" i="7" s="1"/>
  <c r="CO132" i="7" a="1"/>
  <c r="CO132" i="7" s="1"/>
  <c r="CP132" i="7" a="1"/>
  <c r="CP132" i="7" s="1"/>
  <c r="CQ132" i="7" a="1"/>
  <c r="CQ132" i="7" s="1"/>
  <c r="CR132" i="7" a="1"/>
  <c r="CR132" i="7" s="1"/>
  <c r="CS132" i="7" a="1"/>
  <c r="CS132" i="7" s="1"/>
  <c r="CT132" i="7" a="1"/>
  <c r="CT132" i="7" s="1"/>
  <c r="CU132" i="7" a="1"/>
  <c r="CU132" i="7" s="1"/>
  <c r="CV132" i="7" a="1"/>
  <c r="CV132" i="7" s="1"/>
  <c r="CW132" i="7" a="1"/>
  <c r="CW132" i="7" s="1"/>
  <c r="CX132" i="7" a="1"/>
  <c r="CX132" i="7" s="1"/>
  <c r="CY132" i="7" a="1"/>
  <c r="CY132" i="7" s="1"/>
  <c r="CZ132" i="7" a="1"/>
  <c r="CZ132" i="7" s="1"/>
  <c r="DA132" i="7" a="1"/>
  <c r="DA132" i="7" s="1"/>
  <c r="DB132" i="7" a="1"/>
  <c r="DB132" i="7" s="1"/>
  <c r="DC132" i="7" a="1"/>
  <c r="DC132" i="7" s="1"/>
  <c r="DD132" i="7" a="1"/>
  <c r="DD132" i="7" s="1"/>
  <c r="I133" i="7" a="1"/>
  <c r="I133" i="7" s="1"/>
  <c r="J133" i="7" a="1"/>
  <c r="J133" i="7" s="1"/>
  <c r="K133" i="7" a="1"/>
  <c r="K133" i="7" s="1"/>
  <c r="L133" i="7" a="1"/>
  <c r="L133" i="7" s="1"/>
  <c r="M133" i="7" a="1"/>
  <c r="M133" i="7" s="1"/>
  <c r="N133" i="7" a="1"/>
  <c r="N133" i="7" s="1"/>
  <c r="O133" i="7" a="1"/>
  <c r="O133" i="7" s="1"/>
  <c r="P133" i="7" a="1"/>
  <c r="P133" i="7" s="1"/>
  <c r="Q133" i="7" a="1"/>
  <c r="Q133" i="7" s="1"/>
  <c r="R133" i="7" a="1"/>
  <c r="R133" i="7" s="1"/>
  <c r="S133" i="7" a="1"/>
  <c r="S133" i="7" s="1"/>
  <c r="T133" i="7" a="1"/>
  <c r="T133" i="7" s="1"/>
  <c r="U133" i="7" a="1"/>
  <c r="U133" i="7" s="1"/>
  <c r="V133" i="7" a="1"/>
  <c r="V133" i="7" s="1"/>
  <c r="W133" i="7" a="1"/>
  <c r="W133" i="7" s="1"/>
  <c r="X133" i="7" a="1"/>
  <c r="X133" i="7" s="1"/>
  <c r="Y133" i="7" a="1"/>
  <c r="Y133" i="7" s="1"/>
  <c r="Z133" i="7" a="1"/>
  <c r="Z133" i="7" s="1"/>
  <c r="AA133" i="7" a="1"/>
  <c r="AA133" i="7" s="1"/>
  <c r="AB133" i="7" a="1"/>
  <c r="AB133" i="7" s="1"/>
  <c r="AC133" i="7" a="1"/>
  <c r="AC133" i="7" s="1"/>
  <c r="AD133" i="7" a="1"/>
  <c r="AD133" i="7" s="1"/>
  <c r="AE133" i="7" a="1"/>
  <c r="AE133" i="7" s="1"/>
  <c r="AF133" i="7" a="1"/>
  <c r="AF133" i="7" s="1"/>
  <c r="AG133" i="7" a="1"/>
  <c r="AG133" i="7" s="1"/>
  <c r="AH133" i="7" a="1"/>
  <c r="AH133" i="7" s="1"/>
  <c r="AI133" i="7" a="1"/>
  <c r="AI133" i="7" s="1"/>
  <c r="AJ133" i="7" a="1"/>
  <c r="AJ133" i="7" s="1"/>
  <c r="AK133" i="7" a="1"/>
  <c r="AK133" i="7" s="1"/>
  <c r="AL133" i="7" a="1"/>
  <c r="AL133" i="7" s="1"/>
  <c r="AM133" i="7" a="1"/>
  <c r="AM133" i="7" s="1"/>
  <c r="AN133" i="7" a="1"/>
  <c r="AN133" i="7" s="1"/>
  <c r="AO133" i="7" a="1"/>
  <c r="AO133" i="7" s="1"/>
  <c r="AP133" i="7" a="1"/>
  <c r="AP133" i="7" s="1"/>
  <c r="AQ133" i="7" a="1"/>
  <c r="AQ133" i="7" s="1"/>
  <c r="AR133" i="7" a="1"/>
  <c r="AR133" i="7" s="1"/>
  <c r="AS133" i="7" a="1"/>
  <c r="AS133" i="7" s="1"/>
  <c r="AT133" i="7" a="1"/>
  <c r="AT133" i="7" s="1"/>
  <c r="AU133" i="7" a="1"/>
  <c r="AU133" i="7" s="1"/>
  <c r="AV133" i="7" a="1"/>
  <c r="AV133" i="7" s="1"/>
  <c r="AW133" i="7" a="1"/>
  <c r="AW133" i="7" s="1"/>
  <c r="AX133" i="7" a="1"/>
  <c r="AX133" i="7" s="1"/>
  <c r="AY133" i="7" a="1"/>
  <c r="AY133" i="7" s="1"/>
  <c r="AZ133" i="7" a="1"/>
  <c r="AZ133" i="7" s="1"/>
  <c r="BA133" i="7" a="1"/>
  <c r="BA133" i="7" s="1"/>
  <c r="BB133" i="7" a="1"/>
  <c r="BB133" i="7" s="1"/>
  <c r="BC133" i="7" a="1"/>
  <c r="BC133" i="7" s="1"/>
  <c r="BD133" i="7" a="1"/>
  <c r="BD133" i="7" s="1"/>
  <c r="BE133" i="7" a="1"/>
  <c r="BE133" i="7" s="1"/>
  <c r="BF133" i="7" a="1"/>
  <c r="BF133" i="7" s="1"/>
  <c r="BG133" i="7" a="1"/>
  <c r="BG133" i="7" s="1"/>
  <c r="BH133" i="7" a="1"/>
  <c r="BH133" i="7" s="1"/>
  <c r="BI133" i="7" a="1"/>
  <c r="BI133" i="7" s="1"/>
  <c r="BJ133" i="7" a="1"/>
  <c r="BJ133" i="7" s="1"/>
  <c r="BK133" i="7" a="1"/>
  <c r="BK133" i="7" s="1"/>
  <c r="BL133" i="7" a="1"/>
  <c r="BL133" i="7" s="1"/>
  <c r="BM133" i="7" a="1"/>
  <c r="BM133" i="7" s="1"/>
  <c r="BN133" i="7" a="1"/>
  <c r="BN133" i="7" s="1"/>
  <c r="BO133" i="7" a="1"/>
  <c r="BO133" i="7" s="1"/>
  <c r="BP133" i="7" a="1"/>
  <c r="BP133" i="7" s="1"/>
  <c r="BQ133" i="7" a="1"/>
  <c r="BQ133" i="7" s="1"/>
  <c r="BR133" i="7" a="1"/>
  <c r="BR133" i="7" s="1"/>
  <c r="BS133" i="7" a="1"/>
  <c r="BS133" i="7" s="1"/>
  <c r="BT133" i="7" a="1"/>
  <c r="BT133" i="7" s="1"/>
  <c r="BU133" i="7" a="1"/>
  <c r="BU133" i="7" s="1"/>
  <c r="BV133" i="7" a="1"/>
  <c r="BV133" i="7" s="1"/>
  <c r="BW133" i="7" a="1"/>
  <c r="BW133" i="7" s="1"/>
  <c r="BX133" i="7" a="1"/>
  <c r="BX133" i="7" s="1"/>
  <c r="BY133" i="7" a="1"/>
  <c r="BY133" i="7" s="1"/>
  <c r="BZ133" i="7" a="1"/>
  <c r="BZ133" i="7" s="1"/>
  <c r="CA133" i="7" a="1"/>
  <c r="CA133" i="7" s="1"/>
  <c r="CB133" i="7" a="1"/>
  <c r="CB133" i="7" s="1"/>
  <c r="CC133" i="7" a="1"/>
  <c r="CC133" i="7" s="1"/>
  <c r="CD133" i="7" a="1"/>
  <c r="CD133" i="7" s="1"/>
  <c r="CE133" i="7" a="1"/>
  <c r="CE133" i="7" s="1"/>
  <c r="CF133" i="7" a="1"/>
  <c r="CF133" i="7" s="1"/>
  <c r="CG133" i="7" a="1"/>
  <c r="CG133" i="7" s="1"/>
  <c r="CH133" i="7" a="1"/>
  <c r="CH133" i="7" s="1"/>
  <c r="CI133" i="7" a="1"/>
  <c r="CI133" i="7" s="1"/>
  <c r="CJ133" i="7" a="1"/>
  <c r="CJ133" i="7" s="1"/>
  <c r="CK133" i="7" a="1"/>
  <c r="CK133" i="7" s="1"/>
  <c r="CL133" i="7" a="1"/>
  <c r="CL133" i="7" s="1"/>
  <c r="CM133" i="7" a="1"/>
  <c r="CM133" i="7" s="1"/>
  <c r="CN133" i="7" a="1"/>
  <c r="CN133" i="7" s="1"/>
  <c r="CO133" i="7" a="1"/>
  <c r="CO133" i="7" s="1"/>
  <c r="CP133" i="7" a="1"/>
  <c r="CP133" i="7" s="1"/>
  <c r="CQ133" i="7" a="1"/>
  <c r="CQ133" i="7" s="1"/>
  <c r="CR133" i="7" a="1"/>
  <c r="CR133" i="7" s="1"/>
  <c r="CS133" i="7" a="1"/>
  <c r="CS133" i="7" s="1"/>
  <c r="CT133" i="7" a="1"/>
  <c r="CT133" i="7" s="1"/>
  <c r="CU133" i="7" a="1"/>
  <c r="CU133" i="7" s="1"/>
  <c r="CV133" i="7" a="1"/>
  <c r="CV133" i="7" s="1"/>
  <c r="CW133" i="7" a="1"/>
  <c r="CW133" i="7" s="1"/>
  <c r="CX133" i="7" a="1"/>
  <c r="CX133" i="7" s="1"/>
  <c r="CY133" i="7" a="1"/>
  <c r="CY133" i="7" s="1"/>
  <c r="CZ133" i="7" a="1"/>
  <c r="CZ133" i="7" s="1"/>
  <c r="DA133" i="7" a="1"/>
  <c r="DA133" i="7" s="1"/>
  <c r="DB133" i="7" a="1"/>
  <c r="DB133" i="7" s="1"/>
  <c r="DC133" i="7" a="1"/>
  <c r="DC133" i="7" s="1"/>
  <c r="DD133" i="7" a="1"/>
  <c r="DD133" i="7" s="1"/>
  <c r="I134" i="7" a="1"/>
  <c r="I134" i="7" s="1"/>
  <c r="J134" i="7" a="1"/>
  <c r="J134" i="7" s="1"/>
  <c r="K134" i="7" a="1"/>
  <c r="K134" i="7" s="1"/>
  <c r="L134" i="7" a="1"/>
  <c r="L134" i="7" s="1"/>
  <c r="M134" i="7" a="1"/>
  <c r="M134" i="7" s="1"/>
  <c r="N134" i="7" a="1"/>
  <c r="N134" i="7" s="1"/>
  <c r="O134" i="7" a="1"/>
  <c r="O134" i="7" s="1"/>
  <c r="P134" i="7" a="1"/>
  <c r="P134" i="7" s="1"/>
  <c r="Q134" i="7" a="1"/>
  <c r="Q134" i="7" s="1"/>
  <c r="R134" i="7" a="1"/>
  <c r="R134" i="7" s="1"/>
  <c r="S134" i="7" a="1"/>
  <c r="S134" i="7" s="1"/>
  <c r="T134" i="7" a="1"/>
  <c r="T134" i="7" s="1"/>
  <c r="U134" i="7" a="1"/>
  <c r="U134" i="7" s="1"/>
  <c r="V134" i="7" a="1"/>
  <c r="V134" i="7" s="1"/>
  <c r="W134" i="7" a="1"/>
  <c r="W134" i="7" s="1"/>
  <c r="X134" i="7" a="1"/>
  <c r="X134" i="7" s="1"/>
  <c r="Y134" i="7" a="1"/>
  <c r="Y134" i="7" s="1"/>
  <c r="Z134" i="7" a="1"/>
  <c r="Z134" i="7" s="1"/>
  <c r="AA134" i="7" a="1"/>
  <c r="AA134" i="7" s="1"/>
  <c r="AB134" i="7" a="1"/>
  <c r="AB134" i="7" s="1"/>
  <c r="AC134" i="7" a="1"/>
  <c r="AC134" i="7" s="1"/>
  <c r="AD134" i="7" a="1"/>
  <c r="AD134" i="7" s="1"/>
  <c r="AE134" i="7" a="1"/>
  <c r="AE134" i="7" s="1"/>
  <c r="AF134" i="7" a="1"/>
  <c r="AF134" i="7" s="1"/>
  <c r="AG134" i="7" a="1"/>
  <c r="AG134" i="7" s="1"/>
  <c r="AH134" i="7" a="1"/>
  <c r="AH134" i="7" s="1"/>
  <c r="AI134" i="7" a="1"/>
  <c r="AI134" i="7" s="1"/>
  <c r="AJ134" i="7" a="1"/>
  <c r="AJ134" i="7" s="1"/>
  <c r="AK134" i="7" a="1"/>
  <c r="AK134" i="7" s="1"/>
  <c r="AL134" i="7" a="1"/>
  <c r="AL134" i="7" s="1"/>
  <c r="AM134" i="7" a="1"/>
  <c r="AM134" i="7" s="1"/>
  <c r="AN134" i="7" a="1"/>
  <c r="AN134" i="7" s="1"/>
  <c r="AO134" i="7" a="1"/>
  <c r="AO134" i="7" s="1"/>
  <c r="AP134" i="7" a="1"/>
  <c r="AP134" i="7" s="1"/>
  <c r="AQ134" i="7" a="1"/>
  <c r="AQ134" i="7" s="1"/>
  <c r="AR134" i="7" a="1"/>
  <c r="AR134" i="7" s="1"/>
  <c r="AS134" i="7" a="1"/>
  <c r="AS134" i="7" s="1"/>
  <c r="AT134" i="7" a="1"/>
  <c r="AT134" i="7" s="1"/>
  <c r="AU134" i="7" a="1"/>
  <c r="AU134" i="7" s="1"/>
  <c r="AV134" i="7" a="1"/>
  <c r="AV134" i="7" s="1"/>
  <c r="AW134" i="7" a="1"/>
  <c r="AW134" i="7" s="1"/>
  <c r="AX134" i="7" a="1"/>
  <c r="AX134" i="7" s="1"/>
  <c r="AY134" i="7" a="1"/>
  <c r="AY134" i="7" s="1"/>
  <c r="AZ134" i="7" a="1"/>
  <c r="AZ134" i="7" s="1"/>
  <c r="BA134" i="7" a="1"/>
  <c r="BA134" i="7" s="1"/>
  <c r="BB134" i="7" a="1"/>
  <c r="BB134" i="7" s="1"/>
  <c r="BC134" i="7" a="1"/>
  <c r="BC134" i="7" s="1"/>
  <c r="BD134" i="7" a="1"/>
  <c r="BD134" i="7" s="1"/>
  <c r="BE134" i="7" a="1"/>
  <c r="BE134" i="7" s="1"/>
  <c r="BF134" i="7" a="1"/>
  <c r="BF134" i="7" s="1"/>
  <c r="BG134" i="7" a="1"/>
  <c r="BG134" i="7" s="1"/>
  <c r="BH134" i="7" a="1"/>
  <c r="BH134" i="7" s="1"/>
  <c r="BI134" i="7" a="1"/>
  <c r="BI134" i="7" s="1"/>
  <c r="BJ134" i="7" a="1"/>
  <c r="BJ134" i="7" s="1"/>
  <c r="BK134" i="7" a="1"/>
  <c r="BK134" i="7" s="1"/>
  <c r="BL134" i="7" a="1"/>
  <c r="BL134" i="7" s="1"/>
  <c r="BM134" i="7" a="1"/>
  <c r="BM134" i="7" s="1"/>
  <c r="BN134" i="7" a="1"/>
  <c r="BN134" i="7" s="1"/>
  <c r="BO134" i="7" a="1"/>
  <c r="BO134" i="7" s="1"/>
  <c r="BP134" i="7" a="1"/>
  <c r="BP134" i="7" s="1"/>
  <c r="BQ134" i="7" a="1"/>
  <c r="BQ134" i="7" s="1"/>
  <c r="BR134" i="7" a="1"/>
  <c r="BR134" i="7" s="1"/>
  <c r="BS134" i="7" a="1"/>
  <c r="BS134" i="7" s="1"/>
  <c r="BT134" i="7" a="1"/>
  <c r="BT134" i="7" s="1"/>
  <c r="BU134" i="7" a="1"/>
  <c r="BU134" i="7" s="1"/>
  <c r="BV134" i="7" a="1"/>
  <c r="BV134" i="7" s="1"/>
  <c r="BW134" i="7" a="1"/>
  <c r="BW134" i="7" s="1"/>
  <c r="BX134" i="7" a="1"/>
  <c r="BX134" i="7" s="1"/>
  <c r="BY134" i="7" a="1"/>
  <c r="BY134" i="7" s="1"/>
  <c r="BZ134" i="7" a="1"/>
  <c r="BZ134" i="7" s="1"/>
  <c r="CA134" i="7" a="1"/>
  <c r="CA134" i="7" s="1"/>
  <c r="CB134" i="7" a="1"/>
  <c r="CB134" i="7" s="1"/>
  <c r="CC134" i="7" a="1"/>
  <c r="CC134" i="7" s="1"/>
  <c r="CD134" i="7" a="1"/>
  <c r="CD134" i="7" s="1"/>
  <c r="CE134" i="7" a="1"/>
  <c r="CE134" i="7" s="1"/>
  <c r="CF134" i="7" a="1"/>
  <c r="CF134" i="7" s="1"/>
  <c r="CG134" i="7" a="1"/>
  <c r="CG134" i="7" s="1"/>
  <c r="CH134" i="7" a="1"/>
  <c r="CH134" i="7" s="1"/>
  <c r="CI134" i="7" a="1"/>
  <c r="CI134" i="7" s="1"/>
  <c r="CJ134" i="7" a="1"/>
  <c r="CJ134" i="7" s="1"/>
  <c r="CK134" i="7" a="1"/>
  <c r="CK134" i="7" s="1"/>
  <c r="CL134" i="7" a="1"/>
  <c r="CL134" i="7" s="1"/>
  <c r="CM134" i="7" a="1"/>
  <c r="CM134" i="7" s="1"/>
  <c r="CN134" i="7" a="1"/>
  <c r="CN134" i="7" s="1"/>
  <c r="CO134" i="7" a="1"/>
  <c r="CO134" i="7" s="1"/>
  <c r="CP134" i="7" a="1"/>
  <c r="CP134" i="7" s="1"/>
  <c r="CQ134" i="7" a="1"/>
  <c r="CQ134" i="7" s="1"/>
  <c r="CR134" i="7" a="1"/>
  <c r="CR134" i="7" s="1"/>
  <c r="CS134" i="7" a="1"/>
  <c r="CS134" i="7" s="1"/>
  <c r="CT134" i="7" a="1"/>
  <c r="CT134" i="7" s="1"/>
  <c r="CU134" i="7" a="1"/>
  <c r="CU134" i="7" s="1"/>
  <c r="CV134" i="7" a="1"/>
  <c r="CV134" i="7" s="1"/>
  <c r="CW134" i="7" a="1"/>
  <c r="CW134" i="7" s="1"/>
  <c r="CX134" i="7" a="1"/>
  <c r="CX134" i="7" s="1"/>
  <c r="CY134" i="7" a="1"/>
  <c r="CY134" i="7" s="1"/>
  <c r="CZ134" i="7" a="1"/>
  <c r="CZ134" i="7" s="1"/>
  <c r="DA134" i="7" a="1"/>
  <c r="DA134" i="7" s="1"/>
  <c r="DB134" i="7" a="1"/>
  <c r="DB134" i="7" s="1"/>
  <c r="DC134" i="7" a="1"/>
  <c r="DC134" i="7" s="1"/>
  <c r="DD134" i="7" a="1"/>
  <c r="DD134" i="7" s="1"/>
  <c r="I135" i="7" a="1"/>
  <c r="I135" i="7" s="1"/>
  <c r="J135" i="7" a="1"/>
  <c r="J135" i="7" s="1"/>
  <c r="K135" i="7" a="1"/>
  <c r="K135" i="7" s="1"/>
  <c r="L135" i="7" a="1"/>
  <c r="L135" i="7"/>
  <c r="M135" i="7" a="1"/>
  <c r="M135" i="7" s="1"/>
  <c r="N135" i="7" a="1"/>
  <c r="N135" i="7" s="1"/>
  <c r="O135" i="7" a="1"/>
  <c r="O135" i="7" s="1"/>
  <c r="P135" i="7" a="1"/>
  <c r="P135" i="7" s="1"/>
  <c r="Q135" i="7" a="1"/>
  <c r="Q135" i="7" s="1"/>
  <c r="R135" i="7" a="1"/>
  <c r="R135" i="7"/>
  <c r="S135" i="7" a="1"/>
  <c r="S135" i="7" s="1"/>
  <c r="T135" i="7" a="1"/>
  <c r="T135" i="7"/>
  <c r="U135" i="7" a="1"/>
  <c r="U135" i="7" s="1"/>
  <c r="V135" i="7" a="1"/>
  <c r="V135" i="7" s="1"/>
  <c r="W135" i="7" a="1"/>
  <c r="W135" i="7" s="1"/>
  <c r="X135" i="7" a="1"/>
  <c r="X135" i="7"/>
  <c r="Y135" i="7" a="1"/>
  <c r="Y135" i="7" s="1"/>
  <c r="Z135" i="7" a="1"/>
  <c r="Z135" i="7"/>
  <c r="AA135" i="7" a="1"/>
  <c r="AA135" i="7" s="1"/>
  <c r="AB135" i="7" a="1"/>
  <c r="AB135" i="7" s="1"/>
  <c r="AC135" i="7" a="1"/>
  <c r="AC135" i="7" s="1"/>
  <c r="AD135" i="7" a="1"/>
  <c r="AD135" i="7" s="1"/>
  <c r="AE135" i="7" a="1"/>
  <c r="AE135" i="7" s="1"/>
  <c r="AF135" i="7" a="1"/>
  <c r="AF135" i="7"/>
  <c r="AG135" i="7" a="1"/>
  <c r="AG135" i="7" s="1"/>
  <c r="AH135" i="7" a="1"/>
  <c r="AH135" i="7" s="1"/>
  <c r="AI135" i="7" a="1"/>
  <c r="AI135" i="7" s="1"/>
  <c r="AJ135" i="7" a="1"/>
  <c r="AJ135" i="7" s="1"/>
  <c r="AK135" i="7" a="1"/>
  <c r="AK135" i="7" s="1"/>
  <c r="AL135" i="7" a="1"/>
  <c r="AL135" i="7" s="1"/>
  <c r="AM135" i="7" a="1"/>
  <c r="AM135" i="7" s="1"/>
  <c r="AN135" i="7" a="1"/>
  <c r="AN135" i="7" s="1"/>
  <c r="AO135" i="7" a="1"/>
  <c r="AO135" i="7" s="1"/>
  <c r="AP135" i="7" a="1"/>
  <c r="AP135" i="7" s="1"/>
  <c r="AQ135" i="7" a="1"/>
  <c r="AQ135" i="7" s="1"/>
  <c r="AR135" i="7" a="1"/>
  <c r="AR135" i="7"/>
  <c r="AS135" i="7" a="1"/>
  <c r="AS135" i="7" s="1"/>
  <c r="AT135" i="7" a="1"/>
  <c r="AT135" i="7" s="1"/>
  <c r="AU135" i="7" a="1"/>
  <c r="AU135" i="7" s="1"/>
  <c r="AV135" i="7" a="1"/>
  <c r="AV135" i="7" s="1"/>
  <c r="AW135" i="7" a="1"/>
  <c r="AW135" i="7" s="1"/>
  <c r="AX135" i="7" a="1"/>
  <c r="AX135" i="7"/>
  <c r="AY135" i="7" a="1"/>
  <c r="AY135" i="7" s="1"/>
  <c r="AZ135" i="7" a="1"/>
  <c r="AZ135" i="7"/>
  <c r="BA135" i="7" a="1"/>
  <c r="BA135" i="7" s="1"/>
  <c r="BB135" i="7" a="1"/>
  <c r="BB135" i="7" s="1"/>
  <c r="BC135" i="7" a="1"/>
  <c r="BC135" i="7" s="1"/>
  <c r="BD135" i="7" a="1"/>
  <c r="BD135" i="7"/>
  <c r="BE135" i="7" a="1"/>
  <c r="BE135" i="7" s="1"/>
  <c r="BF135" i="7" a="1"/>
  <c r="BF135" i="7"/>
  <c r="BG135" i="7" a="1"/>
  <c r="BG135" i="7" s="1"/>
  <c r="BH135" i="7" a="1"/>
  <c r="BH135" i="7" s="1"/>
  <c r="BI135" i="7" a="1"/>
  <c r="BI135" i="7" s="1"/>
  <c r="BJ135" i="7" a="1"/>
  <c r="BJ135" i="7" s="1"/>
  <c r="BK135" i="7" a="1"/>
  <c r="BK135" i="7" s="1"/>
  <c r="BL135" i="7" a="1"/>
  <c r="BL135" i="7"/>
  <c r="BM135" i="7" a="1"/>
  <c r="BM135" i="7" s="1"/>
  <c r="BN135" i="7" a="1"/>
  <c r="BN135" i="7" s="1"/>
  <c r="BO135" i="7" a="1"/>
  <c r="BO135" i="7" s="1"/>
  <c r="BP135" i="7" a="1"/>
  <c r="BP135" i="7" s="1"/>
  <c r="BQ135" i="7" a="1"/>
  <c r="BQ135" i="7" s="1"/>
  <c r="BR135" i="7" a="1"/>
  <c r="BR135" i="7" s="1"/>
  <c r="BS135" i="7" a="1"/>
  <c r="BS135" i="7" s="1"/>
  <c r="BT135" i="7" a="1"/>
  <c r="BT135" i="7" s="1"/>
  <c r="BU135" i="7" a="1"/>
  <c r="BU135" i="7" s="1"/>
  <c r="BV135" i="7" a="1"/>
  <c r="BV135" i="7" s="1"/>
  <c r="BW135" i="7" a="1"/>
  <c r="BW135" i="7" s="1"/>
  <c r="BX135" i="7" a="1"/>
  <c r="BX135" i="7"/>
  <c r="BY135" i="7" a="1"/>
  <c r="BY135" i="7" s="1"/>
  <c r="BZ135" i="7" a="1"/>
  <c r="BZ135" i="7" s="1"/>
  <c r="CA135" i="7" a="1"/>
  <c r="CA135" i="7" s="1"/>
  <c r="CB135" i="7" a="1"/>
  <c r="CB135" i="7" s="1"/>
  <c r="CC135" i="7" a="1"/>
  <c r="CC135" i="7" s="1"/>
  <c r="CD135" i="7" a="1"/>
  <c r="CD135" i="7"/>
  <c r="CE135" i="7" a="1"/>
  <c r="CE135" i="7" s="1"/>
  <c r="CF135" i="7" a="1"/>
  <c r="CF135" i="7"/>
  <c r="CG135" i="7" a="1"/>
  <c r="CG135" i="7" s="1"/>
  <c r="CH135" i="7" a="1"/>
  <c r="CH135" i="7" s="1"/>
  <c r="CI135" i="7" a="1"/>
  <c r="CI135" i="7" s="1"/>
  <c r="CJ135" i="7" a="1"/>
  <c r="CJ135" i="7"/>
  <c r="CK135" i="7" a="1"/>
  <c r="CK135" i="7" s="1"/>
  <c r="CL135" i="7" a="1"/>
  <c r="CL135" i="7"/>
  <c r="CM135" i="7" a="1"/>
  <c r="CM135" i="7" s="1"/>
  <c r="CN135" i="7" a="1"/>
  <c r="CN135" i="7" s="1"/>
  <c r="CO135" i="7" a="1"/>
  <c r="CO135" i="7" s="1"/>
  <c r="CP135" i="7" a="1"/>
  <c r="CP135" i="7" s="1"/>
  <c r="CQ135" i="7" a="1"/>
  <c r="CQ135" i="7" s="1"/>
  <c r="CR135" i="7" a="1"/>
  <c r="CR135" i="7"/>
  <c r="CS135" i="7" a="1"/>
  <c r="CS135" i="7" s="1"/>
  <c r="CT135" i="7" a="1"/>
  <c r="CT135" i="7" s="1"/>
  <c r="CU135" i="7" a="1"/>
  <c r="CU135" i="7" s="1"/>
  <c r="CV135" i="7" a="1"/>
  <c r="CV135" i="7" s="1"/>
  <c r="CW135" i="7" a="1"/>
  <c r="CW135" i="7" s="1"/>
  <c r="CX135" i="7" a="1"/>
  <c r="CX135" i="7" s="1"/>
  <c r="CY135" i="7" a="1"/>
  <c r="CY135" i="7" s="1"/>
  <c r="CZ135" i="7" a="1"/>
  <c r="CZ135" i="7" s="1"/>
  <c r="DA135" i="7" a="1"/>
  <c r="DA135" i="7" s="1"/>
  <c r="DB135" i="7" a="1"/>
  <c r="DB135" i="7" s="1"/>
  <c r="DC135" i="7" a="1"/>
  <c r="DC135" i="7" s="1"/>
  <c r="DD135" i="7" a="1"/>
  <c r="DD135" i="7"/>
  <c r="I136" i="7" a="1"/>
  <c r="I136" i="7" s="1"/>
  <c r="J136" i="7" a="1"/>
  <c r="J136" i="7" s="1"/>
  <c r="K136" i="7" a="1"/>
  <c r="K136" i="7" s="1"/>
  <c r="L136" i="7" a="1"/>
  <c r="L136" i="7" s="1"/>
  <c r="M136" i="7" a="1"/>
  <c r="M136" i="7" s="1"/>
  <c r="N136" i="7" a="1"/>
  <c r="N136" i="7"/>
  <c r="O136" i="7" a="1"/>
  <c r="O136" i="7" s="1"/>
  <c r="P136" i="7" a="1"/>
  <c r="P136" i="7"/>
  <c r="Q136" i="7" a="1"/>
  <c r="Q136" i="7" s="1"/>
  <c r="R136" i="7" a="1"/>
  <c r="R136" i="7" s="1"/>
  <c r="S136" i="7" a="1"/>
  <c r="S136" i="7" s="1"/>
  <c r="T136" i="7" a="1"/>
  <c r="T136" i="7"/>
  <c r="U136" i="7" a="1"/>
  <c r="U136" i="7" s="1"/>
  <c r="V136" i="7" a="1"/>
  <c r="V136" i="7"/>
  <c r="W136" i="7" a="1"/>
  <c r="W136" i="7" s="1"/>
  <c r="X136" i="7" a="1"/>
  <c r="X136" i="7" s="1"/>
  <c r="Y136" i="7" a="1"/>
  <c r="Y136" i="7" s="1"/>
  <c r="Z136" i="7" a="1"/>
  <c r="Z136" i="7" s="1"/>
  <c r="AA136" i="7" a="1"/>
  <c r="AA136" i="7" s="1"/>
  <c r="AB136" i="7" a="1"/>
  <c r="AB136" i="7"/>
  <c r="AC136" i="7" a="1"/>
  <c r="AC136" i="7" s="1"/>
  <c r="AD136" i="7" a="1"/>
  <c r="AD136" i="7" s="1"/>
  <c r="AE136" i="7" a="1"/>
  <c r="AE136" i="7" s="1"/>
  <c r="AF136" i="7" a="1"/>
  <c r="AF136" i="7" s="1"/>
  <c r="AG136" i="7" a="1"/>
  <c r="AG136" i="7" s="1"/>
  <c r="AH136" i="7" a="1"/>
  <c r="AH136" i="7" s="1"/>
  <c r="AI136" i="7" a="1"/>
  <c r="AI136" i="7" s="1"/>
  <c r="AJ136" i="7" a="1"/>
  <c r="AJ136" i="7" s="1"/>
  <c r="AK136" i="7" a="1"/>
  <c r="AK136" i="7" s="1"/>
  <c r="AL136" i="7" a="1"/>
  <c r="AL136" i="7" s="1"/>
  <c r="AM136" i="7" a="1"/>
  <c r="AM136" i="7" s="1"/>
  <c r="AN136" i="7" a="1"/>
  <c r="AN136" i="7"/>
  <c r="AO136" i="7" a="1"/>
  <c r="AO136" i="7" s="1"/>
  <c r="AP136" i="7" a="1"/>
  <c r="AP136" i="7" s="1"/>
  <c r="AQ136" i="7" a="1"/>
  <c r="AQ136" i="7" s="1"/>
  <c r="AR136" i="7" a="1"/>
  <c r="AR136" i="7" s="1"/>
  <c r="AS136" i="7" a="1"/>
  <c r="AS136" i="7" s="1"/>
  <c r="AT136" i="7" a="1"/>
  <c r="AT136" i="7"/>
  <c r="AU136" i="7" a="1"/>
  <c r="AU136" i="7" s="1"/>
  <c r="AV136" i="7" a="1"/>
  <c r="AV136" i="7"/>
  <c r="AW136" i="7" a="1"/>
  <c r="AW136" i="7" s="1"/>
  <c r="AX136" i="7" a="1"/>
  <c r="AX136" i="7" s="1"/>
  <c r="AY136" i="7" a="1"/>
  <c r="AY136" i="7" s="1"/>
  <c r="AZ136" i="7" a="1"/>
  <c r="AZ136" i="7"/>
  <c r="BA136" i="7" a="1"/>
  <c r="BA136" i="7" s="1"/>
  <c r="BB136" i="7" a="1"/>
  <c r="BB136" i="7"/>
  <c r="BC136" i="7" a="1"/>
  <c r="BC136" i="7" s="1"/>
  <c r="BD136" i="7" a="1"/>
  <c r="BD136" i="7" s="1"/>
  <c r="BE136" i="7" a="1"/>
  <c r="BE136" i="7" s="1"/>
  <c r="BF136" i="7" a="1"/>
  <c r="BF136" i="7" s="1"/>
  <c r="BG136" i="7" a="1"/>
  <c r="BG136" i="7" s="1"/>
  <c r="BH136" i="7" a="1"/>
  <c r="BH136" i="7"/>
  <c r="BI136" i="7" a="1"/>
  <c r="BI136" i="7" s="1"/>
  <c r="BJ136" i="7" a="1"/>
  <c r="BJ136" i="7" s="1"/>
  <c r="BK136" i="7" a="1"/>
  <c r="BK136" i="7" s="1"/>
  <c r="BL136" i="7" a="1"/>
  <c r="BL136" i="7" s="1"/>
  <c r="BM136" i="7" a="1"/>
  <c r="BM136" i="7" s="1"/>
  <c r="BN136" i="7" a="1"/>
  <c r="BN136" i="7" s="1"/>
  <c r="BO136" i="7" a="1"/>
  <c r="BO136" i="7" s="1"/>
  <c r="BP136" i="7" a="1"/>
  <c r="BP136" i="7" s="1"/>
  <c r="BQ136" i="7" a="1"/>
  <c r="BQ136" i="7" s="1"/>
  <c r="BR136" i="7" a="1"/>
  <c r="BR136" i="7" s="1"/>
  <c r="BS136" i="7" a="1"/>
  <c r="BS136" i="7" s="1"/>
  <c r="BT136" i="7" a="1"/>
  <c r="BT136" i="7"/>
  <c r="BU136" i="7" a="1"/>
  <c r="BU136" i="7" s="1"/>
  <c r="BV136" i="7" a="1"/>
  <c r="BV136" i="7" s="1"/>
  <c r="BW136" i="7" a="1"/>
  <c r="BW136" i="7" s="1"/>
  <c r="BX136" i="7" a="1"/>
  <c r="BX136" i="7" s="1"/>
  <c r="BY136" i="7" a="1"/>
  <c r="BY136" i="7" s="1"/>
  <c r="BZ136" i="7" a="1"/>
  <c r="BZ136" i="7"/>
  <c r="CA136" i="7" a="1"/>
  <c r="CA136" i="7" s="1"/>
  <c r="CB136" i="7" a="1"/>
  <c r="CB136" i="7"/>
  <c r="CC136" i="7" a="1"/>
  <c r="CC136" i="7" s="1"/>
  <c r="CD136" i="7" a="1"/>
  <c r="CD136" i="7" s="1"/>
  <c r="CE136" i="7" a="1"/>
  <c r="CE136" i="7" s="1"/>
  <c r="CF136" i="7" a="1"/>
  <c r="CF136" i="7"/>
  <c r="CG136" i="7" a="1"/>
  <c r="CG136" i="7" s="1"/>
  <c r="CH136" i="7" a="1"/>
  <c r="CH136" i="7"/>
  <c r="CI136" i="7" a="1"/>
  <c r="CI136" i="7" s="1"/>
  <c r="CJ136" i="7" a="1"/>
  <c r="CJ136" i="7" s="1"/>
  <c r="CK136" i="7" a="1"/>
  <c r="CK136" i="7" s="1"/>
  <c r="CL136" i="7" a="1"/>
  <c r="CL136" i="7" s="1"/>
  <c r="CM136" i="7" a="1"/>
  <c r="CM136" i="7" s="1"/>
  <c r="CN136" i="7" a="1"/>
  <c r="CN136" i="7"/>
  <c r="CO136" i="7" a="1"/>
  <c r="CO136" i="7" s="1"/>
  <c r="CP136" i="7" a="1"/>
  <c r="CP136" i="7" s="1"/>
  <c r="CQ136" i="7" a="1"/>
  <c r="CQ136" i="7" s="1"/>
  <c r="CR136" i="7" a="1"/>
  <c r="CR136" i="7" s="1"/>
  <c r="CS136" i="7" a="1"/>
  <c r="CS136" i="7" s="1"/>
  <c r="CT136" i="7" a="1"/>
  <c r="CT136" i="7" s="1"/>
  <c r="CU136" i="7" a="1"/>
  <c r="CU136" i="7" s="1"/>
  <c r="CV136" i="7" a="1"/>
  <c r="CV136" i="7" s="1"/>
  <c r="CW136" i="7" a="1"/>
  <c r="CW136" i="7" s="1"/>
  <c r="CX136" i="7" a="1"/>
  <c r="CX136" i="7" s="1"/>
  <c r="CY136" i="7" a="1"/>
  <c r="CY136" i="7" s="1"/>
  <c r="CZ136" i="7" a="1"/>
  <c r="CZ136" i="7"/>
  <c r="DA136" i="7" a="1"/>
  <c r="DA136" i="7" s="1"/>
  <c r="DB136" i="7" a="1"/>
  <c r="DB136" i="7" s="1"/>
  <c r="DC136" i="7" a="1"/>
  <c r="DC136" i="7" s="1"/>
  <c r="DD136" i="7" a="1"/>
  <c r="DD136" i="7" s="1"/>
  <c r="J99" i="7" a="1"/>
  <c r="J99" i="7" s="1"/>
  <c r="K99" i="7" a="1"/>
  <c r="K99" i="7" s="1"/>
  <c r="L99" i="7" a="1"/>
  <c r="L99" i="7" s="1"/>
  <c r="M99" i="7" a="1"/>
  <c r="M99" i="7" s="1"/>
  <c r="N99" i="7" a="1"/>
  <c r="N99" i="7" s="1"/>
  <c r="O99" i="7" a="1"/>
  <c r="O99" i="7" s="1"/>
  <c r="P99" i="7" a="1"/>
  <c r="P99" i="7" s="1"/>
  <c r="Q99" i="7" a="1"/>
  <c r="Q99" i="7" s="1"/>
  <c r="R99" i="7" a="1"/>
  <c r="R99" i="7" s="1"/>
  <c r="S99" i="7" a="1"/>
  <c r="S99" i="7" s="1"/>
  <c r="T99" i="7" a="1"/>
  <c r="T99" i="7" s="1"/>
  <c r="U99" i="7" a="1"/>
  <c r="U99" i="7" s="1"/>
  <c r="V99" i="7" a="1"/>
  <c r="V99" i="7" s="1"/>
  <c r="W99" i="7" a="1"/>
  <c r="W99" i="7" s="1"/>
  <c r="X99" i="7" a="1"/>
  <c r="X99" i="7" s="1"/>
  <c r="Y99" i="7" a="1"/>
  <c r="Y99" i="7" s="1"/>
  <c r="Z99" i="7" a="1"/>
  <c r="Z99" i="7" s="1"/>
  <c r="AA99" i="7" a="1"/>
  <c r="AA99" i="7" s="1"/>
  <c r="AB99" i="7" a="1"/>
  <c r="AB99" i="7" s="1"/>
  <c r="AC99" i="7" a="1"/>
  <c r="AC99" i="7" s="1"/>
  <c r="AD99" i="7" a="1"/>
  <c r="AD99" i="7" s="1"/>
  <c r="AE99" i="7" a="1"/>
  <c r="AE99" i="7" s="1"/>
  <c r="AF99" i="7" a="1"/>
  <c r="AF99" i="7" s="1"/>
  <c r="AG99" i="7" a="1"/>
  <c r="AG99" i="7" s="1"/>
  <c r="AH99" i="7" a="1"/>
  <c r="AH99" i="7" s="1"/>
  <c r="AI99" i="7" a="1"/>
  <c r="AI99" i="7" s="1"/>
  <c r="AJ99" i="7" a="1"/>
  <c r="AJ99" i="7" s="1"/>
  <c r="AK99" i="7" a="1"/>
  <c r="AK99" i="7" s="1"/>
  <c r="AL99" i="7" a="1"/>
  <c r="AL99" i="7" s="1"/>
  <c r="AM99" i="7" a="1"/>
  <c r="AM99" i="7" s="1"/>
  <c r="AN99" i="7" a="1"/>
  <c r="AN99" i="7" s="1"/>
  <c r="AO99" i="7" a="1"/>
  <c r="AO99" i="7" s="1"/>
  <c r="AP99" i="7" a="1"/>
  <c r="AP99" i="7" s="1"/>
  <c r="AQ99" i="7" a="1"/>
  <c r="AQ99" i="7" s="1"/>
  <c r="AR99" i="7" a="1"/>
  <c r="AR99" i="7" s="1"/>
  <c r="AS99" i="7" a="1"/>
  <c r="AS99" i="7" s="1"/>
  <c r="AT99" i="7" a="1"/>
  <c r="AT99" i="7" s="1"/>
  <c r="AU99" i="7" a="1"/>
  <c r="AU99" i="7" s="1"/>
  <c r="AV99" i="7" a="1"/>
  <c r="AV99" i="7" s="1"/>
  <c r="AW99" i="7" a="1"/>
  <c r="AW99" i="7" s="1"/>
  <c r="AX99" i="7" a="1"/>
  <c r="AX99" i="7" s="1"/>
  <c r="AY99" i="7" a="1"/>
  <c r="AY99" i="7" s="1"/>
  <c r="AZ99" i="7" a="1"/>
  <c r="AZ99" i="7" s="1"/>
  <c r="BA99" i="7" a="1"/>
  <c r="BA99" i="7" s="1"/>
  <c r="BB99" i="7" a="1"/>
  <c r="BB99" i="7" s="1"/>
  <c r="BC99" i="7" a="1"/>
  <c r="BC99" i="7" s="1"/>
  <c r="BD99" i="7" a="1"/>
  <c r="BD99" i="7" s="1"/>
  <c r="BE99" i="7" a="1"/>
  <c r="BE99" i="7" s="1"/>
  <c r="BF99" i="7" a="1"/>
  <c r="BF99" i="7" s="1"/>
  <c r="BG99" i="7" a="1"/>
  <c r="BG99" i="7" s="1"/>
  <c r="BH99" i="7" a="1"/>
  <c r="BH99" i="7" s="1"/>
  <c r="BI99" i="7" a="1"/>
  <c r="BI99" i="7" s="1"/>
  <c r="BJ99" i="7" a="1"/>
  <c r="BJ99" i="7" s="1"/>
  <c r="BK99" i="7" a="1"/>
  <c r="BK99" i="7" s="1"/>
  <c r="BL99" i="7" a="1"/>
  <c r="BL99" i="7" s="1"/>
  <c r="BM99" i="7" a="1"/>
  <c r="BM99" i="7" s="1"/>
  <c r="BN99" i="7" a="1"/>
  <c r="BN99" i="7" s="1"/>
  <c r="BO99" i="7" a="1"/>
  <c r="BO99" i="7" s="1"/>
  <c r="BP99" i="7" a="1"/>
  <c r="BP99" i="7" s="1"/>
  <c r="BQ99" i="7" a="1"/>
  <c r="BQ99" i="7" s="1"/>
  <c r="BR99" i="7" a="1"/>
  <c r="BR99" i="7" s="1"/>
  <c r="BS99" i="7" a="1"/>
  <c r="BS99" i="7" s="1"/>
  <c r="BT99" i="7" a="1"/>
  <c r="BT99" i="7" s="1"/>
  <c r="BU99" i="7" a="1"/>
  <c r="BU99" i="7" s="1"/>
  <c r="BV99" i="7" a="1"/>
  <c r="BV99" i="7" s="1"/>
  <c r="BW99" i="7" a="1"/>
  <c r="BW99" i="7" s="1"/>
  <c r="BX99" i="7" a="1"/>
  <c r="BX99" i="7" s="1"/>
  <c r="BY99" i="7" a="1"/>
  <c r="BY99" i="7" s="1"/>
  <c r="BZ99" i="7" a="1"/>
  <c r="BZ99" i="7" s="1"/>
  <c r="CA99" i="7" a="1"/>
  <c r="CA99" i="7" s="1"/>
  <c r="CB99" i="7" a="1"/>
  <c r="CB99" i="7" s="1"/>
  <c r="CC99" i="7" a="1"/>
  <c r="CC99" i="7" s="1"/>
  <c r="CD99" i="7" a="1"/>
  <c r="CD99" i="7" s="1"/>
  <c r="CE99" i="7" a="1"/>
  <c r="CE99" i="7" s="1"/>
  <c r="CF99" i="7" a="1"/>
  <c r="CF99" i="7" s="1"/>
  <c r="CG99" i="7" a="1"/>
  <c r="CG99" i="7" s="1"/>
  <c r="CH99" i="7" a="1"/>
  <c r="CH99" i="7" s="1"/>
  <c r="CI99" i="7" a="1"/>
  <c r="CI99" i="7" s="1"/>
  <c r="CJ99" i="7" a="1"/>
  <c r="CJ99" i="7" s="1"/>
  <c r="CK99" i="7" a="1"/>
  <c r="CK99" i="7" s="1"/>
  <c r="CL99" i="7" a="1"/>
  <c r="CL99" i="7" s="1"/>
  <c r="CM99" i="7" a="1"/>
  <c r="CM99" i="7" s="1"/>
  <c r="CN99" i="7" a="1"/>
  <c r="CN99" i="7" s="1"/>
  <c r="CO99" i="7" a="1"/>
  <c r="CO99" i="7" s="1"/>
  <c r="CP99" i="7" a="1"/>
  <c r="CP99" i="7" s="1"/>
  <c r="CQ99" i="7" a="1"/>
  <c r="CQ99" i="7" s="1"/>
  <c r="CR99" i="7" a="1"/>
  <c r="CR99" i="7" s="1"/>
  <c r="CS99" i="7" a="1"/>
  <c r="CS99" i="7" s="1"/>
  <c r="CT99" i="7" a="1"/>
  <c r="CT99" i="7" s="1"/>
  <c r="CU99" i="7" a="1"/>
  <c r="CU99" i="7" s="1"/>
  <c r="CV99" i="7" a="1"/>
  <c r="CV99" i="7" s="1"/>
  <c r="CW99" i="7" a="1"/>
  <c r="CW99" i="7" s="1"/>
  <c r="CX99" i="7" a="1"/>
  <c r="CX99" i="7" s="1"/>
  <c r="CY99" i="7" a="1"/>
  <c r="CY99" i="7" s="1"/>
  <c r="CZ99" i="7" a="1"/>
  <c r="CZ99" i="7" s="1"/>
  <c r="DA99" i="7" a="1"/>
  <c r="DA99" i="7" s="1"/>
  <c r="DB99" i="7" a="1"/>
  <c r="DB99" i="7" s="1"/>
  <c r="DC99" i="7" a="1"/>
  <c r="DC99" i="7" s="1"/>
  <c r="DD99" i="7" a="1"/>
  <c r="DD99" i="7" s="1"/>
  <c r="I99" i="7" a="1"/>
  <c r="I99" i="7" s="1"/>
  <c r="J175" i="7" a="1"/>
  <c r="J175" i="7" s="1"/>
  <c r="K175" i="7" a="1"/>
  <c r="K175" i="7" s="1"/>
  <c r="L175" i="7" a="1"/>
  <c r="L175" i="7" s="1"/>
  <c r="M175" i="7" a="1"/>
  <c r="M175" i="7" s="1"/>
  <c r="N175" i="7" a="1"/>
  <c r="N175" i="7" s="1"/>
  <c r="O175" i="7" a="1"/>
  <c r="O175" i="7" s="1"/>
  <c r="P175" i="7" a="1"/>
  <c r="P175" i="7" s="1"/>
  <c r="Q175" i="7" a="1"/>
  <c r="Q175" i="7" s="1"/>
  <c r="R175" i="7" a="1"/>
  <c r="R175" i="7" s="1"/>
  <c r="S175" i="7" a="1"/>
  <c r="S175" i="7" s="1"/>
  <c r="T175" i="7" a="1"/>
  <c r="T175" i="7" s="1"/>
  <c r="U175" i="7" a="1"/>
  <c r="U175" i="7" s="1"/>
  <c r="V175" i="7" a="1"/>
  <c r="V175" i="7" s="1"/>
  <c r="W175" i="7" a="1"/>
  <c r="W175" i="7" s="1"/>
  <c r="X175" i="7" a="1"/>
  <c r="X175" i="7" s="1"/>
  <c r="Y175" i="7" a="1"/>
  <c r="Y175" i="7" s="1"/>
  <c r="Z175" i="7" a="1"/>
  <c r="Z175" i="7" s="1"/>
  <c r="AA175" i="7" a="1"/>
  <c r="AA175" i="7" s="1"/>
  <c r="AB175" i="7" a="1"/>
  <c r="AB175" i="7" s="1"/>
  <c r="AC175" i="7" a="1"/>
  <c r="AC175" i="7" s="1"/>
  <c r="AD175" i="7" a="1"/>
  <c r="AD175" i="7" s="1"/>
  <c r="AE175" i="7" a="1"/>
  <c r="AE175" i="7" s="1"/>
  <c r="AF175" i="7" a="1"/>
  <c r="AF175" i="7"/>
  <c r="AG175" i="7" a="1"/>
  <c r="AG175" i="7" s="1"/>
  <c r="AH175" i="7" a="1"/>
  <c r="AH175" i="7" s="1"/>
  <c r="AI175" i="7" a="1"/>
  <c r="AI175" i="7" s="1"/>
  <c r="AJ175" i="7" a="1"/>
  <c r="AJ175" i="7" s="1"/>
  <c r="AK175" i="7" a="1"/>
  <c r="AK175" i="7" s="1"/>
  <c r="AL175" i="7" a="1"/>
  <c r="AL175" i="7" s="1"/>
  <c r="AM175" i="7" a="1"/>
  <c r="AM175" i="7" s="1"/>
  <c r="AN175" i="7" a="1"/>
  <c r="AN175" i="7"/>
  <c r="AO175" i="7" a="1"/>
  <c r="AO175" i="7" s="1"/>
  <c r="AP175" i="7" a="1"/>
  <c r="AP175" i="7" s="1"/>
  <c r="AQ175" i="7" a="1"/>
  <c r="AQ175" i="7" s="1"/>
  <c r="AR175" i="7" a="1"/>
  <c r="AR175" i="7" s="1"/>
  <c r="AS175" i="7" a="1"/>
  <c r="AS175" i="7" s="1"/>
  <c r="AT175" i="7" a="1"/>
  <c r="AT175" i="7" s="1"/>
  <c r="AU175" i="7" a="1"/>
  <c r="AU175" i="7" s="1"/>
  <c r="AV175" i="7" a="1"/>
  <c r="AV175" i="7" s="1"/>
  <c r="AW175" i="7" a="1"/>
  <c r="AW175" i="7" s="1"/>
  <c r="AX175" i="7" a="1"/>
  <c r="AX175" i="7" s="1"/>
  <c r="AY175" i="7" a="1"/>
  <c r="AY175" i="7" s="1"/>
  <c r="AZ175" i="7" a="1"/>
  <c r="AZ175" i="7" s="1"/>
  <c r="BA175" i="7" a="1"/>
  <c r="BA175" i="7" s="1"/>
  <c r="BB175" i="7" a="1"/>
  <c r="BB175" i="7" s="1"/>
  <c r="BC175" i="7" a="1"/>
  <c r="BC175" i="7" s="1"/>
  <c r="BD175" i="7" a="1"/>
  <c r="BD175" i="7" s="1"/>
  <c r="BE175" i="7" a="1"/>
  <c r="BE175" i="7" s="1"/>
  <c r="BF175" i="7" a="1"/>
  <c r="BF175" i="7" s="1"/>
  <c r="BG175" i="7" a="1"/>
  <c r="BG175" i="7" s="1"/>
  <c r="BH175" i="7" a="1"/>
  <c r="BH175" i="7" s="1"/>
  <c r="BI175" i="7" a="1"/>
  <c r="BI175" i="7" s="1"/>
  <c r="BJ175" i="7" a="1"/>
  <c r="BJ175" i="7" s="1"/>
  <c r="BK175" i="7" a="1"/>
  <c r="BK175" i="7" s="1"/>
  <c r="BL175" i="7" a="1"/>
  <c r="BL175" i="7"/>
  <c r="BM175" i="7" a="1"/>
  <c r="BM175" i="7" s="1"/>
  <c r="BN175" i="7" a="1"/>
  <c r="BN175" i="7" s="1"/>
  <c r="BO175" i="7" a="1"/>
  <c r="BO175" i="7" s="1"/>
  <c r="BP175" i="7" a="1"/>
  <c r="BP175" i="7" s="1"/>
  <c r="BQ175" i="7" a="1"/>
  <c r="BQ175" i="7" s="1"/>
  <c r="BR175" i="7" a="1"/>
  <c r="BR175" i="7" s="1"/>
  <c r="BS175" i="7" a="1"/>
  <c r="BS175" i="7" s="1"/>
  <c r="BT175" i="7" a="1"/>
  <c r="BT175" i="7" s="1"/>
  <c r="BU175" i="7" a="1"/>
  <c r="BU175" i="7" s="1"/>
  <c r="BV175" i="7" a="1"/>
  <c r="BV175" i="7" s="1"/>
  <c r="BW175" i="7" a="1"/>
  <c r="BW175" i="7" s="1"/>
  <c r="BX175" i="7" a="1"/>
  <c r="BX175" i="7" s="1"/>
  <c r="BY175" i="7" a="1"/>
  <c r="BY175" i="7" s="1"/>
  <c r="BZ175" i="7" a="1"/>
  <c r="BZ175" i="7" s="1"/>
  <c r="CA175" i="7" a="1"/>
  <c r="CA175" i="7" s="1"/>
  <c r="CB175" i="7" a="1"/>
  <c r="CB175" i="7"/>
  <c r="CC175" i="7" a="1"/>
  <c r="CC175" i="7" s="1"/>
  <c r="CD175" i="7" a="1"/>
  <c r="CD175" i="7" s="1"/>
  <c r="CE175" i="7" a="1"/>
  <c r="CE175" i="7" s="1"/>
  <c r="CF175" i="7" a="1"/>
  <c r="CF175" i="7" s="1"/>
  <c r="CG175" i="7" a="1"/>
  <c r="CG175" i="7" s="1"/>
  <c r="CH175" i="7" a="1"/>
  <c r="CH175" i="7" s="1"/>
  <c r="CI175" i="7" a="1"/>
  <c r="CI175" i="7" s="1"/>
  <c r="CJ175" i="7" a="1"/>
  <c r="CJ175" i="7" s="1"/>
  <c r="CK175" i="7" a="1"/>
  <c r="CK175" i="7" s="1"/>
  <c r="CL175" i="7" a="1"/>
  <c r="CL175" i="7" s="1"/>
  <c r="CM175" i="7" a="1"/>
  <c r="CM175" i="7" s="1"/>
  <c r="CN175" i="7" a="1"/>
  <c r="CN175" i="7" s="1"/>
  <c r="CO175" i="7" a="1"/>
  <c r="CO175" i="7" s="1"/>
  <c r="CP175" i="7" a="1"/>
  <c r="CP175" i="7" s="1"/>
  <c r="CQ175" i="7" a="1"/>
  <c r="CQ175" i="7" s="1"/>
  <c r="CR175" i="7" a="1"/>
  <c r="CR175" i="7"/>
  <c r="CS175" i="7" a="1"/>
  <c r="CS175" i="7" s="1"/>
  <c r="CT175" i="7" a="1"/>
  <c r="CT175" i="7" s="1"/>
  <c r="CU175" i="7" a="1"/>
  <c r="CU175" i="7" s="1"/>
  <c r="CV175" i="7" a="1"/>
  <c r="CV175" i="7" s="1"/>
  <c r="CW175" i="7" a="1"/>
  <c r="CW175" i="7" s="1"/>
  <c r="CX175" i="7" a="1"/>
  <c r="CX175" i="7" s="1"/>
  <c r="CY175" i="7" a="1"/>
  <c r="CY175" i="7" s="1"/>
  <c r="CZ175" i="7" a="1"/>
  <c r="CZ175" i="7"/>
  <c r="DA175" i="7" a="1"/>
  <c r="DA175" i="7" s="1"/>
  <c r="DB175" i="7" a="1"/>
  <c r="DB175" i="7" s="1"/>
  <c r="DC175" i="7" a="1"/>
  <c r="DC175" i="7" s="1"/>
  <c r="DD175" i="7" a="1"/>
  <c r="DD175" i="7" s="1"/>
  <c r="J176" i="7" a="1"/>
  <c r="J176" i="7" s="1"/>
  <c r="K176" i="7" a="1"/>
  <c r="K176" i="7" s="1"/>
  <c r="L176" i="7" a="1"/>
  <c r="L176" i="7" s="1"/>
  <c r="M176" i="7" a="1"/>
  <c r="M176" i="7" s="1"/>
  <c r="N176" i="7" a="1"/>
  <c r="N176" i="7" s="1"/>
  <c r="O176" i="7" a="1"/>
  <c r="O176" i="7" s="1"/>
  <c r="P176" i="7" a="1"/>
  <c r="P176" i="7" s="1"/>
  <c r="Q176" i="7" a="1"/>
  <c r="Q176" i="7" s="1"/>
  <c r="R176" i="7" a="1"/>
  <c r="R176" i="7" s="1"/>
  <c r="S176" i="7" a="1"/>
  <c r="S176" i="7"/>
  <c r="T176" i="7" a="1"/>
  <c r="T176" i="7" s="1"/>
  <c r="U176" i="7" a="1"/>
  <c r="U176" i="7" s="1"/>
  <c r="V176" i="7" a="1"/>
  <c r="V176" i="7" s="1"/>
  <c r="W176" i="7" a="1"/>
  <c r="W176" i="7" s="1"/>
  <c r="X176" i="7" a="1"/>
  <c r="X176" i="7" s="1"/>
  <c r="Y176" i="7" a="1"/>
  <c r="Y176" i="7"/>
  <c r="Z176" i="7" a="1"/>
  <c r="Z176" i="7" s="1"/>
  <c r="AA176" i="7" a="1"/>
  <c r="AA176" i="7" s="1"/>
  <c r="AB176" i="7" a="1"/>
  <c r="AB176" i="7" s="1"/>
  <c r="AC176" i="7" a="1"/>
  <c r="AC176" i="7" s="1"/>
  <c r="AD176" i="7" a="1"/>
  <c r="AD176" i="7" s="1"/>
  <c r="AE176" i="7" a="1"/>
  <c r="AE176" i="7" s="1"/>
  <c r="AF176" i="7" a="1"/>
  <c r="AF176" i="7" s="1"/>
  <c r="AG176" i="7" a="1"/>
  <c r="AG176" i="7" s="1"/>
  <c r="AH176" i="7" a="1"/>
  <c r="AH176" i="7" s="1"/>
  <c r="AI176" i="7" a="1"/>
  <c r="AI176" i="7"/>
  <c r="AJ176" i="7" a="1"/>
  <c r="AJ176" i="7" s="1"/>
  <c r="AK176" i="7" a="1"/>
  <c r="AK176" i="7" s="1"/>
  <c r="AL176" i="7" a="1"/>
  <c r="AL176" i="7" s="1"/>
  <c r="AM176" i="7" a="1"/>
  <c r="AM176" i="7" s="1"/>
  <c r="AN176" i="7" a="1"/>
  <c r="AN176" i="7" s="1"/>
  <c r="AO176" i="7" a="1"/>
  <c r="AO176" i="7"/>
  <c r="AP176" i="7" a="1"/>
  <c r="AP176" i="7" s="1"/>
  <c r="AQ176" i="7" a="1"/>
  <c r="AQ176" i="7" s="1"/>
  <c r="AR176" i="7" a="1"/>
  <c r="AR176" i="7" s="1"/>
  <c r="AS176" i="7" a="1"/>
  <c r="AS176" i="7" s="1"/>
  <c r="AT176" i="7" a="1"/>
  <c r="AT176" i="7" s="1"/>
  <c r="AU176" i="7" a="1"/>
  <c r="AU176" i="7" s="1"/>
  <c r="AV176" i="7" a="1"/>
  <c r="AV176" i="7" s="1"/>
  <c r="AW176" i="7" a="1"/>
  <c r="AW176" i="7" s="1"/>
  <c r="AX176" i="7" a="1"/>
  <c r="AX176" i="7" s="1"/>
  <c r="AY176" i="7" a="1"/>
  <c r="AY176" i="7"/>
  <c r="AZ176" i="7" a="1"/>
  <c r="AZ176" i="7" s="1"/>
  <c r="BA176" i="7" a="1"/>
  <c r="BA176" i="7" s="1"/>
  <c r="BB176" i="7" a="1"/>
  <c r="BB176" i="7" s="1"/>
  <c r="BC176" i="7" a="1"/>
  <c r="BC176" i="7" s="1"/>
  <c r="BD176" i="7" a="1"/>
  <c r="BD176" i="7" s="1"/>
  <c r="BE176" i="7" a="1"/>
  <c r="BE176" i="7"/>
  <c r="BF176" i="7" a="1"/>
  <c r="BF176" i="7" s="1"/>
  <c r="BG176" i="7" a="1"/>
  <c r="BG176" i="7" s="1"/>
  <c r="BH176" i="7" a="1"/>
  <c r="BH176" i="7" s="1"/>
  <c r="BI176" i="7" a="1"/>
  <c r="BI176" i="7" s="1"/>
  <c r="BJ176" i="7" a="1"/>
  <c r="BJ176" i="7" s="1"/>
  <c r="BK176" i="7" a="1"/>
  <c r="BK176" i="7" s="1"/>
  <c r="BL176" i="7" a="1"/>
  <c r="BL176" i="7" s="1"/>
  <c r="BM176" i="7" a="1"/>
  <c r="BM176" i="7" s="1"/>
  <c r="BN176" i="7" a="1"/>
  <c r="BN176" i="7" s="1"/>
  <c r="BO176" i="7" a="1"/>
  <c r="BO176" i="7"/>
  <c r="BP176" i="7" a="1"/>
  <c r="BP176" i="7" s="1"/>
  <c r="BQ176" i="7" a="1"/>
  <c r="BQ176" i="7" s="1"/>
  <c r="BR176" i="7" a="1"/>
  <c r="BR176" i="7" s="1"/>
  <c r="BS176" i="7" a="1"/>
  <c r="BS176" i="7" s="1"/>
  <c r="BT176" i="7" a="1"/>
  <c r="BT176" i="7" s="1"/>
  <c r="BU176" i="7" a="1"/>
  <c r="BU176" i="7"/>
  <c r="BV176" i="7" a="1"/>
  <c r="BV176" i="7" s="1"/>
  <c r="BW176" i="7" a="1"/>
  <c r="BW176" i="7" s="1"/>
  <c r="BX176" i="7" a="1"/>
  <c r="BX176" i="7" s="1"/>
  <c r="BY176" i="7" a="1"/>
  <c r="BY176" i="7" s="1"/>
  <c r="BZ176" i="7" a="1"/>
  <c r="BZ176" i="7" s="1"/>
  <c r="CA176" i="7" a="1"/>
  <c r="CA176" i="7" s="1"/>
  <c r="CB176" i="7" a="1"/>
  <c r="CB176" i="7" s="1"/>
  <c r="CC176" i="7" a="1"/>
  <c r="CC176" i="7" s="1"/>
  <c r="CD176" i="7" a="1"/>
  <c r="CD176" i="7" s="1"/>
  <c r="CE176" i="7" a="1"/>
  <c r="CE176" i="7"/>
  <c r="CF176" i="7" a="1"/>
  <c r="CF176" i="7" s="1"/>
  <c r="CG176" i="7" a="1"/>
  <c r="CG176" i="7" s="1"/>
  <c r="CH176" i="7" a="1"/>
  <c r="CH176" i="7" s="1"/>
  <c r="CI176" i="7" a="1"/>
  <c r="CI176" i="7" s="1"/>
  <c r="CJ176" i="7" a="1"/>
  <c r="CJ176" i="7" s="1"/>
  <c r="CK176" i="7" a="1"/>
  <c r="CK176" i="7"/>
  <c r="CL176" i="7" a="1"/>
  <c r="CL176" i="7" s="1"/>
  <c r="CM176" i="7" a="1"/>
  <c r="CM176" i="7" s="1"/>
  <c r="CN176" i="7" a="1"/>
  <c r="CN176" i="7" s="1"/>
  <c r="CO176" i="7" a="1"/>
  <c r="CO176" i="7" s="1"/>
  <c r="CP176" i="7" a="1"/>
  <c r="CP176" i="7" s="1"/>
  <c r="CQ176" i="7" a="1"/>
  <c r="CQ176" i="7" s="1"/>
  <c r="CR176" i="7" a="1"/>
  <c r="CR176" i="7" s="1"/>
  <c r="CS176" i="7" a="1"/>
  <c r="CS176" i="7" s="1"/>
  <c r="CT176" i="7" a="1"/>
  <c r="CT176" i="7" s="1"/>
  <c r="CU176" i="7" a="1"/>
  <c r="CU176" i="7"/>
  <c r="CV176" i="7" a="1"/>
  <c r="CV176" i="7" s="1"/>
  <c r="CW176" i="7" a="1"/>
  <c r="CW176" i="7" s="1"/>
  <c r="CX176" i="7" a="1"/>
  <c r="CX176" i="7" s="1"/>
  <c r="CY176" i="7" a="1"/>
  <c r="CY176" i="7" s="1"/>
  <c r="CZ176" i="7" a="1"/>
  <c r="CZ176" i="7" s="1"/>
  <c r="DA176" i="7" a="1"/>
  <c r="DA176" i="7"/>
  <c r="DB176" i="7" a="1"/>
  <c r="DB176" i="7" s="1"/>
  <c r="DC176" i="7" a="1"/>
  <c r="DC176" i="7" s="1"/>
  <c r="DD176" i="7" a="1"/>
  <c r="DD176" i="7" s="1"/>
  <c r="J177" i="7" a="1"/>
  <c r="J177" i="7" s="1"/>
  <c r="K177" i="7" a="1"/>
  <c r="K177" i="7" s="1"/>
  <c r="L177" i="7" a="1"/>
  <c r="L177" i="7" s="1"/>
  <c r="M177" i="7" a="1"/>
  <c r="M177" i="7" s="1"/>
  <c r="N177" i="7" a="1"/>
  <c r="N177" i="7" s="1"/>
  <c r="O177" i="7" a="1"/>
  <c r="O177" i="7" s="1"/>
  <c r="P177" i="7" a="1"/>
  <c r="P177" i="7"/>
  <c r="Q177" i="7" a="1"/>
  <c r="Q177" i="7" s="1"/>
  <c r="R177" i="7" a="1"/>
  <c r="R177" i="7" s="1"/>
  <c r="S177" i="7" a="1"/>
  <c r="S177" i="7" s="1"/>
  <c r="T177" i="7" a="1"/>
  <c r="T177" i="7" s="1"/>
  <c r="U177" i="7" a="1"/>
  <c r="U177" i="7" s="1"/>
  <c r="V177" i="7" a="1"/>
  <c r="V177" i="7"/>
  <c r="W177" i="7" a="1"/>
  <c r="W177" i="7" s="1"/>
  <c r="X177" i="7" a="1"/>
  <c r="X177" i="7" s="1"/>
  <c r="Y177" i="7" a="1"/>
  <c r="Y177" i="7" s="1"/>
  <c r="Z177" i="7" a="1"/>
  <c r="Z177" i="7" s="1"/>
  <c r="AA177" i="7" a="1"/>
  <c r="AA177" i="7" s="1"/>
  <c r="AB177" i="7" a="1"/>
  <c r="AB177" i="7" s="1"/>
  <c r="AC177" i="7" a="1"/>
  <c r="AC177" i="7" s="1"/>
  <c r="AD177" i="7" a="1"/>
  <c r="AD177" i="7" s="1"/>
  <c r="AE177" i="7" a="1"/>
  <c r="AE177" i="7" s="1"/>
  <c r="AF177" i="7" a="1"/>
  <c r="AF177" i="7"/>
  <c r="AG177" i="7" a="1"/>
  <c r="AG177" i="7" s="1"/>
  <c r="AH177" i="7" a="1"/>
  <c r="AH177" i="7" s="1"/>
  <c r="AI177" i="7" a="1"/>
  <c r="AI177" i="7" s="1"/>
  <c r="AJ177" i="7" a="1"/>
  <c r="AJ177" i="7" s="1"/>
  <c r="AK177" i="7" a="1"/>
  <c r="AK177" i="7" s="1"/>
  <c r="AL177" i="7" a="1"/>
  <c r="AL177" i="7"/>
  <c r="AM177" i="7" a="1"/>
  <c r="AM177" i="7" s="1"/>
  <c r="AN177" i="7" a="1"/>
  <c r="AN177" i="7" s="1"/>
  <c r="AO177" i="7" a="1"/>
  <c r="AO177" i="7" s="1"/>
  <c r="AP177" i="7" a="1"/>
  <c r="AP177" i="7" s="1"/>
  <c r="AQ177" i="7" a="1"/>
  <c r="AQ177" i="7" s="1"/>
  <c r="AR177" i="7" a="1"/>
  <c r="AR177" i="7" s="1"/>
  <c r="AS177" i="7" a="1"/>
  <c r="AS177" i="7" s="1"/>
  <c r="AT177" i="7" a="1"/>
  <c r="AT177" i="7" s="1"/>
  <c r="AU177" i="7" a="1"/>
  <c r="AU177" i="7" s="1"/>
  <c r="AV177" i="7" a="1"/>
  <c r="AV177" i="7"/>
  <c r="AW177" i="7" a="1"/>
  <c r="AW177" i="7" s="1"/>
  <c r="AX177" i="7" a="1"/>
  <c r="AX177" i="7" s="1"/>
  <c r="AY177" i="7" a="1"/>
  <c r="AY177" i="7" s="1"/>
  <c r="AZ177" i="7" a="1"/>
  <c r="AZ177" i="7" s="1"/>
  <c r="BA177" i="7" a="1"/>
  <c r="BA177" i="7" s="1"/>
  <c r="BB177" i="7" a="1"/>
  <c r="BB177" i="7"/>
  <c r="BC177" i="7" a="1"/>
  <c r="BC177" i="7" s="1"/>
  <c r="BD177" i="7" a="1"/>
  <c r="BD177" i="7" s="1"/>
  <c r="BE177" i="7" a="1"/>
  <c r="BE177" i="7" s="1"/>
  <c r="BF177" i="7" a="1"/>
  <c r="BF177" i="7" s="1"/>
  <c r="BG177" i="7" a="1"/>
  <c r="BG177" i="7" s="1"/>
  <c r="BH177" i="7" a="1"/>
  <c r="BH177" i="7" s="1"/>
  <c r="BI177" i="7" a="1"/>
  <c r="BI177" i="7" s="1"/>
  <c r="BJ177" i="7" a="1"/>
  <c r="BJ177" i="7" s="1"/>
  <c r="BK177" i="7" a="1"/>
  <c r="BK177" i="7" s="1"/>
  <c r="BL177" i="7" a="1"/>
  <c r="BL177" i="7"/>
  <c r="BM177" i="7" a="1"/>
  <c r="BM177" i="7" s="1"/>
  <c r="BN177" i="7" a="1"/>
  <c r="BN177" i="7" s="1"/>
  <c r="BO177" i="7" a="1"/>
  <c r="BO177" i="7" s="1"/>
  <c r="BP177" i="7" a="1"/>
  <c r="BP177" i="7" s="1"/>
  <c r="BQ177" i="7" a="1"/>
  <c r="BQ177" i="7" s="1"/>
  <c r="BR177" i="7" a="1"/>
  <c r="BR177" i="7"/>
  <c r="BS177" i="7" a="1"/>
  <c r="BS177" i="7" s="1"/>
  <c r="BT177" i="7" a="1"/>
  <c r="BT177" i="7" s="1"/>
  <c r="BU177" i="7" a="1"/>
  <c r="BU177" i="7" s="1"/>
  <c r="BV177" i="7" a="1"/>
  <c r="BV177" i="7" s="1"/>
  <c r="BW177" i="7" a="1"/>
  <c r="BW177" i="7" s="1"/>
  <c r="BX177" i="7" a="1"/>
  <c r="BX177" i="7" s="1"/>
  <c r="BY177" i="7" a="1"/>
  <c r="BY177" i="7" s="1"/>
  <c r="BZ177" i="7" a="1"/>
  <c r="BZ177" i="7" s="1"/>
  <c r="CA177" i="7" a="1"/>
  <c r="CA177" i="7" s="1"/>
  <c r="CB177" i="7" a="1"/>
  <c r="CB177" i="7"/>
  <c r="CC177" i="7" a="1"/>
  <c r="CC177" i="7" s="1"/>
  <c r="CD177" i="7" a="1"/>
  <c r="CD177" i="7" s="1"/>
  <c r="CE177" i="7" a="1"/>
  <c r="CE177" i="7" s="1"/>
  <c r="CF177" i="7" a="1"/>
  <c r="CF177" i="7" s="1"/>
  <c r="CG177" i="7" a="1"/>
  <c r="CG177" i="7" s="1"/>
  <c r="CH177" i="7" a="1"/>
  <c r="CH177" i="7"/>
  <c r="CI177" i="7" a="1"/>
  <c r="CI177" i="7" s="1"/>
  <c r="CJ177" i="7" a="1"/>
  <c r="CJ177" i="7" s="1"/>
  <c r="CK177" i="7" a="1"/>
  <c r="CK177" i="7" s="1"/>
  <c r="CL177" i="7" a="1"/>
  <c r="CL177" i="7" s="1"/>
  <c r="CM177" i="7" a="1"/>
  <c r="CM177" i="7" s="1"/>
  <c r="CN177" i="7" a="1"/>
  <c r="CN177" i="7" s="1"/>
  <c r="CO177" i="7" a="1"/>
  <c r="CO177" i="7" s="1"/>
  <c r="CP177" i="7" a="1"/>
  <c r="CP177" i="7" s="1"/>
  <c r="CQ177" i="7" a="1"/>
  <c r="CQ177" i="7" s="1"/>
  <c r="CR177" i="7" a="1"/>
  <c r="CR177" i="7"/>
  <c r="CS177" i="7" a="1"/>
  <c r="CS177" i="7" s="1"/>
  <c r="CT177" i="7" a="1"/>
  <c r="CT177" i="7" s="1"/>
  <c r="CU177" i="7" a="1"/>
  <c r="CU177" i="7" s="1"/>
  <c r="CV177" i="7" a="1"/>
  <c r="CV177" i="7" s="1"/>
  <c r="CW177" i="7" a="1"/>
  <c r="CW177" i="7" s="1"/>
  <c r="CX177" i="7" a="1"/>
  <c r="CX177" i="7"/>
  <c r="CY177" i="7" a="1"/>
  <c r="CY177" i="7" s="1"/>
  <c r="CZ177" i="7" a="1"/>
  <c r="CZ177" i="7" s="1"/>
  <c r="DA177" i="7" a="1"/>
  <c r="DA177" i="7" s="1"/>
  <c r="DB177" i="7" a="1"/>
  <c r="DB177" i="7" s="1"/>
  <c r="DC177" i="7" a="1"/>
  <c r="DC177" i="7" s="1"/>
  <c r="DD177" i="7" a="1"/>
  <c r="DD177" i="7" s="1"/>
  <c r="J178" i="7" a="1"/>
  <c r="J178" i="7" s="1"/>
  <c r="K178" i="7" a="1"/>
  <c r="K178" i="7" s="1"/>
  <c r="L178" i="7" a="1"/>
  <c r="L178" i="7" s="1"/>
  <c r="M178" i="7" a="1"/>
  <c r="M178" i="7"/>
  <c r="N178" i="7" a="1"/>
  <c r="N178" i="7" s="1"/>
  <c r="O178" i="7" a="1"/>
  <c r="O178" i="7" s="1"/>
  <c r="P178" i="7" a="1"/>
  <c r="P178" i="7" s="1"/>
  <c r="Q178" i="7" a="1"/>
  <c r="Q178" i="7" s="1"/>
  <c r="R178" i="7" a="1"/>
  <c r="R178" i="7" s="1"/>
  <c r="S178" i="7" a="1"/>
  <c r="S178" i="7"/>
  <c r="T178" i="7" a="1"/>
  <c r="T178" i="7" s="1"/>
  <c r="U178" i="7" a="1"/>
  <c r="U178" i="7" s="1"/>
  <c r="V178" i="7" a="1"/>
  <c r="V178" i="7" s="1"/>
  <c r="W178" i="7" a="1"/>
  <c r="W178" i="7" s="1"/>
  <c r="X178" i="7" a="1"/>
  <c r="X178" i="7" s="1"/>
  <c r="Y178" i="7" a="1"/>
  <c r="Y178" i="7" s="1"/>
  <c r="Z178" i="7" a="1"/>
  <c r="Z178" i="7" s="1"/>
  <c r="AA178" i="7" a="1"/>
  <c r="AA178" i="7" s="1"/>
  <c r="AB178" i="7" a="1"/>
  <c r="AB178" i="7" s="1"/>
  <c r="AC178" i="7" a="1"/>
  <c r="AC178" i="7"/>
  <c r="AD178" i="7" a="1"/>
  <c r="AD178" i="7" s="1"/>
  <c r="AE178" i="7" a="1"/>
  <c r="AE178" i="7" s="1"/>
  <c r="AF178" i="7" a="1"/>
  <c r="AF178" i="7" s="1"/>
  <c r="AG178" i="7" a="1"/>
  <c r="AG178" i="7" s="1"/>
  <c r="AH178" i="7" a="1"/>
  <c r="AH178" i="7" s="1"/>
  <c r="AI178" i="7" a="1"/>
  <c r="AI178" i="7"/>
  <c r="AJ178" i="7" a="1"/>
  <c r="AJ178" i="7" s="1"/>
  <c r="AK178" i="7" a="1"/>
  <c r="AK178" i="7" s="1"/>
  <c r="AL178" i="7" a="1"/>
  <c r="AL178" i="7" s="1"/>
  <c r="AM178" i="7" a="1"/>
  <c r="AM178" i="7" s="1"/>
  <c r="AN178" i="7" a="1"/>
  <c r="AN178" i="7" s="1"/>
  <c r="AO178" i="7" a="1"/>
  <c r="AO178" i="7" s="1"/>
  <c r="AP178" i="7" a="1"/>
  <c r="AP178" i="7" s="1"/>
  <c r="AQ178" i="7" a="1"/>
  <c r="AQ178" i="7" s="1"/>
  <c r="AR178" i="7" a="1"/>
  <c r="AR178" i="7" s="1"/>
  <c r="AS178" i="7" a="1"/>
  <c r="AS178" i="7"/>
  <c r="AT178" i="7" a="1"/>
  <c r="AT178" i="7" s="1"/>
  <c r="AU178" i="7" a="1"/>
  <c r="AU178" i="7" s="1"/>
  <c r="AV178" i="7" a="1"/>
  <c r="AV178" i="7" s="1"/>
  <c r="AW178" i="7" a="1"/>
  <c r="AW178" i="7" s="1"/>
  <c r="AX178" i="7" a="1"/>
  <c r="AX178" i="7" s="1"/>
  <c r="AY178" i="7" a="1"/>
  <c r="AY178" i="7"/>
  <c r="AZ178" i="7" a="1"/>
  <c r="AZ178" i="7" s="1"/>
  <c r="BA178" i="7" a="1"/>
  <c r="BA178" i="7" s="1"/>
  <c r="BB178" i="7" a="1"/>
  <c r="BB178" i="7" s="1"/>
  <c r="BC178" i="7" a="1"/>
  <c r="BC178" i="7" s="1"/>
  <c r="BD178" i="7" a="1"/>
  <c r="BD178" i="7" s="1"/>
  <c r="BE178" i="7" a="1"/>
  <c r="BE178" i="7" s="1"/>
  <c r="BF178" i="7" a="1"/>
  <c r="BF178" i="7" s="1"/>
  <c r="BG178" i="7" a="1"/>
  <c r="BG178" i="7" s="1"/>
  <c r="BH178" i="7" a="1"/>
  <c r="BH178" i="7" s="1"/>
  <c r="BI178" i="7" a="1"/>
  <c r="BI178" i="7"/>
  <c r="BJ178" i="7" a="1"/>
  <c r="BJ178" i="7" s="1"/>
  <c r="BK178" i="7" a="1"/>
  <c r="BK178" i="7" s="1"/>
  <c r="BL178" i="7" a="1"/>
  <c r="BL178" i="7" s="1"/>
  <c r="BM178" i="7" a="1"/>
  <c r="BM178" i="7" s="1"/>
  <c r="BN178" i="7" a="1"/>
  <c r="BN178" i="7" s="1"/>
  <c r="BO178" i="7" a="1"/>
  <c r="BO178" i="7"/>
  <c r="BP178" i="7" a="1"/>
  <c r="BP178" i="7" s="1"/>
  <c r="BQ178" i="7" a="1"/>
  <c r="BQ178" i="7" s="1"/>
  <c r="BR178" i="7" a="1"/>
  <c r="BR178" i="7" s="1"/>
  <c r="BS178" i="7" a="1"/>
  <c r="BS178" i="7" s="1"/>
  <c r="BT178" i="7" a="1"/>
  <c r="BT178" i="7" s="1"/>
  <c r="BU178" i="7" a="1"/>
  <c r="BU178" i="7" s="1"/>
  <c r="BV178" i="7" a="1"/>
  <c r="BV178" i="7" s="1"/>
  <c r="BW178" i="7" a="1"/>
  <c r="BW178" i="7" s="1"/>
  <c r="BX178" i="7" a="1"/>
  <c r="BX178" i="7" s="1"/>
  <c r="BY178" i="7" a="1"/>
  <c r="BY178" i="7"/>
  <c r="BZ178" i="7" a="1"/>
  <c r="BZ178" i="7" s="1"/>
  <c r="CA178" i="7" a="1"/>
  <c r="CA178" i="7" s="1"/>
  <c r="CB178" i="7" a="1"/>
  <c r="CB178" i="7" s="1"/>
  <c r="CC178" i="7" a="1"/>
  <c r="CC178" i="7" s="1"/>
  <c r="CD178" i="7" a="1"/>
  <c r="CD178" i="7" s="1"/>
  <c r="CE178" i="7" a="1"/>
  <c r="CE178" i="7" s="1"/>
  <c r="CF178" i="7" a="1"/>
  <c r="CF178" i="7" s="1"/>
  <c r="CG178" i="7" a="1"/>
  <c r="CG178" i="7" s="1"/>
  <c r="CH178" i="7" a="1"/>
  <c r="CH178" i="7"/>
  <c r="CI178" i="7" a="1"/>
  <c r="CI178" i="7" s="1"/>
  <c r="CJ178" i="7" a="1"/>
  <c r="CJ178" i="7"/>
  <c r="CK178" i="7" a="1"/>
  <c r="CK178" i="7" s="1"/>
  <c r="CL178" i="7" a="1"/>
  <c r="CL178" i="7" s="1"/>
  <c r="CM178" i="7" a="1"/>
  <c r="CM178" i="7" s="1"/>
  <c r="CN178" i="7" a="1"/>
  <c r="CN178" i="7" s="1"/>
  <c r="CO178" i="7" a="1"/>
  <c r="CO178" i="7" s="1"/>
  <c r="CP178" i="7" a="1"/>
  <c r="CP178" i="7"/>
  <c r="CQ178" i="7" a="1"/>
  <c r="CQ178" i="7" s="1"/>
  <c r="CR178" i="7" a="1"/>
  <c r="CR178" i="7" s="1"/>
  <c r="CS178" i="7" a="1"/>
  <c r="CS178" i="7" s="1"/>
  <c r="CT178" i="7" a="1"/>
  <c r="CT178" i="7" s="1"/>
  <c r="CU178" i="7" a="1"/>
  <c r="CU178" i="7" s="1"/>
  <c r="CV178" i="7" a="1"/>
  <c r="CV178" i="7" s="1"/>
  <c r="CW178" i="7" a="1"/>
  <c r="CW178" i="7" s="1"/>
  <c r="CX178" i="7" a="1"/>
  <c r="CX178" i="7" s="1"/>
  <c r="CY178" i="7" a="1"/>
  <c r="CY178" i="7" s="1"/>
  <c r="CZ178" i="7" a="1"/>
  <c r="CZ178" i="7" s="1"/>
  <c r="DA178" i="7" a="1"/>
  <c r="DA178" i="7" s="1"/>
  <c r="DB178" i="7" a="1"/>
  <c r="DB178" i="7" s="1"/>
  <c r="DC178" i="7" a="1"/>
  <c r="DC178" i="7" s="1"/>
  <c r="DD178" i="7" a="1"/>
  <c r="DD178" i="7" s="1"/>
  <c r="J179" i="7" a="1"/>
  <c r="J179" i="7" s="1"/>
  <c r="K179" i="7" a="1"/>
  <c r="K179" i="7" s="1"/>
  <c r="L179" i="7" a="1"/>
  <c r="L179" i="7" s="1"/>
  <c r="M179" i="7" a="1"/>
  <c r="M179" i="7" s="1"/>
  <c r="N179" i="7" a="1"/>
  <c r="N179" i="7" s="1"/>
  <c r="O179" i="7" a="1"/>
  <c r="O179" i="7" s="1"/>
  <c r="P179" i="7" a="1"/>
  <c r="P179" i="7" s="1"/>
  <c r="Q179" i="7" a="1"/>
  <c r="Q179" i="7" s="1"/>
  <c r="R179" i="7" a="1"/>
  <c r="R179" i="7" s="1"/>
  <c r="S179" i="7" a="1"/>
  <c r="S179" i="7" s="1"/>
  <c r="T179" i="7" a="1"/>
  <c r="T179" i="7" s="1"/>
  <c r="U179" i="7" a="1"/>
  <c r="U179" i="7" s="1"/>
  <c r="V179" i="7" a="1"/>
  <c r="V179" i="7" s="1"/>
  <c r="W179" i="7" a="1"/>
  <c r="W179" i="7" s="1"/>
  <c r="X179" i="7" a="1"/>
  <c r="X179" i="7" s="1"/>
  <c r="Y179" i="7" a="1"/>
  <c r="Y179" i="7" s="1"/>
  <c r="Z179" i="7" a="1"/>
  <c r="Z179" i="7" s="1"/>
  <c r="AA179" i="7" a="1"/>
  <c r="AA179" i="7" s="1"/>
  <c r="AB179" i="7" a="1"/>
  <c r="AB179" i="7" s="1"/>
  <c r="AC179" i="7" a="1"/>
  <c r="AC179" i="7" s="1"/>
  <c r="AD179" i="7" a="1"/>
  <c r="AD179" i="7" s="1"/>
  <c r="AE179" i="7" a="1"/>
  <c r="AE179" i="7" s="1"/>
  <c r="AF179" i="7" a="1"/>
  <c r="AF179" i="7" s="1"/>
  <c r="AG179" i="7" a="1"/>
  <c r="AG179" i="7" s="1"/>
  <c r="AH179" i="7" a="1"/>
  <c r="AH179" i="7" s="1"/>
  <c r="AI179" i="7" a="1"/>
  <c r="AI179" i="7" s="1"/>
  <c r="AJ179" i="7" a="1"/>
  <c r="AJ179" i="7" s="1"/>
  <c r="AK179" i="7" a="1"/>
  <c r="AK179" i="7" s="1"/>
  <c r="AL179" i="7" a="1"/>
  <c r="AL179" i="7" s="1"/>
  <c r="AM179" i="7" a="1"/>
  <c r="AM179" i="7" s="1"/>
  <c r="AN179" i="7" a="1"/>
  <c r="AN179" i="7" s="1"/>
  <c r="AO179" i="7" a="1"/>
  <c r="AO179" i="7" s="1"/>
  <c r="AP179" i="7" a="1"/>
  <c r="AP179" i="7" s="1"/>
  <c r="AQ179" i="7" a="1"/>
  <c r="AQ179" i="7" s="1"/>
  <c r="AR179" i="7" a="1"/>
  <c r="AR179" i="7" s="1"/>
  <c r="AS179" i="7" a="1"/>
  <c r="AS179" i="7" s="1"/>
  <c r="AT179" i="7" a="1"/>
  <c r="AT179" i="7" s="1"/>
  <c r="AU179" i="7" a="1"/>
  <c r="AU179" i="7" s="1"/>
  <c r="AV179" i="7" a="1"/>
  <c r="AV179" i="7" s="1"/>
  <c r="AW179" i="7" a="1"/>
  <c r="AW179" i="7" s="1"/>
  <c r="AX179" i="7" a="1"/>
  <c r="AX179" i="7" s="1"/>
  <c r="AY179" i="7" a="1"/>
  <c r="AY179" i="7" s="1"/>
  <c r="AZ179" i="7" a="1"/>
  <c r="AZ179" i="7" s="1"/>
  <c r="BA179" i="7" a="1"/>
  <c r="BA179" i="7" s="1"/>
  <c r="BB179" i="7" a="1"/>
  <c r="BB179" i="7" s="1"/>
  <c r="BC179" i="7" a="1"/>
  <c r="BC179" i="7" s="1"/>
  <c r="BD179" i="7" a="1"/>
  <c r="BD179" i="7" s="1"/>
  <c r="BE179" i="7" a="1"/>
  <c r="BE179" i="7" s="1"/>
  <c r="BF179" i="7" a="1"/>
  <c r="BF179" i="7" s="1"/>
  <c r="BG179" i="7" a="1"/>
  <c r="BG179" i="7" s="1"/>
  <c r="BH179" i="7" a="1"/>
  <c r="BH179" i="7" s="1"/>
  <c r="BI179" i="7" a="1"/>
  <c r="BI179" i="7" s="1"/>
  <c r="BJ179" i="7" a="1"/>
  <c r="BJ179" i="7" s="1"/>
  <c r="BK179" i="7" a="1"/>
  <c r="BK179" i="7" s="1"/>
  <c r="BL179" i="7" a="1"/>
  <c r="BL179" i="7" s="1"/>
  <c r="BM179" i="7" a="1"/>
  <c r="BM179" i="7" s="1"/>
  <c r="BN179" i="7" a="1"/>
  <c r="BN179" i="7" s="1"/>
  <c r="BO179" i="7" a="1"/>
  <c r="BO179" i="7" s="1"/>
  <c r="BP179" i="7" a="1"/>
  <c r="BP179" i="7" s="1"/>
  <c r="BQ179" i="7" a="1"/>
  <c r="BQ179" i="7" s="1"/>
  <c r="BR179" i="7" a="1"/>
  <c r="BR179" i="7" s="1"/>
  <c r="BS179" i="7" a="1"/>
  <c r="BS179" i="7" s="1"/>
  <c r="BT179" i="7" a="1"/>
  <c r="BT179" i="7" s="1"/>
  <c r="BU179" i="7" a="1"/>
  <c r="BU179" i="7" s="1"/>
  <c r="BV179" i="7" a="1"/>
  <c r="BV179" i="7" s="1"/>
  <c r="BW179" i="7" a="1"/>
  <c r="BW179" i="7" s="1"/>
  <c r="BX179" i="7" a="1"/>
  <c r="BX179" i="7" s="1"/>
  <c r="BY179" i="7" a="1"/>
  <c r="BY179" i="7" s="1"/>
  <c r="BZ179" i="7" a="1"/>
  <c r="BZ179" i="7" s="1"/>
  <c r="CA179" i="7" a="1"/>
  <c r="CA179" i="7" s="1"/>
  <c r="CB179" i="7" a="1"/>
  <c r="CB179" i="7" s="1"/>
  <c r="CC179" i="7" a="1"/>
  <c r="CC179" i="7" s="1"/>
  <c r="CD179" i="7" a="1"/>
  <c r="CD179" i="7" s="1"/>
  <c r="CE179" i="7" a="1"/>
  <c r="CE179" i="7" s="1"/>
  <c r="CF179" i="7" a="1"/>
  <c r="CF179" i="7" s="1"/>
  <c r="CG179" i="7" a="1"/>
  <c r="CG179" i="7" s="1"/>
  <c r="CH179" i="7" a="1"/>
  <c r="CH179" i="7" s="1"/>
  <c r="CI179" i="7" a="1"/>
  <c r="CI179" i="7" s="1"/>
  <c r="CJ179" i="7" a="1"/>
  <c r="CJ179" i="7" s="1"/>
  <c r="CK179" i="7" a="1"/>
  <c r="CK179" i="7" s="1"/>
  <c r="CL179" i="7" a="1"/>
  <c r="CL179" i="7" s="1"/>
  <c r="CM179" i="7" a="1"/>
  <c r="CM179" i="7" s="1"/>
  <c r="CN179" i="7" a="1"/>
  <c r="CN179" i="7" s="1"/>
  <c r="CO179" i="7" a="1"/>
  <c r="CO179" i="7" s="1"/>
  <c r="CP179" i="7" a="1"/>
  <c r="CP179" i="7" s="1"/>
  <c r="CQ179" i="7" a="1"/>
  <c r="CQ179" i="7" s="1"/>
  <c r="CR179" i="7" a="1"/>
  <c r="CR179" i="7" s="1"/>
  <c r="CS179" i="7" a="1"/>
  <c r="CS179" i="7" s="1"/>
  <c r="CT179" i="7" a="1"/>
  <c r="CT179" i="7" s="1"/>
  <c r="CU179" i="7" a="1"/>
  <c r="CU179" i="7" s="1"/>
  <c r="CV179" i="7" a="1"/>
  <c r="CV179" i="7" s="1"/>
  <c r="CW179" i="7" a="1"/>
  <c r="CW179" i="7" s="1"/>
  <c r="CX179" i="7" a="1"/>
  <c r="CX179" i="7" s="1"/>
  <c r="CY179" i="7" a="1"/>
  <c r="CY179" i="7" s="1"/>
  <c r="CZ179" i="7" a="1"/>
  <c r="CZ179" i="7" s="1"/>
  <c r="DA179" i="7" a="1"/>
  <c r="DA179" i="7" s="1"/>
  <c r="DB179" i="7" a="1"/>
  <c r="DB179" i="7" s="1"/>
  <c r="DC179" i="7" a="1"/>
  <c r="DC179" i="7" s="1"/>
  <c r="DD179" i="7" a="1"/>
  <c r="DD179" i="7" s="1"/>
  <c r="J180" i="7" a="1"/>
  <c r="J180" i="7" s="1"/>
  <c r="K180" i="7" a="1"/>
  <c r="K180" i="7" s="1"/>
  <c r="L180" i="7" a="1"/>
  <c r="L180" i="7" s="1"/>
  <c r="M180" i="7" a="1"/>
  <c r="M180" i="7" s="1"/>
  <c r="N180" i="7" a="1"/>
  <c r="N180" i="7" s="1"/>
  <c r="O180" i="7" a="1"/>
  <c r="O180" i="7" s="1"/>
  <c r="P180" i="7" a="1"/>
  <c r="P180" i="7" s="1"/>
  <c r="Q180" i="7" a="1"/>
  <c r="Q180" i="7" s="1"/>
  <c r="R180" i="7" a="1"/>
  <c r="R180" i="7" s="1"/>
  <c r="S180" i="7" a="1"/>
  <c r="S180" i="7" s="1"/>
  <c r="T180" i="7" a="1"/>
  <c r="T180" i="7" s="1"/>
  <c r="U180" i="7" a="1"/>
  <c r="U180" i="7" s="1"/>
  <c r="V180" i="7" a="1"/>
  <c r="V180" i="7" s="1"/>
  <c r="W180" i="7" a="1"/>
  <c r="W180" i="7" s="1"/>
  <c r="X180" i="7" a="1"/>
  <c r="X180" i="7" s="1"/>
  <c r="Y180" i="7" a="1"/>
  <c r="Y180" i="7" s="1"/>
  <c r="Z180" i="7" a="1"/>
  <c r="Z180" i="7" s="1"/>
  <c r="AA180" i="7" a="1"/>
  <c r="AA180" i="7" s="1"/>
  <c r="AB180" i="7" a="1"/>
  <c r="AB180" i="7" s="1"/>
  <c r="AC180" i="7" a="1"/>
  <c r="AC180" i="7" s="1"/>
  <c r="AD180" i="7" a="1"/>
  <c r="AD180" i="7" s="1"/>
  <c r="AE180" i="7" a="1"/>
  <c r="AE180" i="7" s="1"/>
  <c r="AF180" i="7" a="1"/>
  <c r="AF180" i="7" s="1"/>
  <c r="AG180" i="7" a="1"/>
  <c r="AG180" i="7" s="1"/>
  <c r="AH180" i="7" a="1"/>
  <c r="AH180" i="7" s="1"/>
  <c r="AI180" i="7" a="1"/>
  <c r="AI180" i="7" s="1"/>
  <c r="AJ180" i="7" a="1"/>
  <c r="AJ180" i="7" s="1"/>
  <c r="AK180" i="7" a="1"/>
  <c r="AK180" i="7" s="1"/>
  <c r="AL180" i="7" a="1"/>
  <c r="AL180" i="7" s="1"/>
  <c r="AM180" i="7" a="1"/>
  <c r="AM180" i="7" s="1"/>
  <c r="AN180" i="7" a="1"/>
  <c r="AN180" i="7" s="1"/>
  <c r="AO180" i="7" a="1"/>
  <c r="AO180" i="7" s="1"/>
  <c r="AP180" i="7" a="1"/>
  <c r="AP180" i="7" s="1"/>
  <c r="AQ180" i="7" a="1"/>
  <c r="AQ180" i="7" s="1"/>
  <c r="AR180" i="7" a="1"/>
  <c r="AR180" i="7" s="1"/>
  <c r="AS180" i="7" a="1"/>
  <c r="AS180" i="7" s="1"/>
  <c r="AT180" i="7" a="1"/>
  <c r="AT180" i="7" s="1"/>
  <c r="AU180" i="7" a="1"/>
  <c r="AU180" i="7" s="1"/>
  <c r="AV180" i="7" a="1"/>
  <c r="AV180" i="7" s="1"/>
  <c r="AW180" i="7" a="1"/>
  <c r="AW180" i="7" s="1"/>
  <c r="AX180" i="7" a="1"/>
  <c r="AX180" i="7" s="1"/>
  <c r="AY180" i="7" a="1"/>
  <c r="AY180" i="7" s="1"/>
  <c r="AZ180" i="7" a="1"/>
  <c r="AZ180" i="7" s="1"/>
  <c r="BA180" i="7" a="1"/>
  <c r="BA180" i="7" s="1"/>
  <c r="BB180" i="7" a="1"/>
  <c r="BB180" i="7" s="1"/>
  <c r="BC180" i="7" a="1"/>
  <c r="BC180" i="7" s="1"/>
  <c r="BD180" i="7" a="1"/>
  <c r="BD180" i="7" s="1"/>
  <c r="BE180" i="7" a="1"/>
  <c r="BE180" i="7" s="1"/>
  <c r="BF180" i="7" a="1"/>
  <c r="BF180" i="7" s="1"/>
  <c r="BG180" i="7" a="1"/>
  <c r="BG180" i="7" s="1"/>
  <c r="BH180" i="7" a="1"/>
  <c r="BH180" i="7" s="1"/>
  <c r="BI180" i="7" a="1"/>
  <c r="BI180" i="7" s="1"/>
  <c r="BJ180" i="7" a="1"/>
  <c r="BJ180" i="7" s="1"/>
  <c r="BK180" i="7" a="1"/>
  <c r="BK180" i="7" s="1"/>
  <c r="BL180" i="7" a="1"/>
  <c r="BL180" i="7" s="1"/>
  <c r="BM180" i="7" a="1"/>
  <c r="BM180" i="7" s="1"/>
  <c r="BN180" i="7" a="1"/>
  <c r="BN180" i="7" s="1"/>
  <c r="BO180" i="7" a="1"/>
  <c r="BO180" i="7" s="1"/>
  <c r="BP180" i="7" a="1"/>
  <c r="BP180" i="7" s="1"/>
  <c r="BQ180" i="7" a="1"/>
  <c r="BQ180" i="7" s="1"/>
  <c r="BR180" i="7" a="1"/>
  <c r="BR180" i="7" s="1"/>
  <c r="BS180" i="7" a="1"/>
  <c r="BS180" i="7" s="1"/>
  <c r="BT180" i="7" a="1"/>
  <c r="BT180" i="7" s="1"/>
  <c r="BU180" i="7" a="1"/>
  <c r="BU180" i="7" s="1"/>
  <c r="BV180" i="7" a="1"/>
  <c r="BV180" i="7" s="1"/>
  <c r="BW180" i="7" a="1"/>
  <c r="BW180" i="7" s="1"/>
  <c r="BX180" i="7" a="1"/>
  <c r="BX180" i="7" s="1"/>
  <c r="BY180" i="7" a="1"/>
  <c r="BY180" i="7" s="1"/>
  <c r="BZ180" i="7" a="1"/>
  <c r="BZ180" i="7" s="1"/>
  <c r="CA180" i="7" a="1"/>
  <c r="CA180" i="7" s="1"/>
  <c r="CB180" i="7" a="1"/>
  <c r="CB180" i="7" s="1"/>
  <c r="CC180" i="7" a="1"/>
  <c r="CC180" i="7" s="1"/>
  <c r="CD180" i="7" a="1"/>
  <c r="CD180" i="7" s="1"/>
  <c r="CE180" i="7" a="1"/>
  <c r="CE180" i="7" s="1"/>
  <c r="CF180" i="7" a="1"/>
  <c r="CF180" i="7" s="1"/>
  <c r="CG180" i="7" a="1"/>
  <c r="CG180" i="7" s="1"/>
  <c r="CH180" i="7" a="1"/>
  <c r="CH180" i="7" s="1"/>
  <c r="CI180" i="7" a="1"/>
  <c r="CI180" i="7" s="1"/>
  <c r="CJ180" i="7" a="1"/>
  <c r="CJ180" i="7" s="1"/>
  <c r="CK180" i="7" a="1"/>
  <c r="CK180" i="7" s="1"/>
  <c r="CL180" i="7" a="1"/>
  <c r="CL180" i="7" s="1"/>
  <c r="CM180" i="7" a="1"/>
  <c r="CM180" i="7" s="1"/>
  <c r="CN180" i="7" a="1"/>
  <c r="CN180" i="7" s="1"/>
  <c r="CO180" i="7" a="1"/>
  <c r="CO180" i="7" s="1"/>
  <c r="CP180" i="7" a="1"/>
  <c r="CP180" i="7" s="1"/>
  <c r="CQ180" i="7" a="1"/>
  <c r="CQ180" i="7" s="1"/>
  <c r="CR180" i="7" a="1"/>
  <c r="CR180" i="7" s="1"/>
  <c r="CS180" i="7" a="1"/>
  <c r="CS180" i="7" s="1"/>
  <c r="CT180" i="7" a="1"/>
  <c r="CT180" i="7" s="1"/>
  <c r="CU180" i="7" a="1"/>
  <c r="CU180" i="7" s="1"/>
  <c r="CV180" i="7" a="1"/>
  <c r="CV180" i="7" s="1"/>
  <c r="CW180" i="7" a="1"/>
  <c r="CW180" i="7" s="1"/>
  <c r="CX180" i="7" a="1"/>
  <c r="CX180" i="7" s="1"/>
  <c r="CY180" i="7" a="1"/>
  <c r="CY180" i="7" s="1"/>
  <c r="CZ180" i="7" a="1"/>
  <c r="CZ180" i="7" s="1"/>
  <c r="DA180" i="7" a="1"/>
  <c r="DA180" i="7" s="1"/>
  <c r="DB180" i="7" a="1"/>
  <c r="DB180" i="7" s="1"/>
  <c r="DC180" i="7" a="1"/>
  <c r="DC180" i="7" s="1"/>
  <c r="DD180" i="7" a="1"/>
  <c r="DD180" i="7" s="1"/>
  <c r="J181" i="7" a="1"/>
  <c r="J181" i="7" s="1"/>
  <c r="K181" i="7" a="1"/>
  <c r="K181" i="7" s="1"/>
  <c r="L181" i="7" a="1"/>
  <c r="L181" i="7" s="1"/>
  <c r="M181" i="7" a="1"/>
  <c r="M181" i="7" s="1"/>
  <c r="N181" i="7" a="1"/>
  <c r="N181" i="7" s="1"/>
  <c r="O181" i="7" a="1"/>
  <c r="O181" i="7" s="1"/>
  <c r="P181" i="7" a="1"/>
  <c r="P181" i="7" s="1"/>
  <c r="Q181" i="7" a="1"/>
  <c r="Q181" i="7" s="1"/>
  <c r="R181" i="7" a="1"/>
  <c r="R181" i="7" s="1"/>
  <c r="S181" i="7" a="1"/>
  <c r="S181" i="7" s="1"/>
  <c r="T181" i="7" a="1"/>
  <c r="T181" i="7" s="1"/>
  <c r="U181" i="7" a="1"/>
  <c r="U181" i="7" s="1"/>
  <c r="V181" i="7" a="1"/>
  <c r="V181" i="7" s="1"/>
  <c r="W181" i="7" a="1"/>
  <c r="W181" i="7" s="1"/>
  <c r="X181" i="7" a="1"/>
  <c r="X181" i="7" s="1"/>
  <c r="Y181" i="7" a="1"/>
  <c r="Y181" i="7" s="1"/>
  <c r="Z181" i="7" a="1"/>
  <c r="Z181" i="7" s="1"/>
  <c r="AA181" i="7" a="1"/>
  <c r="AA181" i="7" s="1"/>
  <c r="AB181" i="7" a="1"/>
  <c r="AB181" i="7" s="1"/>
  <c r="AC181" i="7" a="1"/>
  <c r="AC181" i="7" s="1"/>
  <c r="AD181" i="7" a="1"/>
  <c r="AD181" i="7" s="1"/>
  <c r="AE181" i="7" a="1"/>
  <c r="AE181" i="7" s="1"/>
  <c r="AF181" i="7" a="1"/>
  <c r="AF181" i="7" s="1"/>
  <c r="AG181" i="7" a="1"/>
  <c r="AG181" i="7" s="1"/>
  <c r="AH181" i="7" a="1"/>
  <c r="AH181" i="7" s="1"/>
  <c r="AI181" i="7" a="1"/>
  <c r="AI181" i="7" s="1"/>
  <c r="AJ181" i="7" a="1"/>
  <c r="AJ181" i="7" s="1"/>
  <c r="AK181" i="7" a="1"/>
  <c r="AK181" i="7" s="1"/>
  <c r="AL181" i="7" a="1"/>
  <c r="AL181" i="7" s="1"/>
  <c r="AM181" i="7" a="1"/>
  <c r="AM181" i="7" s="1"/>
  <c r="AN181" i="7" a="1"/>
  <c r="AN181" i="7" s="1"/>
  <c r="AO181" i="7" a="1"/>
  <c r="AO181" i="7" s="1"/>
  <c r="AP181" i="7" a="1"/>
  <c r="AP181" i="7" s="1"/>
  <c r="AQ181" i="7" a="1"/>
  <c r="AQ181" i="7" s="1"/>
  <c r="AR181" i="7" a="1"/>
  <c r="AR181" i="7" s="1"/>
  <c r="AS181" i="7" a="1"/>
  <c r="AS181" i="7" s="1"/>
  <c r="AT181" i="7" a="1"/>
  <c r="AT181" i="7" s="1"/>
  <c r="AU181" i="7" a="1"/>
  <c r="AU181" i="7" s="1"/>
  <c r="AV181" i="7" a="1"/>
  <c r="AV181" i="7" s="1"/>
  <c r="AW181" i="7" a="1"/>
  <c r="AW181" i="7" s="1"/>
  <c r="AX181" i="7" a="1"/>
  <c r="AX181" i="7" s="1"/>
  <c r="AY181" i="7" a="1"/>
  <c r="AY181" i="7" s="1"/>
  <c r="AZ181" i="7" a="1"/>
  <c r="AZ181" i="7" s="1"/>
  <c r="BA181" i="7" a="1"/>
  <c r="BA181" i="7" s="1"/>
  <c r="BB181" i="7" a="1"/>
  <c r="BB181" i="7" s="1"/>
  <c r="BC181" i="7" a="1"/>
  <c r="BC181" i="7" s="1"/>
  <c r="BD181" i="7" a="1"/>
  <c r="BD181" i="7" s="1"/>
  <c r="BE181" i="7" a="1"/>
  <c r="BE181" i="7" s="1"/>
  <c r="BF181" i="7" a="1"/>
  <c r="BF181" i="7" s="1"/>
  <c r="BG181" i="7" a="1"/>
  <c r="BG181" i="7" s="1"/>
  <c r="BH181" i="7" a="1"/>
  <c r="BH181" i="7" s="1"/>
  <c r="BI181" i="7" a="1"/>
  <c r="BI181" i="7" s="1"/>
  <c r="BJ181" i="7" a="1"/>
  <c r="BJ181" i="7" s="1"/>
  <c r="BK181" i="7" a="1"/>
  <c r="BK181" i="7" s="1"/>
  <c r="BL181" i="7" a="1"/>
  <c r="BL181" i="7"/>
  <c r="BM181" i="7" a="1"/>
  <c r="BM181" i="7" s="1"/>
  <c r="BN181" i="7" a="1"/>
  <c r="BN181" i="7" s="1"/>
  <c r="BO181" i="7" a="1"/>
  <c r="BO181" i="7" s="1"/>
  <c r="BP181" i="7" a="1"/>
  <c r="BP181" i="7" s="1"/>
  <c r="BQ181" i="7" a="1"/>
  <c r="BQ181" i="7" s="1"/>
  <c r="BR181" i="7" a="1"/>
  <c r="BR181" i="7" s="1"/>
  <c r="BS181" i="7" a="1"/>
  <c r="BS181" i="7" s="1"/>
  <c r="BT181" i="7" a="1"/>
  <c r="BT181" i="7" s="1"/>
  <c r="BU181" i="7" a="1"/>
  <c r="BU181" i="7" s="1"/>
  <c r="BV181" i="7" a="1"/>
  <c r="BV181" i="7"/>
  <c r="BW181" i="7" a="1"/>
  <c r="BW181" i="7" s="1"/>
  <c r="BX181" i="7" a="1"/>
  <c r="BX181" i="7" s="1"/>
  <c r="BY181" i="7" a="1"/>
  <c r="BY181" i="7" s="1"/>
  <c r="BZ181" i="7" a="1"/>
  <c r="BZ181" i="7" s="1"/>
  <c r="CA181" i="7" a="1"/>
  <c r="CA181" i="7" s="1"/>
  <c r="CB181" i="7" a="1"/>
  <c r="CB181" i="7"/>
  <c r="CC181" i="7" a="1"/>
  <c r="CC181" i="7" s="1"/>
  <c r="CD181" i="7" a="1"/>
  <c r="CD181" i="7" s="1"/>
  <c r="CE181" i="7" a="1"/>
  <c r="CE181" i="7" s="1"/>
  <c r="CF181" i="7" a="1"/>
  <c r="CF181" i="7" s="1"/>
  <c r="CG181" i="7" a="1"/>
  <c r="CG181" i="7" s="1"/>
  <c r="CH181" i="7" a="1"/>
  <c r="CH181" i="7" s="1"/>
  <c r="CI181" i="7" a="1"/>
  <c r="CI181" i="7" s="1"/>
  <c r="CJ181" i="7" a="1"/>
  <c r="CJ181" i="7" s="1"/>
  <c r="CK181" i="7" a="1"/>
  <c r="CK181" i="7" s="1"/>
  <c r="CL181" i="7" a="1"/>
  <c r="CL181" i="7" s="1"/>
  <c r="CM181" i="7" a="1"/>
  <c r="CM181" i="7" s="1"/>
  <c r="CN181" i="7" a="1"/>
  <c r="CN181" i="7" s="1"/>
  <c r="CO181" i="7" a="1"/>
  <c r="CO181" i="7" s="1"/>
  <c r="CP181" i="7" a="1"/>
  <c r="CP181" i="7" s="1"/>
  <c r="CQ181" i="7" a="1"/>
  <c r="CQ181" i="7" s="1"/>
  <c r="CR181" i="7" a="1"/>
  <c r="CR181" i="7"/>
  <c r="CS181" i="7" a="1"/>
  <c r="CS181" i="7" s="1"/>
  <c r="CT181" i="7" a="1"/>
  <c r="CT181" i="7" s="1"/>
  <c r="CU181" i="7" a="1"/>
  <c r="CU181" i="7" s="1"/>
  <c r="CV181" i="7" a="1"/>
  <c r="CV181" i="7" s="1"/>
  <c r="CW181" i="7" a="1"/>
  <c r="CW181" i="7" s="1"/>
  <c r="CX181" i="7" a="1"/>
  <c r="CX181" i="7" s="1"/>
  <c r="CY181" i="7" a="1"/>
  <c r="CY181" i="7" s="1"/>
  <c r="CZ181" i="7" a="1"/>
  <c r="CZ181" i="7" s="1"/>
  <c r="DA181" i="7" a="1"/>
  <c r="DA181" i="7" s="1"/>
  <c r="DB181" i="7" a="1"/>
  <c r="DB181" i="7"/>
  <c r="DC181" i="7" a="1"/>
  <c r="DC181" i="7" s="1"/>
  <c r="DD181" i="7" a="1"/>
  <c r="DD181" i="7" s="1"/>
  <c r="J182" i="7" a="1"/>
  <c r="J182" i="7" s="1"/>
  <c r="K182" i="7" a="1"/>
  <c r="K182" i="7" s="1"/>
  <c r="L182" i="7" a="1"/>
  <c r="L182" i="7" s="1"/>
  <c r="M182" i="7" a="1"/>
  <c r="M182" i="7"/>
  <c r="N182" i="7" a="1"/>
  <c r="N182" i="7" s="1"/>
  <c r="O182" i="7" a="1"/>
  <c r="O182" i="7" s="1"/>
  <c r="P182" i="7" a="1"/>
  <c r="P182" i="7" s="1"/>
  <c r="Q182" i="7" a="1"/>
  <c r="Q182" i="7" s="1"/>
  <c r="R182" i="7" a="1"/>
  <c r="R182" i="7" s="1"/>
  <c r="S182" i="7" a="1"/>
  <c r="S182" i="7" s="1"/>
  <c r="T182" i="7" a="1"/>
  <c r="T182" i="7" s="1"/>
  <c r="U182" i="7" a="1"/>
  <c r="U182" i="7" s="1"/>
  <c r="V182" i="7" a="1"/>
  <c r="V182" i="7" s="1"/>
  <c r="W182" i="7" a="1"/>
  <c r="W182" i="7" s="1"/>
  <c r="X182" i="7" a="1"/>
  <c r="X182" i="7" s="1"/>
  <c r="Y182" i="7" a="1"/>
  <c r="Y182" i="7"/>
  <c r="Z182" i="7" a="1"/>
  <c r="Z182" i="7" s="1"/>
  <c r="AA182" i="7" a="1"/>
  <c r="AA182" i="7" s="1"/>
  <c r="AB182" i="7" a="1"/>
  <c r="AB182" i="7" s="1"/>
  <c r="AC182" i="7" a="1"/>
  <c r="AC182" i="7" s="1"/>
  <c r="AD182" i="7" a="1"/>
  <c r="AD182" i="7" s="1"/>
  <c r="AE182" i="7" a="1"/>
  <c r="AE182" i="7"/>
  <c r="AF182" i="7" a="1"/>
  <c r="AF182" i="7" s="1"/>
  <c r="AG182" i="7" a="1"/>
  <c r="AG182" i="7"/>
  <c r="AH182" i="7" a="1"/>
  <c r="AH182" i="7" s="1"/>
  <c r="AI182" i="7" a="1"/>
  <c r="AI182" i="7" s="1"/>
  <c r="AJ182" i="7" a="1"/>
  <c r="AJ182" i="7" s="1"/>
  <c r="AK182" i="7" a="1"/>
  <c r="AK182" i="7" s="1"/>
  <c r="AL182" i="7" a="1"/>
  <c r="AL182" i="7" s="1"/>
  <c r="AM182" i="7" a="1"/>
  <c r="AM182" i="7" s="1"/>
  <c r="AN182" i="7" a="1"/>
  <c r="AN182" i="7" s="1"/>
  <c r="AO182" i="7" a="1"/>
  <c r="AO182" i="7"/>
  <c r="AP182" i="7" a="1"/>
  <c r="AP182" i="7" s="1"/>
  <c r="AQ182" i="7" a="1"/>
  <c r="AQ182" i="7" s="1"/>
  <c r="AR182" i="7" a="1"/>
  <c r="AR182" i="7" s="1"/>
  <c r="AS182" i="7" a="1"/>
  <c r="AS182" i="7" s="1"/>
  <c r="AT182" i="7" a="1"/>
  <c r="AT182" i="7" s="1"/>
  <c r="AU182" i="7" a="1"/>
  <c r="AU182" i="7" s="1"/>
  <c r="AV182" i="7" a="1"/>
  <c r="AV182" i="7" s="1"/>
  <c r="AW182" i="7" a="1"/>
  <c r="AW182" i="7" s="1"/>
  <c r="AX182" i="7" a="1"/>
  <c r="AX182" i="7" s="1"/>
  <c r="AY182" i="7" a="1"/>
  <c r="AY182" i="7" s="1"/>
  <c r="AZ182" i="7" a="1"/>
  <c r="AZ182" i="7" s="1"/>
  <c r="BA182" i="7" a="1"/>
  <c r="BA182" i="7" s="1"/>
  <c r="BB182" i="7" a="1"/>
  <c r="BB182" i="7" s="1"/>
  <c r="BC182" i="7" a="1"/>
  <c r="BC182" i="7" s="1"/>
  <c r="BD182" i="7" a="1"/>
  <c r="BD182" i="7" s="1"/>
  <c r="BE182" i="7" a="1"/>
  <c r="BE182" i="7" s="1"/>
  <c r="BF182" i="7" a="1"/>
  <c r="BF182" i="7" s="1"/>
  <c r="BG182" i="7" a="1"/>
  <c r="BG182" i="7"/>
  <c r="BH182" i="7" a="1"/>
  <c r="BH182" i="7" s="1"/>
  <c r="BI182" i="7" a="1"/>
  <c r="BI182" i="7" s="1"/>
  <c r="BJ182" i="7" a="1"/>
  <c r="BJ182" i="7" s="1"/>
  <c r="BK182" i="7" a="1"/>
  <c r="BK182" i="7" s="1"/>
  <c r="BL182" i="7" a="1"/>
  <c r="BL182" i="7" s="1"/>
  <c r="BM182" i="7" a="1"/>
  <c r="BM182" i="7" s="1"/>
  <c r="BN182" i="7" a="1"/>
  <c r="BN182" i="7" s="1"/>
  <c r="BO182" i="7" a="1"/>
  <c r="BO182" i="7" s="1"/>
  <c r="BP182" i="7" a="1"/>
  <c r="BP182" i="7" s="1"/>
  <c r="BQ182" i="7" a="1"/>
  <c r="BQ182" i="7" s="1"/>
  <c r="BR182" i="7" a="1"/>
  <c r="BR182" i="7" s="1"/>
  <c r="BS182" i="7" a="1"/>
  <c r="BS182" i="7" s="1"/>
  <c r="BT182" i="7" a="1"/>
  <c r="BT182" i="7" s="1"/>
  <c r="BU182" i="7" a="1"/>
  <c r="BU182" i="7"/>
  <c r="BV182" i="7" a="1"/>
  <c r="BV182" i="7" s="1"/>
  <c r="BW182" i="7" a="1"/>
  <c r="BW182" i="7"/>
  <c r="BX182" i="7" a="1"/>
  <c r="BX182" i="7" s="1"/>
  <c r="BY182" i="7" a="1"/>
  <c r="BY182" i="7" s="1"/>
  <c r="BZ182" i="7" a="1"/>
  <c r="BZ182" i="7" s="1"/>
  <c r="CA182" i="7" a="1"/>
  <c r="CA182" i="7" s="1"/>
  <c r="CB182" i="7" a="1"/>
  <c r="CB182" i="7" s="1"/>
  <c r="CC182" i="7" a="1"/>
  <c r="CC182" i="7" s="1"/>
  <c r="CD182" i="7" a="1"/>
  <c r="CD182" i="7" s="1"/>
  <c r="CE182" i="7" a="1"/>
  <c r="CE182" i="7" s="1"/>
  <c r="CF182" i="7" a="1"/>
  <c r="CF182" i="7" s="1"/>
  <c r="CG182" i="7" a="1"/>
  <c r="CG182" i="7" s="1"/>
  <c r="CH182" i="7" a="1"/>
  <c r="CH182" i="7" s="1"/>
  <c r="CI182" i="7" a="1"/>
  <c r="CI182" i="7" s="1"/>
  <c r="CJ182" i="7" a="1"/>
  <c r="CJ182" i="7" s="1"/>
  <c r="CK182" i="7" a="1"/>
  <c r="CK182" i="7" s="1"/>
  <c r="CL182" i="7" a="1"/>
  <c r="CL182" i="7" s="1"/>
  <c r="CM182" i="7" a="1"/>
  <c r="CM182" i="7"/>
  <c r="CN182" i="7" a="1"/>
  <c r="CN182" i="7" s="1"/>
  <c r="CO182" i="7" a="1"/>
  <c r="CO182" i="7" s="1"/>
  <c r="CP182" i="7" a="1"/>
  <c r="CP182" i="7" s="1"/>
  <c r="CQ182" i="7" a="1"/>
  <c r="CQ182" i="7" s="1"/>
  <c r="CR182" i="7" a="1"/>
  <c r="CR182" i="7" s="1"/>
  <c r="CS182" i="7" a="1"/>
  <c r="CS182" i="7" s="1"/>
  <c r="CT182" i="7" a="1"/>
  <c r="CT182" i="7" s="1"/>
  <c r="CU182" i="7" a="1"/>
  <c r="CU182" i="7" s="1"/>
  <c r="CV182" i="7" a="1"/>
  <c r="CV182" i="7" s="1"/>
  <c r="CW182" i="7" a="1"/>
  <c r="CW182" i="7" s="1"/>
  <c r="CX182" i="7" a="1"/>
  <c r="CX182" i="7" s="1"/>
  <c r="CY182" i="7" a="1"/>
  <c r="CY182" i="7" s="1"/>
  <c r="CZ182" i="7" a="1"/>
  <c r="CZ182" i="7" s="1"/>
  <c r="DA182" i="7" a="1"/>
  <c r="DA182" i="7" s="1"/>
  <c r="DB182" i="7" a="1"/>
  <c r="DB182" i="7" s="1"/>
  <c r="DC182" i="7" a="1"/>
  <c r="DC182" i="7"/>
  <c r="DD182" i="7" a="1"/>
  <c r="DD182" i="7" s="1"/>
  <c r="J183" i="7" a="1"/>
  <c r="J183" i="7" s="1"/>
  <c r="K183" i="7" a="1"/>
  <c r="K183" i="7" s="1"/>
  <c r="L183" i="7" a="1"/>
  <c r="L183" i="7" s="1"/>
  <c r="M183" i="7" a="1"/>
  <c r="M183" i="7" s="1"/>
  <c r="N183" i="7" a="1"/>
  <c r="N183" i="7" s="1"/>
  <c r="O183" i="7" a="1"/>
  <c r="O183" i="7" s="1"/>
  <c r="P183" i="7" a="1"/>
  <c r="P183" i="7" s="1"/>
  <c r="Q183" i="7" a="1"/>
  <c r="Q183" i="7" s="1"/>
  <c r="R183" i="7" a="1"/>
  <c r="R183" i="7" s="1"/>
  <c r="S183" i="7" a="1"/>
  <c r="S183" i="7" s="1"/>
  <c r="T183" i="7" a="1"/>
  <c r="T183" i="7" s="1"/>
  <c r="U183" i="7" a="1"/>
  <c r="U183" i="7" s="1"/>
  <c r="V183" i="7" a="1"/>
  <c r="V183" i="7"/>
  <c r="W183" i="7" a="1"/>
  <c r="W183" i="7" s="1"/>
  <c r="X183" i="7" a="1"/>
  <c r="X183" i="7"/>
  <c r="Y183" i="7" a="1"/>
  <c r="Y183" i="7" s="1"/>
  <c r="Z183" i="7" a="1"/>
  <c r="Z183" i="7" s="1"/>
  <c r="AA183" i="7" a="1"/>
  <c r="AA183" i="7" s="1"/>
  <c r="AB183" i="7" a="1"/>
  <c r="AB183" i="7" s="1"/>
  <c r="AC183" i="7" a="1"/>
  <c r="AC183" i="7" s="1"/>
  <c r="AD183" i="7" a="1"/>
  <c r="AD183" i="7" s="1"/>
  <c r="AE183" i="7" a="1"/>
  <c r="AE183" i="7" s="1"/>
  <c r="AF183" i="7" a="1"/>
  <c r="AF183" i="7"/>
  <c r="AG183" i="7" a="1"/>
  <c r="AG183" i="7" s="1"/>
  <c r="AH183" i="7" a="1"/>
  <c r="AH183" i="7" s="1"/>
  <c r="AI183" i="7" a="1"/>
  <c r="AI183" i="7" s="1"/>
  <c r="AJ183" i="7" a="1"/>
  <c r="AJ183" i="7" s="1"/>
  <c r="AK183" i="7" a="1"/>
  <c r="AK183" i="7" s="1"/>
  <c r="AL183" i="7" a="1"/>
  <c r="AL183" i="7"/>
  <c r="AM183" i="7" a="1"/>
  <c r="AM183" i="7" s="1"/>
  <c r="AN183" i="7" a="1"/>
  <c r="AN183" i="7"/>
  <c r="AO183" i="7" a="1"/>
  <c r="AO183" i="7" s="1"/>
  <c r="AP183" i="7" a="1"/>
  <c r="AP183" i="7" s="1"/>
  <c r="AQ183" i="7" a="1"/>
  <c r="AQ183" i="7" s="1"/>
  <c r="AR183" i="7" a="1"/>
  <c r="AR183" i="7" s="1"/>
  <c r="AS183" i="7" a="1"/>
  <c r="AS183" i="7" s="1"/>
  <c r="AT183" i="7" a="1"/>
  <c r="AT183" i="7" s="1"/>
  <c r="AU183" i="7" a="1"/>
  <c r="AU183" i="7" s="1"/>
  <c r="AV183" i="7" a="1"/>
  <c r="AV183" i="7"/>
  <c r="AW183" i="7" a="1"/>
  <c r="AW183" i="7" s="1"/>
  <c r="AX183" i="7" a="1"/>
  <c r="AX183" i="7" s="1"/>
  <c r="AY183" i="7" a="1"/>
  <c r="AY183" i="7" s="1"/>
  <c r="AZ183" i="7" a="1"/>
  <c r="AZ183" i="7" s="1"/>
  <c r="BA183" i="7" a="1"/>
  <c r="BA183" i="7" s="1"/>
  <c r="BB183" i="7" a="1"/>
  <c r="BB183" i="7" s="1"/>
  <c r="BC183" i="7" a="1"/>
  <c r="BC183" i="7" s="1"/>
  <c r="BD183" i="7" a="1"/>
  <c r="BD183" i="7"/>
  <c r="BE183" i="7" a="1"/>
  <c r="BE183" i="7" s="1"/>
  <c r="BF183" i="7" a="1"/>
  <c r="BF183" i="7" s="1"/>
  <c r="BG183" i="7" a="1"/>
  <c r="BG183" i="7" s="1"/>
  <c r="BH183" i="7" a="1"/>
  <c r="BH183" i="7" s="1"/>
  <c r="BI183" i="7" a="1"/>
  <c r="BI183" i="7" s="1"/>
  <c r="BJ183" i="7" a="1"/>
  <c r="BJ183" i="7" s="1"/>
  <c r="BK183" i="7" a="1"/>
  <c r="BK183" i="7" s="1"/>
  <c r="BL183" i="7" a="1"/>
  <c r="BL183" i="7" s="1"/>
  <c r="BM183" i="7" a="1"/>
  <c r="BM183" i="7" s="1"/>
  <c r="BN183" i="7" a="1"/>
  <c r="BN183" i="7" s="1"/>
  <c r="BO183" i="7" a="1"/>
  <c r="BO183" i="7" s="1"/>
  <c r="BP183" i="7" a="1"/>
  <c r="BP183" i="7" s="1"/>
  <c r="BQ183" i="7" a="1"/>
  <c r="BQ183" i="7" s="1"/>
  <c r="BR183" i="7" a="1"/>
  <c r="BR183" i="7" s="1"/>
  <c r="BS183" i="7" a="1"/>
  <c r="BS183" i="7" s="1"/>
  <c r="BT183" i="7" a="1"/>
  <c r="BT183" i="7"/>
  <c r="BU183" i="7" a="1"/>
  <c r="BU183" i="7" s="1"/>
  <c r="BV183" i="7" a="1"/>
  <c r="BV183" i="7" s="1"/>
  <c r="BW183" i="7" a="1"/>
  <c r="BW183" i="7" s="1"/>
  <c r="BX183" i="7" a="1"/>
  <c r="BX183" i="7" s="1"/>
  <c r="BY183" i="7" a="1"/>
  <c r="BY183" i="7" s="1"/>
  <c r="BZ183" i="7" a="1"/>
  <c r="BZ183" i="7" s="1"/>
  <c r="CA183" i="7" a="1"/>
  <c r="CA183" i="7" s="1"/>
  <c r="CB183" i="7" a="1"/>
  <c r="CB183" i="7" s="1"/>
  <c r="CC183" i="7" a="1"/>
  <c r="CC183" i="7" s="1"/>
  <c r="CD183" i="7" a="1"/>
  <c r="CD183" i="7" s="1"/>
  <c r="CE183" i="7" a="1"/>
  <c r="CE183" i="7" s="1"/>
  <c r="CF183" i="7" a="1"/>
  <c r="CF183" i="7" s="1"/>
  <c r="CG183" i="7" a="1"/>
  <c r="CG183" i="7" s="1"/>
  <c r="CH183" i="7" a="1"/>
  <c r="CH183" i="7"/>
  <c r="CI183" i="7" a="1"/>
  <c r="CI183" i="7" s="1"/>
  <c r="CJ183" i="7" a="1"/>
  <c r="CJ183" i="7"/>
  <c r="CK183" i="7" a="1"/>
  <c r="CK183" i="7" s="1"/>
  <c r="CL183" i="7" a="1"/>
  <c r="CL183" i="7" s="1"/>
  <c r="CM183" i="7" a="1"/>
  <c r="CM183" i="7" s="1"/>
  <c r="CN183" i="7" a="1"/>
  <c r="CN183" i="7" s="1"/>
  <c r="CO183" i="7" a="1"/>
  <c r="CO183" i="7" s="1"/>
  <c r="CP183" i="7" a="1"/>
  <c r="CP183" i="7" s="1"/>
  <c r="CQ183" i="7" a="1"/>
  <c r="CQ183" i="7" s="1"/>
  <c r="CR183" i="7" a="1"/>
  <c r="CR183" i="7"/>
  <c r="CS183" i="7" a="1"/>
  <c r="CS183" i="7" s="1"/>
  <c r="CT183" i="7" a="1"/>
  <c r="CT183" i="7" s="1"/>
  <c r="CU183" i="7" a="1"/>
  <c r="CU183" i="7" s="1"/>
  <c r="CV183" i="7" a="1"/>
  <c r="CV183" i="7" s="1"/>
  <c r="CW183" i="7" a="1"/>
  <c r="CW183" i="7" s="1"/>
  <c r="CX183" i="7" a="1"/>
  <c r="CX183" i="7"/>
  <c r="CY183" i="7" a="1"/>
  <c r="CY183" i="7" s="1"/>
  <c r="CZ183" i="7" a="1"/>
  <c r="CZ183" i="7"/>
  <c r="DA183" i="7" a="1"/>
  <c r="DA183" i="7" s="1"/>
  <c r="DB183" i="7" a="1"/>
  <c r="DB183" i="7" s="1"/>
  <c r="DC183" i="7" a="1"/>
  <c r="DC183" i="7" s="1"/>
  <c r="DD183" i="7" a="1"/>
  <c r="DD183" i="7" s="1"/>
  <c r="J184" i="7" a="1"/>
  <c r="J184" i="7" s="1"/>
  <c r="K184" i="7" a="1"/>
  <c r="K184" i="7" s="1"/>
  <c r="L184" i="7" a="1"/>
  <c r="L184" i="7" s="1"/>
  <c r="M184" i="7" a="1"/>
  <c r="M184" i="7"/>
  <c r="N184" i="7" a="1"/>
  <c r="N184" i="7" s="1"/>
  <c r="O184" i="7" a="1"/>
  <c r="O184" i="7" s="1"/>
  <c r="P184" i="7" a="1"/>
  <c r="P184" i="7" s="1"/>
  <c r="Q184" i="7" a="1"/>
  <c r="Q184" i="7"/>
  <c r="R184" i="7" a="1"/>
  <c r="R184" i="7" s="1"/>
  <c r="S184" i="7" a="1"/>
  <c r="S184" i="7" s="1"/>
  <c r="T184" i="7" a="1"/>
  <c r="T184" i="7" s="1"/>
  <c r="U184" i="7" a="1"/>
  <c r="U184" i="7" s="1"/>
  <c r="V184" i="7" a="1"/>
  <c r="V184" i="7" s="1"/>
  <c r="W184" i="7" a="1"/>
  <c r="W184" i="7" s="1"/>
  <c r="X184" i="7" a="1"/>
  <c r="X184" i="7" s="1"/>
  <c r="Y184" i="7" a="1"/>
  <c r="Y184" i="7"/>
  <c r="Z184" i="7" a="1"/>
  <c r="Z184" i="7" s="1"/>
  <c r="AA184" i="7" a="1"/>
  <c r="AA184" i="7" s="1"/>
  <c r="AB184" i="7" a="1"/>
  <c r="AB184" i="7" s="1"/>
  <c r="AC184" i="7" a="1"/>
  <c r="AC184" i="7" s="1"/>
  <c r="AD184" i="7" a="1"/>
  <c r="AD184" i="7" s="1"/>
  <c r="AE184" i="7" a="1"/>
  <c r="AE184" i="7" s="1"/>
  <c r="AF184" i="7" a="1"/>
  <c r="AF184" i="7" s="1"/>
  <c r="AG184" i="7" a="1"/>
  <c r="AG184" i="7"/>
  <c r="AH184" i="7" a="1"/>
  <c r="AH184" i="7" s="1"/>
  <c r="AI184" i="7" a="1"/>
  <c r="AI184" i="7" s="1"/>
  <c r="AJ184" i="7" a="1"/>
  <c r="AJ184" i="7" s="1"/>
  <c r="AK184" i="7" a="1"/>
  <c r="AK184" i="7" s="1"/>
  <c r="AL184" i="7" a="1"/>
  <c r="AL184" i="7" s="1"/>
  <c r="AM184" i="7" a="1"/>
  <c r="AM184" i="7" s="1"/>
  <c r="AN184" i="7" a="1"/>
  <c r="AN184" i="7" s="1"/>
  <c r="AO184" i="7" a="1"/>
  <c r="AO184" i="7"/>
  <c r="AP184" i="7" a="1"/>
  <c r="AP184" i="7" s="1"/>
  <c r="AQ184" i="7" a="1"/>
  <c r="AQ184" i="7" s="1"/>
  <c r="AR184" i="7" a="1"/>
  <c r="AR184" i="7" s="1"/>
  <c r="AS184" i="7" a="1"/>
  <c r="AS184" i="7" s="1"/>
  <c r="AT184" i="7" a="1"/>
  <c r="AT184" i="7" s="1"/>
  <c r="AU184" i="7" a="1"/>
  <c r="AU184" i="7" s="1"/>
  <c r="AV184" i="7" a="1"/>
  <c r="AV184" i="7" s="1"/>
  <c r="AW184" i="7" a="1"/>
  <c r="AW184" i="7" s="1"/>
  <c r="AX184" i="7" a="1"/>
  <c r="AX184" i="7" s="1"/>
  <c r="AY184" i="7" a="1"/>
  <c r="AY184" i="7" s="1"/>
  <c r="AZ184" i="7" a="1"/>
  <c r="AZ184" i="7" s="1"/>
  <c r="BA184" i="7" a="1"/>
  <c r="BA184" i="7" s="1"/>
  <c r="BB184" i="7" a="1"/>
  <c r="BB184" i="7" s="1"/>
  <c r="BC184" i="7" a="1"/>
  <c r="BC184" i="7" s="1"/>
  <c r="BD184" i="7" a="1"/>
  <c r="BD184" i="7" s="1"/>
  <c r="BE184" i="7" a="1"/>
  <c r="BE184" i="7"/>
  <c r="BF184" i="7" a="1"/>
  <c r="BF184" i="7" s="1"/>
  <c r="BG184" i="7" a="1"/>
  <c r="BG184" i="7" s="1"/>
  <c r="BH184" i="7" a="1"/>
  <c r="BH184" i="7" s="1"/>
  <c r="BI184" i="7" a="1"/>
  <c r="BI184" i="7"/>
  <c r="BJ184" i="7" a="1"/>
  <c r="BJ184" i="7" s="1"/>
  <c r="BK184" i="7" a="1"/>
  <c r="BK184" i="7" s="1"/>
  <c r="BL184" i="7" a="1"/>
  <c r="BL184" i="7" s="1"/>
  <c r="BM184" i="7" a="1"/>
  <c r="BM184" i="7" s="1"/>
  <c r="BN184" i="7" a="1"/>
  <c r="BN184" i="7" s="1"/>
  <c r="BO184" i="7" a="1"/>
  <c r="BO184" i="7" s="1"/>
  <c r="BP184" i="7" a="1"/>
  <c r="BP184" i="7" s="1"/>
  <c r="BQ184" i="7" a="1"/>
  <c r="BQ184" i="7" s="1"/>
  <c r="BR184" i="7" a="1"/>
  <c r="BR184" i="7" s="1"/>
  <c r="BS184" i="7" a="1"/>
  <c r="BS184" i="7" s="1"/>
  <c r="BT184" i="7" a="1"/>
  <c r="BT184" i="7" s="1"/>
  <c r="BU184" i="7" a="1"/>
  <c r="BU184" i="7"/>
  <c r="BV184" i="7" a="1"/>
  <c r="BV184" i="7" s="1"/>
  <c r="BW184" i="7" a="1"/>
  <c r="BW184" i="7" s="1"/>
  <c r="BX184" i="7" a="1"/>
  <c r="BX184" i="7" s="1"/>
  <c r="BY184" i="7" a="1"/>
  <c r="BY184" i="7"/>
  <c r="BZ184" i="7" a="1"/>
  <c r="BZ184" i="7" s="1"/>
  <c r="CA184" i="7" a="1"/>
  <c r="CA184" i="7" s="1"/>
  <c r="CB184" i="7" a="1"/>
  <c r="CB184" i="7" s="1"/>
  <c r="CC184" i="7" a="1"/>
  <c r="CC184" i="7"/>
  <c r="CD184" i="7" a="1"/>
  <c r="CD184" i="7" s="1"/>
  <c r="CE184" i="7" a="1"/>
  <c r="CE184" i="7" s="1"/>
  <c r="CF184" i="7" a="1"/>
  <c r="CF184" i="7" s="1"/>
  <c r="CG184" i="7" a="1"/>
  <c r="CG184" i="7" s="1"/>
  <c r="CH184" i="7" a="1"/>
  <c r="CH184" i="7" s="1"/>
  <c r="CI184" i="7" a="1"/>
  <c r="CI184" i="7" s="1"/>
  <c r="CJ184" i="7" a="1"/>
  <c r="CJ184" i="7" s="1"/>
  <c r="CK184" i="7" a="1"/>
  <c r="CK184" i="7"/>
  <c r="CL184" i="7" a="1"/>
  <c r="CL184" i="7" s="1"/>
  <c r="CM184" i="7" a="1"/>
  <c r="CM184" i="7" s="1"/>
  <c r="CN184" i="7" a="1"/>
  <c r="CN184" i="7" s="1"/>
  <c r="CO184" i="7" a="1"/>
  <c r="CO184" i="7" s="1"/>
  <c r="CP184" i="7" a="1"/>
  <c r="CP184" i="7" s="1"/>
  <c r="CQ184" i="7" a="1"/>
  <c r="CQ184" i="7" s="1"/>
  <c r="CR184" i="7" a="1"/>
  <c r="CR184" i="7" s="1"/>
  <c r="CS184" i="7" a="1"/>
  <c r="CS184" i="7"/>
  <c r="CT184" i="7" a="1"/>
  <c r="CT184" i="7" s="1"/>
  <c r="CU184" i="7" a="1"/>
  <c r="CU184" i="7" s="1"/>
  <c r="CV184" i="7" a="1"/>
  <c r="CV184" i="7" s="1"/>
  <c r="CW184" i="7" a="1"/>
  <c r="CW184" i="7" s="1"/>
  <c r="CX184" i="7" a="1"/>
  <c r="CX184" i="7" s="1"/>
  <c r="CY184" i="7" a="1"/>
  <c r="CY184" i="7" s="1"/>
  <c r="CZ184" i="7" a="1"/>
  <c r="CZ184" i="7" s="1"/>
  <c r="DA184" i="7" a="1"/>
  <c r="DA184" i="7"/>
  <c r="DB184" i="7" a="1"/>
  <c r="DB184" i="7" s="1"/>
  <c r="DC184" i="7" a="1"/>
  <c r="DC184" i="7" s="1"/>
  <c r="DD184" i="7" a="1"/>
  <c r="DD184" i="7" s="1"/>
  <c r="J185" i="7" a="1"/>
  <c r="J185" i="7" s="1"/>
  <c r="K185" i="7" a="1"/>
  <c r="K185" i="7" s="1"/>
  <c r="L185" i="7" a="1"/>
  <c r="L185" i="7" s="1"/>
  <c r="M185" i="7" a="1"/>
  <c r="M185" i="7" s="1"/>
  <c r="N185" i="7" a="1"/>
  <c r="N185" i="7" s="1"/>
  <c r="O185" i="7" a="1"/>
  <c r="O185" i="7" s="1"/>
  <c r="P185" i="7" a="1"/>
  <c r="P185" i="7" s="1"/>
  <c r="Q185" i="7" a="1"/>
  <c r="Q185" i="7" s="1"/>
  <c r="R185" i="7" a="1"/>
  <c r="R185" i="7" s="1"/>
  <c r="S185" i="7" a="1"/>
  <c r="S185" i="7" s="1"/>
  <c r="T185" i="7" a="1"/>
  <c r="T185" i="7" s="1"/>
  <c r="U185" i="7" a="1"/>
  <c r="U185" i="7" s="1"/>
  <c r="V185" i="7" a="1"/>
  <c r="V185" i="7"/>
  <c r="W185" i="7" a="1"/>
  <c r="W185" i="7" s="1"/>
  <c r="X185" i="7" a="1"/>
  <c r="X185" i="7" s="1"/>
  <c r="Y185" i="7" a="1"/>
  <c r="Y185" i="7" s="1"/>
  <c r="Z185" i="7" a="1"/>
  <c r="Z185" i="7"/>
  <c r="AA185" i="7" a="1"/>
  <c r="AA185" i="7" s="1"/>
  <c r="AB185" i="7" a="1"/>
  <c r="AB185" i="7" s="1"/>
  <c r="AC185" i="7" a="1"/>
  <c r="AC185" i="7" s="1"/>
  <c r="AD185" i="7" a="1"/>
  <c r="AD185" i="7" s="1"/>
  <c r="AE185" i="7" a="1"/>
  <c r="AE185" i="7" s="1"/>
  <c r="AF185" i="7" a="1"/>
  <c r="AF185" i="7" s="1"/>
  <c r="AG185" i="7" a="1"/>
  <c r="AG185" i="7" s="1"/>
  <c r="AH185" i="7" a="1"/>
  <c r="AH185" i="7" s="1"/>
  <c r="AI185" i="7" a="1"/>
  <c r="AI185" i="7" s="1"/>
  <c r="AJ185" i="7" a="1"/>
  <c r="AJ185" i="7" s="1"/>
  <c r="AK185" i="7" a="1"/>
  <c r="AK185" i="7" s="1"/>
  <c r="AL185" i="7" a="1"/>
  <c r="AL185" i="7"/>
  <c r="AM185" i="7" a="1"/>
  <c r="AM185" i="7" s="1"/>
  <c r="AN185" i="7" a="1"/>
  <c r="AN185" i="7" s="1"/>
  <c r="AO185" i="7" a="1"/>
  <c r="AO185" i="7" s="1"/>
  <c r="AP185" i="7" a="1"/>
  <c r="AP185" i="7"/>
  <c r="AQ185" i="7" a="1"/>
  <c r="AQ185" i="7" s="1"/>
  <c r="AR185" i="7" a="1"/>
  <c r="AR185" i="7" s="1"/>
  <c r="AS185" i="7" a="1"/>
  <c r="AS185" i="7" s="1"/>
  <c r="AT185" i="7" a="1"/>
  <c r="AT185" i="7"/>
  <c r="AU185" i="7" a="1"/>
  <c r="AU185" i="7" s="1"/>
  <c r="AV185" i="7" a="1"/>
  <c r="AV185" i="7" s="1"/>
  <c r="AW185" i="7" a="1"/>
  <c r="AW185" i="7" s="1"/>
  <c r="AX185" i="7" a="1"/>
  <c r="AX185" i="7" s="1"/>
  <c r="AY185" i="7" a="1"/>
  <c r="AY185" i="7" s="1"/>
  <c r="AZ185" i="7" a="1"/>
  <c r="AZ185" i="7" s="1"/>
  <c r="BA185" i="7" a="1"/>
  <c r="BA185" i="7" s="1"/>
  <c r="BB185" i="7" a="1"/>
  <c r="BB185" i="7"/>
  <c r="BC185" i="7" a="1"/>
  <c r="BC185" i="7" s="1"/>
  <c r="BD185" i="7" a="1"/>
  <c r="BD185" i="7" s="1"/>
  <c r="BE185" i="7" a="1"/>
  <c r="BE185" i="7" s="1"/>
  <c r="BF185" i="7" a="1"/>
  <c r="BF185" i="7" s="1"/>
  <c r="BG185" i="7" a="1"/>
  <c r="BG185" i="7" s="1"/>
  <c r="BH185" i="7" a="1"/>
  <c r="BH185" i="7" s="1"/>
  <c r="BI185" i="7" a="1"/>
  <c r="BI185" i="7" s="1"/>
  <c r="BJ185" i="7" a="1"/>
  <c r="BJ185" i="7"/>
  <c r="BK185" i="7" a="1"/>
  <c r="BK185" i="7" s="1"/>
  <c r="BL185" i="7" a="1"/>
  <c r="BL185" i="7" s="1"/>
  <c r="BM185" i="7" a="1"/>
  <c r="BM185" i="7" s="1"/>
  <c r="BN185" i="7" a="1"/>
  <c r="BN185" i="7" s="1"/>
  <c r="BO185" i="7" a="1"/>
  <c r="BO185" i="7" s="1"/>
  <c r="BP185" i="7" a="1"/>
  <c r="BP185" i="7" s="1"/>
  <c r="BQ185" i="7" a="1"/>
  <c r="BQ185" i="7" s="1"/>
  <c r="BR185" i="7" a="1"/>
  <c r="BR185" i="7"/>
  <c r="BS185" i="7" a="1"/>
  <c r="BS185" i="7" s="1"/>
  <c r="BT185" i="7" a="1"/>
  <c r="BT185" i="7" s="1"/>
  <c r="BU185" i="7" a="1"/>
  <c r="BU185" i="7" s="1"/>
  <c r="BV185" i="7" a="1"/>
  <c r="BV185" i="7" s="1"/>
  <c r="BW185" i="7" a="1"/>
  <c r="BW185" i="7" s="1"/>
  <c r="BX185" i="7" a="1"/>
  <c r="BX185" i="7" s="1"/>
  <c r="BY185" i="7" a="1"/>
  <c r="BY185" i="7" s="1"/>
  <c r="BZ185" i="7" a="1"/>
  <c r="BZ185" i="7" s="1"/>
  <c r="CA185" i="7" a="1"/>
  <c r="CA185" i="7" s="1"/>
  <c r="CB185" i="7" a="1"/>
  <c r="CB185" i="7" s="1"/>
  <c r="CC185" i="7" a="1"/>
  <c r="CC185" i="7" s="1"/>
  <c r="CD185" i="7" a="1"/>
  <c r="CD185" i="7" s="1"/>
  <c r="CE185" i="7" a="1"/>
  <c r="CE185" i="7" s="1"/>
  <c r="CF185" i="7" a="1"/>
  <c r="CF185" i="7" s="1"/>
  <c r="CG185" i="7" a="1"/>
  <c r="CG185" i="7" s="1"/>
  <c r="CH185" i="7" a="1"/>
  <c r="CH185" i="7"/>
  <c r="CI185" i="7" a="1"/>
  <c r="CI185" i="7" s="1"/>
  <c r="CJ185" i="7" a="1"/>
  <c r="CJ185" i="7" s="1"/>
  <c r="CK185" i="7" a="1"/>
  <c r="CK185" i="7" s="1"/>
  <c r="CL185" i="7" a="1"/>
  <c r="CL185" i="7"/>
  <c r="CM185" i="7" a="1"/>
  <c r="CM185" i="7" s="1"/>
  <c r="CN185" i="7" a="1"/>
  <c r="CN185" i="7" s="1"/>
  <c r="CO185" i="7" a="1"/>
  <c r="CO185" i="7" s="1"/>
  <c r="CP185" i="7" a="1"/>
  <c r="CP185" i="7" s="1"/>
  <c r="CQ185" i="7" a="1"/>
  <c r="CQ185" i="7" s="1"/>
  <c r="CR185" i="7" a="1"/>
  <c r="CR185" i="7" s="1"/>
  <c r="CS185" i="7" a="1"/>
  <c r="CS185" i="7" s="1"/>
  <c r="CT185" i="7" a="1"/>
  <c r="CT185" i="7" s="1"/>
  <c r="CU185" i="7" a="1"/>
  <c r="CU185" i="7" s="1"/>
  <c r="CV185" i="7" a="1"/>
  <c r="CV185" i="7" s="1"/>
  <c r="CW185" i="7" a="1"/>
  <c r="CW185" i="7" s="1"/>
  <c r="CX185" i="7" a="1"/>
  <c r="CX185" i="7"/>
  <c r="CY185" i="7" a="1"/>
  <c r="CY185" i="7" s="1"/>
  <c r="CZ185" i="7" a="1"/>
  <c r="CZ185" i="7" s="1"/>
  <c r="DA185" i="7" a="1"/>
  <c r="DA185" i="7" s="1"/>
  <c r="DB185" i="7" a="1"/>
  <c r="DB185" i="7"/>
  <c r="DC185" i="7" a="1"/>
  <c r="DC185" i="7" s="1"/>
  <c r="DD185" i="7" a="1"/>
  <c r="DD185" i="7" s="1"/>
  <c r="J186" i="7" a="1"/>
  <c r="J186" i="7" s="1"/>
  <c r="K186" i="7" a="1"/>
  <c r="K186" i="7"/>
  <c r="L186" i="7" a="1"/>
  <c r="L186" i="7" s="1"/>
  <c r="M186" i="7" a="1"/>
  <c r="M186" i="7" s="1"/>
  <c r="N186" i="7" a="1"/>
  <c r="N186" i="7" s="1"/>
  <c r="O186" i="7" a="1"/>
  <c r="O186" i="7" s="1"/>
  <c r="P186" i="7" a="1"/>
  <c r="P186" i="7" s="1"/>
  <c r="Q186" i="7" a="1"/>
  <c r="Q186" i="7" s="1"/>
  <c r="R186" i="7" a="1"/>
  <c r="R186" i="7" s="1"/>
  <c r="S186" i="7" a="1"/>
  <c r="S186" i="7"/>
  <c r="T186" i="7" a="1"/>
  <c r="T186" i="7" s="1"/>
  <c r="U186" i="7" a="1"/>
  <c r="U186" i="7" s="1"/>
  <c r="V186" i="7" a="1"/>
  <c r="V186" i="7" s="1"/>
  <c r="W186" i="7" a="1"/>
  <c r="W186" i="7" s="1"/>
  <c r="X186" i="7" a="1"/>
  <c r="X186" i="7" s="1"/>
  <c r="Y186" i="7" a="1"/>
  <c r="Y186" i="7" s="1"/>
  <c r="Z186" i="7" a="1"/>
  <c r="Z186" i="7" s="1"/>
  <c r="AA186" i="7" a="1"/>
  <c r="AA186" i="7"/>
  <c r="AB186" i="7" a="1"/>
  <c r="AB186" i="7" s="1"/>
  <c r="AC186" i="7" a="1"/>
  <c r="AC186" i="7" s="1"/>
  <c r="AD186" i="7" a="1"/>
  <c r="AD186" i="7" s="1"/>
  <c r="AE186" i="7" a="1"/>
  <c r="AE186" i="7" s="1"/>
  <c r="AF186" i="7" a="1"/>
  <c r="AF186" i="7" s="1"/>
  <c r="AG186" i="7" a="1"/>
  <c r="AG186" i="7" s="1"/>
  <c r="AH186" i="7" a="1"/>
  <c r="AH186" i="7" s="1"/>
  <c r="AI186" i="7" a="1"/>
  <c r="AI186" i="7"/>
  <c r="AJ186" i="7" a="1"/>
  <c r="AJ186" i="7" s="1"/>
  <c r="AK186" i="7" a="1"/>
  <c r="AK186" i="7" s="1"/>
  <c r="AL186" i="7" a="1"/>
  <c r="AL186" i="7" s="1"/>
  <c r="AM186" i="7" a="1"/>
  <c r="AM186" i="7" s="1"/>
  <c r="AN186" i="7" a="1"/>
  <c r="AN186" i="7" s="1"/>
  <c r="AO186" i="7" a="1"/>
  <c r="AO186" i="7" s="1"/>
  <c r="AP186" i="7" a="1"/>
  <c r="AP186" i="7" s="1"/>
  <c r="AQ186" i="7" a="1"/>
  <c r="AQ186" i="7" s="1"/>
  <c r="AR186" i="7" a="1"/>
  <c r="AR186" i="7" s="1"/>
  <c r="AS186" i="7" a="1"/>
  <c r="AS186" i="7" s="1"/>
  <c r="AT186" i="7" a="1"/>
  <c r="AT186" i="7" s="1"/>
  <c r="AU186" i="7" a="1"/>
  <c r="AU186" i="7" s="1"/>
  <c r="AV186" i="7" a="1"/>
  <c r="AV186" i="7" s="1"/>
  <c r="AW186" i="7" a="1"/>
  <c r="AW186" i="7" s="1"/>
  <c r="AX186" i="7" a="1"/>
  <c r="AX186" i="7" s="1"/>
  <c r="AY186" i="7" a="1"/>
  <c r="AY186" i="7"/>
  <c r="AZ186" i="7" a="1"/>
  <c r="AZ186" i="7" s="1"/>
  <c r="BA186" i="7" a="1"/>
  <c r="BA186" i="7" s="1"/>
  <c r="BB186" i="7" a="1"/>
  <c r="BB186" i="7" s="1"/>
  <c r="BC186" i="7" a="1"/>
  <c r="BC186" i="7"/>
  <c r="BD186" i="7" a="1"/>
  <c r="BD186" i="7" s="1"/>
  <c r="BE186" i="7" a="1"/>
  <c r="BE186" i="7" s="1"/>
  <c r="BF186" i="7" a="1"/>
  <c r="BF186" i="7" s="1"/>
  <c r="BG186" i="7" a="1"/>
  <c r="BG186" i="7" s="1"/>
  <c r="BH186" i="7" a="1"/>
  <c r="BH186" i="7" s="1"/>
  <c r="BI186" i="7" a="1"/>
  <c r="BI186" i="7" s="1"/>
  <c r="BJ186" i="7" a="1"/>
  <c r="BJ186" i="7" s="1"/>
  <c r="BK186" i="7" a="1"/>
  <c r="BK186" i="7" s="1"/>
  <c r="BL186" i="7" a="1"/>
  <c r="BL186" i="7" s="1"/>
  <c r="BM186" i="7" a="1"/>
  <c r="BM186" i="7" s="1"/>
  <c r="BN186" i="7" a="1"/>
  <c r="BN186" i="7" s="1"/>
  <c r="BO186" i="7" a="1"/>
  <c r="BO186" i="7"/>
  <c r="BP186" i="7" a="1"/>
  <c r="BP186" i="7" s="1"/>
  <c r="BQ186" i="7" a="1"/>
  <c r="BQ186" i="7" s="1"/>
  <c r="BR186" i="7" a="1"/>
  <c r="BR186" i="7" s="1"/>
  <c r="BS186" i="7" a="1"/>
  <c r="BS186" i="7"/>
  <c r="BT186" i="7" a="1"/>
  <c r="BT186" i="7" s="1"/>
  <c r="BU186" i="7" a="1"/>
  <c r="BU186" i="7" s="1"/>
  <c r="BV186" i="7" a="1"/>
  <c r="BV186" i="7" s="1"/>
  <c r="BW186" i="7" a="1"/>
  <c r="BW186" i="7"/>
  <c r="BX186" i="7" a="1"/>
  <c r="BX186" i="7" s="1"/>
  <c r="BY186" i="7" a="1"/>
  <c r="BY186" i="7" s="1"/>
  <c r="BZ186" i="7" a="1"/>
  <c r="BZ186" i="7" s="1"/>
  <c r="CA186" i="7" a="1"/>
  <c r="CA186" i="7" s="1"/>
  <c r="CB186" i="7" a="1"/>
  <c r="CB186" i="7" s="1"/>
  <c r="CC186" i="7" a="1"/>
  <c r="CC186" i="7" s="1"/>
  <c r="CD186" i="7" a="1"/>
  <c r="CD186" i="7" s="1"/>
  <c r="CE186" i="7" a="1"/>
  <c r="CE186" i="7"/>
  <c r="CF186" i="7" a="1"/>
  <c r="CF186" i="7" s="1"/>
  <c r="CG186" i="7" a="1"/>
  <c r="CG186" i="7" s="1"/>
  <c r="CH186" i="7" a="1"/>
  <c r="CH186" i="7" s="1"/>
  <c r="CI186" i="7" a="1"/>
  <c r="CI186" i="7" s="1"/>
  <c r="CJ186" i="7" a="1"/>
  <c r="CJ186" i="7" s="1"/>
  <c r="CK186" i="7" a="1"/>
  <c r="CK186" i="7" s="1"/>
  <c r="CL186" i="7" a="1"/>
  <c r="CL186" i="7" s="1"/>
  <c r="CM186" i="7" a="1"/>
  <c r="CM186" i="7"/>
  <c r="CN186" i="7" a="1"/>
  <c r="CN186" i="7" s="1"/>
  <c r="CO186" i="7" a="1"/>
  <c r="CO186" i="7" s="1"/>
  <c r="CP186" i="7" a="1"/>
  <c r="CP186" i="7" s="1"/>
  <c r="CQ186" i="7" a="1"/>
  <c r="CQ186" i="7" s="1"/>
  <c r="CR186" i="7" a="1"/>
  <c r="CR186" i="7" s="1"/>
  <c r="CS186" i="7" a="1"/>
  <c r="CS186" i="7" s="1"/>
  <c r="CT186" i="7" a="1"/>
  <c r="CT186" i="7" s="1"/>
  <c r="CU186" i="7" a="1"/>
  <c r="CU186" i="7"/>
  <c r="CV186" i="7" a="1"/>
  <c r="CV186" i="7" s="1"/>
  <c r="CW186" i="7" a="1"/>
  <c r="CW186" i="7" s="1"/>
  <c r="CX186" i="7" a="1"/>
  <c r="CX186" i="7" s="1"/>
  <c r="CY186" i="7" a="1"/>
  <c r="CY186" i="7" s="1"/>
  <c r="CZ186" i="7" a="1"/>
  <c r="CZ186" i="7" s="1"/>
  <c r="DA186" i="7" a="1"/>
  <c r="DA186" i="7" s="1"/>
  <c r="DB186" i="7" a="1"/>
  <c r="DB186" i="7" s="1"/>
  <c r="DC186" i="7" a="1"/>
  <c r="DC186" i="7" s="1"/>
  <c r="DD186" i="7" a="1"/>
  <c r="DD186" i="7" s="1"/>
  <c r="J187" i="7" a="1"/>
  <c r="J187" i="7" s="1"/>
  <c r="K187" i="7" a="1"/>
  <c r="K187" i="7" s="1"/>
  <c r="L187" i="7" a="1"/>
  <c r="L187" i="7" s="1"/>
  <c r="M187" i="7" a="1"/>
  <c r="M187" i="7" s="1"/>
  <c r="N187" i="7" a="1"/>
  <c r="N187" i="7" s="1"/>
  <c r="O187" i="7" a="1"/>
  <c r="O187" i="7" s="1"/>
  <c r="P187" i="7" a="1"/>
  <c r="P187" i="7"/>
  <c r="Q187" i="7" a="1"/>
  <c r="Q187" i="7" s="1"/>
  <c r="R187" i="7" a="1"/>
  <c r="R187" i="7" s="1"/>
  <c r="S187" i="7" a="1"/>
  <c r="S187" i="7" s="1"/>
  <c r="T187" i="7" a="1"/>
  <c r="T187" i="7"/>
  <c r="U187" i="7" a="1"/>
  <c r="U187" i="7" s="1"/>
  <c r="V187" i="7" a="1"/>
  <c r="V187" i="7" s="1"/>
  <c r="W187" i="7" a="1"/>
  <c r="W187" i="7" s="1"/>
  <c r="X187" i="7" a="1"/>
  <c r="X187" i="7" s="1"/>
  <c r="Y187" i="7" a="1"/>
  <c r="Y187" i="7" s="1"/>
  <c r="Z187" i="7" a="1"/>
  <c r="Z187" i="7" s="1"/>
  <c r="AA187" i="7" a="1"/>
  <c r="AA187" i="7" s="1"/>
  <c r="AB187" i="7" a="1"/>
  <c r="AB187" i="7" s="1"/>
  <c r="AC187" i="7" a="1"/>
  <c r="AC187" i="7" s="1"/>
  <c r="AD187" i="7" a="1"/>
  <c r="AD187" i="7" s="1"/>
  <c r="AE187" i="7" a="1"/>
  <c r="AE187" i="7" s="1"/>
  <c r="AF187" i="7" a="1"/>
  <c r="AF187" i="7"/>
  <c r="AG187" i="7" a="1"/>
  <c r="AG187" i="7" s="1"/>
  <c r="AH187" i="7" a="1"/>
  <c r="AH187" i="7" s="1"/>
  <c r="AI187" i="7" a="1"/>
  <c r="AI187" i="7" s="1"/>
  <c r="AJ187" i="7" a="1"/>
  <c r="AJ187" i="7"/>
  <c r="AK187" i="7" a="1"/>
  <c r="AK187" i="7" s="1"/>
  <c r="AL187" i="7" a="1"/>
  <c r="AL187" i="7" s="1"/>
  <c r="AM187" i="7" a="1"/>
  <c r="AM187" i="7" s="1"/>
  <c r="AN187" i="7" a="1"/>
  <c r="AN187" i="7"/>
  <c r="AO187" i="7" a="1"/>
  <c r="AO187" i="7" s="1"/>
  <c r="AP187" i="7" a="1"/>
  <c r="AP187" i="7" s="1"/>
  <c r="AQ187" i="7" a="1"/>
  <c r="AQ187" i="7" s="1"/>
  <c r="AR187" i="7" a="1"/>
  <c r="AR187" i="7" s="1"/>
  <c r="AS187" i="7" a="1"/>
  <c r="AS187" i="7" s="1"/>
  <c r="AT187" i="7" a="1"/>
  <c r="AT187" i="7" s="1"/>
  <c r="AU187" i="7" a="1"/>
  <c r="AU187" i="7" s="1"/>
  <c r="AV187" i="7" a="1"/>
  <c r="AV187" i="7"/>
  <c r="AW187" i="7" a="1"/>
  <c r="AW187" i="7" s="1"/>
  <c r="AX187" i="7" a="1"/>
  <c r="AX187" i="7" s="1"/>
  <c r="AY187" i="7" a="1"/>
  <c r="AY187" i="7" s="1"/>
  <c r="AZ187" i="7" a="1"/>
  <c r="AZ187" i="7" s="1"/>
  <c r="BA187" i="7" a="1"/>
  <c r="BA187" i="7" s="1"/>
  <c r="BB187" i="7" a="1"/>
  <c r="BB187" i="7" s="1"/>
  <c r="BC187" i="7" a="1"/>
  <c r="BC187" i="7" s="1"/>
  <c r="BD187" i="7" a="1"/>
  <c r="BD187" i="7"/>
  <c r="BE187" i="7" a="1"/>
  <c r="BE187" i="7" s="1"/>
  <c r="BF187" i="7" a="1"/>
  <c r="BF187" i="7" s="1"/>
  <c r="BG187" i="7" a="1"/>
  <c r="BG187" i="7" s="1"/>
  <c r="BH187" i="7" a="1"/>
  <c r="BH187" i="7" s="1"/>
  <c r="BI187" i="7" a="1"/>
  <c r="BI187" i="7" s="1"/>
  <c r="BJ187" i="7" a="1"/>
  <c r="BJ187" i="7" s="1"/>
  <c r="BK187" i="7" a="1"/>
  <c r="BK187" i="7" s="1"/>
  <c r="BL187" i="7" a="1"/>
  <c r="BL187" i="7"/>
  <c r="BM187" i="7" a="1"/>
  <c r="BM187" i="7" s="1"/>
  <c r="BN187" i="7" a="1"/>
  <c r="BN187" i="7" s="1"/>
  <c r="BO187" i="7" a="1"/>
  <c r="BO187" i="7" s="1"/>
  <c r="BP187" i="7" a="1"/>
  <c r="BP187" i="7" s="1"/>
  <c r="BQ187" i="7" a="1"/>
  <c r="BQ187" i="7" s="1"/>
  <c r="BR187" i="7" a="1"/>
  <c r="BR187" i="7" s="1"/>
  <c r="BS187" i="7" a="1"/>
  <c r="BS187" i="7" s="1"/>
  <c r="BT187" i="7" a="1"/>
  <c r="BT187" i="7" s="1"/>
  <c r="BU187" i="7" a="1"/>
  <c r="BU187" i="7" s="1"/>
  <c r="BV187" i="7" a="1"/>
  <c r="BV187" i="7" s="1"/>
  <c r="BW187" i="7" a="1"/>
  <c r="BW187" i="7" s="1"/>
  <c r="BX187" i="7" a="1"/>
  <c r="BX187" i="7" s="1"/>
  <c r="BY187" i="7" a="1"/>
  <c r="BY187" i="7" s="1"/>
  <c r="BZ187" i="7" a="1"/>
  <c r="BZ187" i="7" s="1"/>
  <c r="CA187" i="7" a="1"/>
  <c r="CA187" i="7" s="1"/>
  <c r="CB187" i="7" a="1"/>
  <c r="CB187" i="7"/>
  <c r="CC187" i="7" a="1"/>
  <c r="CC187" i="7" s="1"/>
  <c r="CD187" i="7" a="1"/>
  <c r="CD187" i="7" s="1"/>
  <c r="CE187" i="7" a="1"/>
  <c r="CE187" i="7" s="1"/>
  <c r="CF187" i="7" a="1"/>
  <c r="CF187" i="7"/>
  <c r="CG187" i="7" a="1"/>
  <c r="CG187" i="7" s="1"/>
  <c r="CH187" i="7" a="1"/>
  <c r="CH187" i="7" s="1"/>
  <c r="CI187" i="7" a="1"/>
  <c r="CI187" i="7" s="1"/>
  <c r="CJ187" i="7" a="1"/>
  <c r="CJ187" i="7" s="1"/>
  <c r="CK187" i="7" a="1"/>
  <c r="CK187" i="7" s="1"/>
  <c r="CL187" i="7" a="1"/>
  <c r="CL187" i="7" s="1"/>
  <c r="CM187" i="7" a="1"/>
  <c r="CM187" i="7" s="1"/>
  <c r="CN187" i="7" a="1"/>
  <c r="CN187" i="7" s="1"/>
  <c r="CO187" i="7" a="1"/>
  <c r="CO187" i="7" s="1"/>
  <c r="CP187" i="7" a="1"/>
  <c r="CP187" i="7" s="1"/>
  <c r="CQ187" i="7" a="1"/>
  <c r="CQ187" i="7" s="1"/>
  <c r="CR187" i="7" a="1"/>
  <c r="CR187" i="7"/>
  <c r="CS187" i="7" a="1"/>
  <c r="CS187" i="7" s="1"/>
  <c r="CT187" i="7" a="1"/>
  <c r="CT187" i="7" s="1"/>
  <c r="CU187" i="7" a="1"/>
  <c r="CU187" i="7" s="1"/>
  <c r="CV187" i="7" a="1"/>
  <c r="CV187" i="7"/>
  <c r="CW187" i="7" a="1"/>
  <c r="CW187" i="7" s="1"/>
  <c r="CX187" i="7" a="1"/>
  <c r="CX187" i="7" s="1"/>
  <c r="CY187" i="7" a="1"/>
  <c r="CY187" i="7" s="1"/>
  <c r="CZ187" i="7" a="1"/>
  <c r="CZ187" i="7"/>
  <c r="DA187" i="7" a="1"/>
  <c r="DA187" i="7" s="1"/>
  <c r="DB187" i="7" a="1"/>
  <c r="DB187" i="7" s="1"/>
  <c r="DC187" i="7" a="1"/>
  <c r="DC187" i="7" s="1"/>
  <c r="DD187" i="7" a="1"/>
  <c r="DD187" i="7" s="1"/>
  <c r="J188" i="7" a="1"/>
  <c r="J188" i="7" s="1"/>
  <c r="K188" i="7" a="1"/>
  <c r="K188" i="7" s="1"/>
  <c r="L188" i="7" a="1"/>
  <c r="L188" i="7" s="1"/>
  <c r="M188" i="7" a="1"/>
  <c r="M188" i="7"/>
  <c r="N188" i="7" a="1"/>
  <c r="N188" i="7" s="1"/>
  <c r="O188" i="7" a="1"/>
  <c r="O188" i="7" s="1"/>
  <c r="P188" i="7" a="1"/>
  <c r="P188" i="7" s="1"/>
  <c r="Q188" i="7" a="1"/>
  <c r="Q188" i="7" s="1"/>
  <c r="R188" i="7" a="1"/>
  <c r="R188" i="7" s="1"/>
  <c r="S188" i="7" a="1"/>
  <c r="S188" i="7" s="1"/>
  <c r="T188" i="7" a="1"/>
  <c r="T188" i="7" s="1"/>
  <c r="U188" i="7" a="1"/>
  <c r="U188" i="7"/>
  <c r="V188" i="7" a="1"/>
  <c r="V188" i="7" s="1"/>
  <c r="W188" i="7" a="1"/>
  <c r="W188" i="7" s="1"/>
  <c r="X188" i="7" a="1"/>
  <c r="X188" i="7" s="1"/>
  <c r="Y188" i="7" a="1"/>
  <c r="Y188" i="7" s="1"/>
  <c r="Z188" i="7" a="1"/>
  <c r="Z188" i="7" s="1"/>
  <c r="AA188" i="7" a="1"/>
  <c r="AA188" i="7" s="1"/>
  <c r="AB188" i="7" a="1"/>
  <c r="AB188" i="7" s="1"/>
  <c r="AC188" i="7" a="1"/>
  <c r="AC188" i="7"/>
  <c r="AD188" i="7" a="1"/>
  <c r="AD188" i="7" s="1"/>
  <c r="AE188" i="7" a="1"/>
  <c r="AE188" i="7" s="1"/>
  <c r="AF188" i="7" a="1"/>
  <c r="AF188" i="7" s="1"/>
  <c r="AG188" i="7" a="1"/>
  <c r="AG188" i="7" s="1"/>
  <c r="AH188" i="7" a="1"/>
  <c r="AH188" i="7" s="1"/>
  <c r="AI188" i="7" a="1"/>
  <c r="AI188" i="7" s="1"/>
  <c r="AJ188" i="7" a="1"/>
  <c r="AJ188" i="7" s="1"/>
  <c r="AK188" i="7" a="1"/>
  <c r="AK188" i="7" s="1"/>
  <c r="AL188" i="7" a="1"/>
  <c r="AL188" i="7" s="1"/>
  <c r="AM188" i="7" a="1"/>
  <c r="AM188" i="7" s="1"/>
  <c r="AN188" i="7" a="1"/>
  <c r="AN188" i="7" s="1"/>
  <c r="AO188" i="7" a="1"/>
  <c r="AO188" i="7" s="1"/>
  <c r="AP188" i="7" a="1"/>
  <c r="AP188" i="7" s="1"/>
  <c r="AQ188" i="7" a="1"/>
  <c r="AQ188" i="7" s="1"/>
  <c r="AR188" i="7" a="1"/>
  <c r="AR188" i="7" s="1"/>
  <c r="AS188" i="7" a="1"/>
  <c r="AS188" i="7"/>
  <c r="AT188" i="7" a="1"/>
  <c r="AT188" i="7" s="1"/>
  <c r="AU188" i="7" a="1"/>
  <c r="AU188" i="7" s="1"/>
  <c r="AV188" i="7" a="1"/>
  <c r="AV188" i="7" s="1"/>
  <c r="AW188" i="7" a="1"/>
  <c r="AW188" i="7"/>
  <c r="AX188" i="7" a="1"/>
  <c r="AX188" i="7" s="1"/>
  <c r="AY188" i="7" a="1"/>
  <c r="AY188" i="7" s="1"/>
  <c r="AZ188" i="7" a="1"/>
  <c r="AZ188" i="7" s="1"/>
  <c r="BA188" i="7" a="1"/>
  <c r="BA188" i="7" s="1"/>
  <c r="BB188" i="7" a="1"/>
  <c r="BB188" i="7" s="1"/>
  <c r="BC188" i="7" a="1"/>
  <c r="BC188" i="7" s="1"/>
  <c r="BD188" i="7" a="1"/>
  <c r="BD188" i="7" s="1"/>
  <c r="BE188" i="7" a="1"/>
  <c r="BE188" i="7" s="1"/>
  <c r="BF188" i="7" a="1"/>
  <c r="BF188" i="7" s="1"/>
  <c r="BG188" i="7" a="1"/>
  <c r="BG188" i="7" s="1"/>
  <c r="BH188" i="7" a="1"/>
  <c r="BH188" i="7" s="1"/>
  <c r="BI188" i="7" a="1"/>
  <c r="BI188" i="7"/>
  <c r="BJ188" i="7" a="1"/>
  <c r="BJ188" i="7" s="1"/>
  <c r="BK188" i="7" a="1"/>
  <c r="BK188" i="7" s="1"/>
  <c r="BL188" i="7" a="1"/>
  <c r="BL188" i="7" s="1"/>
  <c r="BM188" i="7" a="1"/>
  <c r="BM188" i="7"/>
  <c r="BN188" i="7" a="1"/>
  <c r="BN188" i="7" s="1"/>
  <c r="BO188" i="7" a="1"/>
  <c r="BO188" i="7" s="1"/>
  <c r="BP188" i="7" a="1"/>
  <c r="BP188" i="7" s="1"/>
  <c r="BQ188" i="7" a="1"/>
  <c r="BQ188" i="7" s="1"/>
  <c r="BR188" i="7" a="1"/>
  <c r="BR188" i="7" s="1"/>
  <c r="BS188" i="7" a="1"/>
  <c r="BS188" i="7" s="1"/>
  <c r="BT188" i="7" a="1"/>
  <c r="BT188" i="7" s="1"/>
  <c r="BU188" i="7" a="1"/>
  <c r="BU188" i="7" s="1"/>
  <c r="BV188" i="7" a="1"/>
  <c r="BV188" i="7" s="1"/>
  <c r="BW188" i="7" a="1"/>
  <c r="BW188" i="7" s="1"/>
  <c r="BX188" i="7" a="1"/>
  <c r="BX188" i="7" s="1"/>
  <c r="BY188" i="7" a="1"/>
  <c r="BY188" i="7"/>
  <c r="BZ188" i="7" a="1"/>
  <c r="BZ188" i="7" s="1"/>
  <c r="CA188" i="7" a="1"/>
  <c r="CA188" i="7" s="1"/>
  <c r="CB188" i="7" a="1"/>
  <c r="CB188" i="7" s="1"/>
  <c r="CC188" i="7" a="1"/>
  <c r="CC188" i="7"/>
  <c r="CD188" i="7" a="1"/>
  <c r="CD188" i="7" s="1"/>
  <c r="CE188" i="7" a="1"/>
  <c r="CE188" i="7" s="1"/>
  <c r="CF188" i="7" a="1"/>
  <c r="CF188" i="7" s="1"/>
  <c r="CG188" i="7" a="1"/>
  <c r="CG188" i="7" s="1"/>
  <c r="CH188" i="7" a="1"/>
  <c r="CH188" i="7" s="1"/>
  <c r="CI188" i="7" a="1"/>
  <c r="CI188" i="7" s="1"/>
  <c r="CJ188" i="7" a="1"/>
  <c r="CJ188" i="7" s="1"/>
  <c r="CK188" i="7" a="1"/>
  <c r="CK188" i="7" s="1"/>
  <c r="CL188" i="7" a="1"/>
  <c r="CL188" i="7" s="1"/>
  <c r="CM188" i="7" a="1"/>
  <c r="CM188" i="7" s="1"/>
  <c r="CN188" i="7" a="1"/>
  <c r="CN188" i="7" s="1"/>
  <c r="CO188" i="7" a="1"/>
  <c r="CO188" i="7"/>
  <c r="CP188" i="7" a="1"/>
  <c r="CP188" i="7" s="1"/>
  <c r="CQ188" i="7" a="1"/>
  <c r="CQ188" i="7"/>
  <c r="CR188" i="7" a="1"/>
  <c r="CR188" i="7" s="1"/>
  <c r="CS188" i="7" a="1"/>
  <c r="CS188" i="7"/>
  <c r="CT188" i="7" a="1"/>
  <c r="CT188" i="7" s="1"/>
  <c r="CU188" i="7" a="1"/>
  <c r="CU188" i="7"/>
  <c r="CV188" i="7" a="1"/>
  <c r="CV188" i="7" s="1"/>
  <c r="CW188" i="7" a="1"/>
  <c r="CW188" i="7"/>
  <c r="CX188" i="7" a="1"/>
  <c r="CX188" i="7" s="1"/>
  <c r="CY188" i="7" a="1"/>
  <c r="CY188" i="7"/>
  <c r="CZ188" i="7" a="1"/>
  <c r="CZ188" i="7" s="1"/>
  <c r="DA188" i="7" a="1"/>
  <c r="DA188" i="7"/>
  <c r="DB188" i="7" a="1"/>
  <c r="DB188" i="7" s="1"/>
  <c r="DC188" i="7" a="1"/>
  <c r="DC188" i="7"/>
  <c r="DD188" i="7" a="1"/>
  <c r="DD188" i="7" s="1"/>
  <c r="J189" i="7" a="1"/>
  <c r="J189" i="7"/>
  <c r="K189" i="7" a="1"/>
  <c r="K189" i="7" s="1"/>
  <c r="L189" i="7" a="1"/>
  <c r="L189" i="7"/>
  <c r="M189" i="7" a="1"/>
  <c r="M189" i="7" s="1"/>
  <c r="N189" i="7" a="1"/>
  <c r="N189" i="7"/>
  <c r="O189" i="7" a="1"/>
  <c r="O189" i="7" s="1"/>
  <c r="P189" i="7" a="1"/>
  <c r="P189" i="7"/>
  <c r="Q189" i="7" a="1"/>
  <c r="Q189" i="7" s="1"/>
  <c r="R189" i="7" a="1"/>
  <c r="R189" i="7"/>
  <c r="S189" i="7" a="1"/>
  <c r="S189" i="7" s="1"/>
  <c r="T189" i="7" a="1"/>
  <c r="T189" i="7"/>
  <c r="U189" i="7" a="1"/>
  <c r="U189" i="7" s="1"/>
  <c r="V189" i="7" a="1"/>
  <c r="V189" i="7"/>
  <c r="W189" i="7" a="1"/>
  <c r="W189" i="7" s="1"/>
  <c r="X189" i="7" a="1"/>
  <c r="X189" i="7"/>
  <c r="Y189" i="7" a="1"/>
  <c r="Y189" i="7" s="1"/>
  <c r="Z189" i="7" a="1"/>
  <c r="Z189" i="7"/>
  <c r="AA189" i="7" a="1"/>
  <c r="AA189" i="7" s="1"/>
  <c r="AB189" i="7" a="1"/>
  <c r="AB189" i="7"/>
  <c r="AC189" i="7" a="1"/>
  <c r="AC189" i="7" s="1"/>
  <c r="AD189" i="7" a="1"/>
  <c r="AD189" i="7"/>
  <c r="AE189" i="7" a="1"/>
  <c r="AE189" i="7" s="1"/>
  <c r="AF189" i="7" a="1"/>
  <c r="AF189" i="7"/>
  <c r="AG189" i="7" a="1"/>
  <c r="AG189" i="7" s="1"/>
  <c r="AH189" i="7" a="1"/>
  <c r="AH189" i="7"/>
  <c r="AI189" i="7" a="1"/>
  <c r="AI189" i="7" s="1"/>
  <c r="AJ189" i="7" a="1"/>
  <c r="AJ189" i="7"/>
  <c r="AK189" i="7" a="1"/>
  <c r="AK189" i="7" s="1"/>
  <c r="AL189" i="7" a="1"/>
  <c r="AL189" i="7"/>
  <c r="AM189" i="7" a="1"/>
  <c r="AM189" i="7" s="1"/>
  <c r="AN189" i="7" a="1"/>
  <c r="AN189" i="7"/>
  <c r="AO189" i="7" a="1"/>
  <c r="AO189" i="7" s="1"/>
  <c r="AP189" i="7" a="1"/>
  <c r="AP189" i="7" s="1"/>
  <c r="AQ189" i="7" a="1"/>
  <c r="AQ189" i="7" s="1"/>
  <c r="AR189" i="7" a="1"/>
  <c r="AR189" i="7" s="1"/>
  <c r="AS189" i="7" a="1"/>
  <c r="AS189" i="7" s="1"/>
  <c r="AT189" i="7" a="1"/>
  <c r="AT189" i="7" s="1"/>
  <c r="AU189" i="7" a="1"/>
  <c r="AU189" i="7" s="1"/>
  <c r="AV189" i="7" a="1"/>
  <c r="AV189" i="7" s="1"/>
  <c r="AW189" i="7" a="1"/>
  <c r="AW189" i="7" s="1"/>
  <c r="AX189" i="7" a="1"/>
  <c r="AX189" i="7" s="1"/>
  <c r="AY189" i="7" a="1"/>
  <c r="AY189" i="7" s="1"/>
  <c r="AZ189" i="7" a="1"/>
  <c r="AZ189" i="7" s="1"/>
  <c r="BA189" i="7" a="1"/>
  <c r="BA189" i="7" s="1"/>
  <c r="BB189" i="7" a="1"/>
  <c r="BB189" i="7" s="1"/>
  <c r="BC189" i="7" a="1"/>
  <c r="BC189" i="7" s="1"/>
  <c r="BD189" i="7" a="1"/>
  <c r="BD189" i="7" s="1"/>
  <c r="BE189" i="7" a="1"/>
  <c r="BE189" i="7" s="1"/>
  <c r="BF189" i="7" a="1"/>
  <c r="BF189" i="7" s="1"/>
  <c r="BG189" i="7" a="1"/>
  <c r="BG189" i="7" s="1"/>
  <c r="BH189" i="7" a="1"/>
  <c r="BH189" i="7" s="1"/>
  <c r="BI189" i="7" a="1"/>
  <c r="BI189" i="7" s="1"/>
  <c r="BJ189" i="7" a="1"/>
  <c r="BJ189" i="7" s="1"/>
  <c r="BK189" i="7" a="1"/>
  <c r="BK189" i="7" s="1"/>
  <c r="BL189" i="7" a="1"/>
  <c r="BL189" i="7" s="1"/>
  <c r="BM189" i="7" a="1"/>
  <c r="BM189" i="7" s="1"/>
  <c r="BN189" i="7" a="1"/>
  <c r="BN189" i="7" s="1"/>
  <c r="BO189" i="7" a="1"/>
  <c r="BO189" i="7" s="1"/>
  <c r="BP189" i="7" a="1"/>
  <c r="BP189" i="7" s="1"/>
  <c r="BQ189" i="7" a="1"/>
  <c r="BQ189" i="7" s="1"/>
  <c r="BR189" i="7" a="1"/>
  <c r="BR189" i="7" s="1"/>
  <c r="BS189" i="7" a="1"/>
  <c r="BS189" i="7" s="1"/>
  <c r="BT189" i="7" a="1"/>
  <c r="BT189" i="7" s="1"/>
  <c r="BU189" i="7" a="1"/>
  <c r="BU189" i="7" s="1"/>
  <c r="BV189" i="7" a="1"/>
  <c r="BV189" i="7" s="1"/>
  <c r="BW189" i="7" a="1"/>
  <c r="BW189" i="7" s="1"/>
  <c r="BX189" i="7" a="1"/>
  <c r="BX189" i="7" s="1"/>
  <c r="BY189" i="7" a="1"/>
  <c r="BY189" i="7"/>
  <c r="BZ189" i="7" a="1"/>
  <c r="BZ189" i="7" s="1"/>
  <c r="CA189" i="7" a="1"/>
  <c r="CA189" i="7" s="1"/>
  <c r="CB189" i="7" a="1"/>
  <c r="CB189" i="7" s="1"/>
  <c r="CC189" i="7" a="1"/>
  <c r="CC189" i="7"/>
  <c r="CD189" i="7" a="1"/>
  <c r="CD189" i="7" s="1"/>
  <c r="CE189" i="7" a="1"/>
  <c r="CE189" i="7" s="1"/>
  <c r="CF189" i="7" a="1"/>
  <c r="CF189" i="7" s="1"/>
  <c r="CG189" i="7" a="1"/>
  <c r="CG189" i="7"/>
  <c r="CH189" i="7" a="1"/>
  <c r="CH189" i="7" s="1"/>
  <c r="CI189" i="7" a="1"/>
  <c r="CI189" i="7" s="1"/>
  <c r="CJ189" i="7" a="1"/>
  <c r="CJ189" i="7" s="1"/>
  <c r="CK189" i="7" a="1"/>
  <c r="CK189" i="7"/>
  <c r="CL189" i="7" a="1"/>
  <c r="CL189" i="7" s="1"/>
  <c r="CM189" i="7" a="1"/>
  <c r="CM189" i="7" s="1"/>
  <c r="CN189" i="7" a="1"/>
  <c r="CN189" i="7" s="1"/>
  <c r="CO189" i="7" a="1"/>
  <c r="CO189" i="7"/>
  <c r="CP189" i="7" a="1"/>
  <c r="CP189" i="7" s="1"/>
  <c r="CQ189" i="7" a="1"/>
  <c r="CQ189" i="7" s="1"/>
  <c r="CR189" i="7" a="1"/>
  <c r="CR189" i="7" s="1"/>
  <c r="CS189" i="7" a="1"/>
  <c r="CS189" i="7"/>
  <c r="CT189" i="7" a="1"/>
  <c r="CT189" i="7" s="1"/>
  <c r="CU189" i="7" a="1"/>
  <c r="CU189" i="7" s="1"/>
  <c r="CV189" i="7" a="1"/>
  <c r="CV189" i="7" s="1"/>
  <c r="CW189" i="7" a="1"/>
  <c r="CW189" i="7"/>
  <c r="CX189" i="7" a="1"/>
  <c r="CX189" i="7" s="1"/>
  <c r="CY189" i="7" a="1"/>
  <c r="CY189" i="7" s="1"/>
  <c r="CZ189" i="7" a="1"/>
  <c r="CZ189" i="7" s="1"/>
  <c r="DA189" i="7" a="1"/>
  <c r="DA189" i="7"/>
  <c r="DB189" i="7" a="1"/>
  <c r="DB189" i="7" s="1"/>
  <c r="DC189" i="7" a="1"/>
  <c r="DC189" i="7" s="1"/>
  <c r="DD189" i="7" a="1"/>
  <c r="DD189" i="7" s="1"/>
  <c r="J190" i="7" a="1"/>
  <c r="J190" i="7"/>
  <c r="K190" i="7" a="1"/>
  <c r="K190" i="7" s="1"/>
  <c r="L190" i="7" a="1"/>
  <c r="L190" i="7" s="1"/>
  <c r="M190" i="7" a="1"/>
  <c r="M190" i="7" s="1"/>
  <c r="N190" i="7" a="1"/>
  <c r="N190" i="7"/>
  <c r="O190" i="7" a="1"/>
  <c r="O190" i="7" s="1"/>
  <c r="P190" i="7" a="1"/>
  <c r="P190" i="7" s="1"/>
  <c r="Q190" i="7" a="1"/>
  <c r="Q190" i="7" s="1"/>
  <c r="R190" i="7" a="1"/>
  <c r="R190" i="7"/>
  <c r="S190" i="7" a="1"/>
  <c r="S190" i="7" s="1"/>
  <c r="T190" i="7" a="1"/>
  <c r="T190" i="7" s="1"/>
  <c r="U190" i="7" a="1"/>
  <c r="U190" i="7" s="1"/>
  <c r="V190" i="7" a="1"/>
  <c r="V190" i="7"/>
  <c r="W190" i="7" a="1"/>
  <c r="W190" i="7" s="1"/>
  <c r="X190" i="7" a="1"/>
  <c r="X190" i="7" s="1"/>
  <c r="Y190" i="7" a="1"/>
  <c r="Y190" i="7" s="1"/>
  <c r="Z190" i="7" a="1"/>
  <c r="Z190" i="7"/>
  <c r="AA190" i="7" a="1"/>
  <c r="AA190" i="7" s="1"/>
  <c r="AB190" i="7" a="1"/>
  <c r="AB190" i="7" s="1"/>
  <c r="AC190" i="7" a="1"/>
  <c r="AC190" i="7" s="1"/>
  <c r="AD190" i="7" a="1"/>
  <c r="AD190" i="7"/>
  <c r="AE190" i="7" a="1"/>
  <c r="AE190" i="7" s="1"/>
  <c r="AF190" i="7" a="1"/>
  <c r="AF190" i="7" s="1"/>
  <c r="AG190" i="7" a="1"/>
  <c r="AG190" i="7" s="1"/>
  <c r="AH190" i="7" a="1"/>
  <c r="AH190" i="7"/>
  <c r="AI190" i="7" a="1"/>
  <c r="AI190" i="7" s="1"/>
  <c r="AJ190" i="7" a="1"/>
  <c r="AJ190" i="7" s="1"/>
  <c r="AK190" i="7" a="1"/>
  <c r="AK190" i="7" s="1"/>
  <c r="AL190" i="7" a="1"/>
  <c r="AL190" i="7"/>
  <c r="AM190" i="7" a="1"/>
  <c r="AM190" i="7" s="1"/>
  <c r="AN190" i="7" a="1"/>
  <c r="AN190" i="7" s="1"/>
  <c r="AO190" i="7" a="1"/>
  <c r="AO190" i="7" s="1"/>
  <c r="AP190" i="7" a="1"/>
  <c r="AP190" i="7"/>
  <c r="AQ190" i="7" a="1"/>
  <c r="AQ190" i="7" s="1"/>
  <c r="AR190" i="7" a="1"/>
  <c r="AR190" i="7" s="1"/>
  <c r="AS190" i="7" a="1"/>
  <c r="AS190" i="7" s="1"/>
  <c r="AT190" i="7" a="1"/>
  <c r="AT190" i="7"/>
  <c r="AU190" i="7" a="1"/>
  <c r="AU190" i="7" s="1"/>
  <c r="AV190" i="7" a="1"/>
  <c r="AV190" i="7" s="1"/>
  <c r="AW190" i="7" a="1"/>
  <c r="AW190" i="7" s="1"/>
  <c r="AX190" i="7" a="1"/>
  <c r="AX190" i="7"/>
  <c r="AY190" i="7" a="1"/>
  <c r="AY190" i="7" s="1"/>
  <c r="AZ190" i="7" a="1"/>
  <c r="AZ190" i="7" s="1"/>
  <c r="BA190" i="7" a="1"/>
  <c r="BA190" i="7" s="1"/>
  <c r="BB190" i="7" a="1"/>
  <c r="BB190" i="7"/>
  <c r="BC190" i="7" a="1"/>
  <c r="BC190" i="7" s="1"/>
  <c r="BD190" i="7" a="1"/>
  <c r="BD190" i="7" s="1"/>
  <c r="BE190" i="7" a="1"/>
  <c r="BE190" i="7" s="1"/>
  <c r="BF190" i="7" a="1"/>
  <c r="BF190" i="7"/>
  <c r="BG190" i="7" a="1"/>
  <c r="BG190" i="7" s="1"/>
  <c r="BH190" i="7" a="1"/>
  <c r="BH190" i="7" s="1"/>
  <c r="BI190" i="7" a="1"/>
  <c r="BI190" i="7" s="1"/>
  <c r="BJ190" i="7" a="1"/>
  <c r="BJ190" i="7"/>
  <c r="BK190" i="7" a="1"/>
  <c r="BK190" i="7" s="1"/>
  <c r="BL190" i="7" a="1"/>
  <c r="BL190" i="7" s="1"/>
  <c r="BM190" i="7" a="1"/>
  <c r="BM190" i="7" s="1"/>
  <c r="BN190" i="7" a="1"/>
  <c r="BN190" i="7"/>
  <c r="BO190" i="7" a="1"/>
  <c r="BO190" i="7" s="1"/>
  <c r="BP190" i="7" a="1"/>
  <c r="BP190" i="7" s="1"/>
  <c r="BQ190" i="7" a="1"/>
  <c r="BQ190" i="7" s="1"/>
  <c r="BR190" i="7" a="1"/>
  <c r="BR190" i="7"/>
  <c r="BS190" i="7" a="1"/>
  <c r="BS190" i="7" s="1"/>
  <c r="BT190" i="7" a="1"/>
  <c r="BT190" i="7" s="1"/>
  <c r="BU190" i="7" a="1"/>
  <c r="BU190" i="7" s="1"/>
  <c r="BV190" i="7" a="1"/>
  <c r="BV190" i="7"/>
  <c r="BW190" i="7" a="1"/>
  <c r="BW190" i="7" s="1"/>
  <c r="BX190" i="7" a="1"/>
  <c r="BX190" i="7" s="1"/>
  <c r="BY190" i="7" a="1"/>
  <c r="BY190" i="7" s="1"/>
  <c r="BZ190" i="7" a="1"/>
  <c r="BZ190" i="7"/>
  <c r="CA190" i="7" a="1"/>
  <c r="CA190" i="7" s="1"/>
  <c r="CB190" i="7" a="1"/>
  <c r="CB190" i="7" s="1"/>
  <c r="CC190" i="7" a="1"/>
  <c r="CC190" i="7" s="1"/>
  <c r="CD190" i="7" a="1"/>
  <c r="CD190" i="7"/>
  <c r="CE190" i="7" a="1"/>
  <c r="CE190" i="7" s="1"/>
  <c r="CF190" i="7" a="1"/>
  <c r="CF190" i="7" s="1"/>
  <c r="CG190" i="7" a="1"/>
  <c r="CG190" i="7" s="1"/>
  <c r="CH190" i="7" a="1"/>
  <c r="CH190" i="7"/>
  <c r="CI190" i="7" a="1"/>
  <c r="CI190" i="7" s="1"/>
  <c r="CJ190" i="7" a="1"/>
  <c r="CJ190" i="7" s="1"/>
  <c r="CK190" i="7" a="1"/>
  <c r="CK190" i="7" s="1"/>
  <c r="CL190" i="7" a="1"/>
  <c r="CL190" i="7"/>
  <c r="CM190" i="7" a="1"/>
  <c r="CM190" i="7" s="1"/>
  <c r="CN190" i="7" a="1"/>
  <c r="CN190" i="7" s="1"/>
  <c r="CO190" i="7" a="1"/>
  <c r="CO190" i="7" s="1"/>
  <c r="CP190" i="7" a="1"/>
  <c r="CP190" i="7"/>
  <c r="CQ190" i="7" a="1"/>
  <c r="CQ190" i="7" s="1"/>
  <c r="CR190" i="7" a="1"/>
  <c r="CR190" i="7" s="1"/>
  <c r="CS190" i="7" a="1"/>
  <c r="CS190" i="7" s="1"/>
  <c r="CT190" i="7" a="1"/>
  <c r="CT190" i="7"/>
  <c r="CU190" i="7" a="1"/>
  <c r="CU190" i="7" s="1"/>
  <c r="CV190" i="7" a="1"/>
  <c r="CV190" i="7" s="1"/>
  <c r="CW190" i="7" a="1"/>
  <c r="CW190" i="7" s="1"/>
  <c r="CX190" i="7" a="1"/>
  <c r="CX190" i="7"/>
  <c r="CY190" i="7" a="1"/>
  <c r="CY190" i="7" s="1"/>
  <c r="CZ190" i="7" a="1"/>
  <c r="CZ190" i="7" s="1"/>
  <c r="DA190" i="7" a="1"/>
  <c r="DA190" i="7" s="1"/>
  <c r="DB190" i="7" a="1"/>
  <c r="DB190" i="7"/>
  <c r="DC190" i="7" a="1"/>
  <c r="DC190" i="7" s="1"/>
  <c r="DD190" i="7" a="1"/>
  <c r="DD190" i="7" s="1"/>
  <c r="J191" i="7" a="1"/>
  <c r="J191" i="7" s="1"/>
  <c r="K191" i="7" a="1"/>
  <c r="K191" i="7"/>
  <c r="L191" i="7" a="1"/>
  <c r="L191" i="7" s="1"/>
  <c r="M191" i="7" a="1"/>
  <c r="M191" i="7" s="1"/>
  <c r="N191" i="7" a="1"/>
  <c r="N191" i="7" s="1"/>
  <c r="O191" i="7" a="1"/>
  <c r="O191" i="7"/>
  <c r="P191" i="7" a="1"/>
  <c r="P191" i="7" s="1"/>
  <c r="Q191" i="7" a="1"/>
  <c r="Q191" i="7" s="1"/>
  <c r="R191" i="7" a="1"/>
  <c r="R191" i="7" s="1"/>
  <c r="S191" i="7" a="1"/>
  <c r="S191" i="7"/>
  <c r="T191" i="7" a="1"/>
  <c r="T191" i="7" s="1"/>
  <c r="U191" i="7" a="1"/>
  <c r="U191" i="7" s="1"/>
  <c r="V191" i="7" a="1"/>
  <c r="V191" i="7" s="1"/>
  <c r="W191" i="7" a="1"/>
  <c r="W191" i="7"/>
  <c r="X191" i="7" a="1"/>
  <c r="X191" i="7" s="1"/>
  <c r="Y191" i="7" a="1"/>
  <c r="Y191" i="7" s="1"/>
  <c r="Z191" i="7" a="1"/>
  <c r="Z191" i="7" s="1"/>
  <c r="AA191" i="7" a="1"/>
  <c r="AA191" i="7"/>
  <c r="AB191" i="7" a="1"/>
  <c r="AB191" i="7" s="1"/>
  <c r="AC191" i="7" a="1"/>
  <c r="AC191" i="7" s="1"/>
  <c r="AD191" i="7" a="1"/>
  <c r="AD191" i="7" s="1"/>
  <c r="AE191" i="7" a="1"/>
  <c r="AE191" i="7"/>
  <c r="AF191" i="7" a="1"/>
  <c r="AF191" i="7" s="1"/>
  <c r="AG191" i="7" a="1"/>
  <c r="AG191" i="7" s="1"/>
  <c r="AH191" i="7" a="1"/>
  <c r="AH191" i="7" s="1"/>
  <c r="AI191" i="7" a="1"/>
  <c r="AI191" i="7"/>
  <c r="AJ191" i="7" a="1"/>
  <c r="AJ191" i="7" s="1"/>
  <c r="AK191" i="7" a="1"/>
  <c r="AK191" i="7" s="1"/>
  <c r="AL191" i="7" a="1"/>
  <c r="AL191" i="7" s="1"/>
  <c r="AM191" i="7" a="1"/>
  <c r="AM191" i="7"/>
  <c r="AN191" i="7" a="1"/>
  <c r="AN191" i="7" s="1"/>
  <c r="AO191" i="7" a="1"/>
  <c r="AO191" i="7" s="1"/>
  <c r="AP191" i="7" a="1"/>
  <c r="AP191" i="7" s="1"/>
  <c r="AQ191" i="7" a="1"/>
  <c r="AQ191" i="7"/>
  <c r="AR191" i="7" a="1"/>
  <c r="AR191" i="7" s="1"/>
  <c r="AS191" i="7" a="1"/>
  <c r="AS191" i="7" s="1"/>
  <c r="AT191" i="7" a="1"/>
  <c r="AT191" i="7" s="1"/>
  <c r="AU191" i="7" a="1"/>
  <c r="AU191" i="7"/>
  <c r="AV191" i="7" a="1"/>
  <c r="AV191" i="7" s="1"/>
  <c r="AW191" i="7" a="1"/>
  <c r="AW191" i="7" s="1"/>
  <c r="AX191" i="7" a="1"/>
  <c r="AX191" i="7" s="1"/>
  <c r="AY191" i="7" a="1"/>
  <c r="AY191" i="7"/>
  <c r="AZ191" i="7" a="1"/>
  <c r="AZ191" i="7" s="1"/>
  <c r="BA191" i="7" a="1"/>
  <c r="BA191" i="7" s="1"/>
  <c r="BB191" i="7" a="1"/>
  <c r="BB191" i="7" s="1"/>
  <c r="BC191" i="7" a="1"/>
  <c r="BC191" i="7"/>
  <c r="BD191" i="7" a="1"/>
  <c r="BD191" i="7" s="1"/>
  <c r="BE191" i="7" a="1"/>
  <c r="BE191" i="7" s="1"/>
  <c r="BF191" i="7" a="1"/>
  <c r="BF191" i="7" s="1"/>
  <c r="BG191" i="7" a="1"/>
  <c r="BG191" i="7"/>
  <c r="BH191" i="7" a="1"/>
  <c r="BH191" i="7" s="1"/>
  <c r="BI191" i="7" a="1"/>
  <c r="BI191" i="7" s="1"/>
  <c r="BJ191" i="7" a="1"/>
  <c r="BJ191" i="7" s="1"/>
  <c r="BK191" i="7" a="1"/>
  <c r="BK191" i="7"/>
  <c r="BL191" i="7" a="1"/>
  <c r="BL191" i="7" s="1"/>
  <c r="BM191" i="7" a="1"/>
  <c r="BM191" i="7" s="1"/>
  <c r="BN191" i="7" a="1"/>
  <c r="BN191" i="7" s="1"/>
  <c r="BO191" i="7" a="1"/>
  <c r="BO191" i="7"/>
  <c r="BP191" i="7" a="1"/>
  <c r="BP191" i="7" s="1"/>
  <c r="BQ191" i="7" a="1"/>
  <c r="BQ191" i="7" s="1"/>
  <c r="BR191" i="7" a="1"/>
  <c r="BR191" i="7" s="1"/>
  <c r="BS191" i="7" a="1"/>
  <c r="BS191" i="7"/>
  <c r="BT191" i="7" a="1"/>
  <c r="BT191" i="7" s="1"/>
  <c r="BU191" i="7" a="1"/>
  <c r="BU191" i="7" s="1"/>
  <c r="BV191" i="7" a="1"/>
  <c r="BV191" i="7" s="1"/>
  <c r="BW191" i="7" a="1"/>
  <c r="BW191" i="7"/>
  <c r="BX191" i="7" a="1"/>
  <c r="BX191" i="7" s="1"/>
  <c r="BY191" i="7" a="1"/>
  <c r="BY191" i="7" s="1"/>
  <c r="BZ191" i="7" a="1"/>
  <c r="BZ191" i="7" s="1"/>
  <c r="CA191" i="7" a="1"/>
  <c r="CA191" i="7"/>
  <c r="CB191" i="7" a="1"/>
  <c r="CB191" i="7" s="1"/>
  <c r="CC191" i="7" a="1"/>
  <c r="CC191" i="7" s="1"/>
  <c r="CD191" i="7" a="1"/>
  <c r="CD191" i="7" s="1"/>
  <c r="CE191" i="7" a="1"/>
  <c r="CE191" i="7"/>
  <c r="CF191" i="7" a="1"/>
  <c r="CF191" i="7" s="1"/>
  <c r="CG191" i="7" a="1"/>
  <c r="CG191" i="7" s="1"/>
  <c r="CH191" i="7" a="1"/>
  <c r="CH191" i="7" s="1"/>
  <c r="CI191" i="7" a="1"/>
  <c r="CI191" i="7"/>
  <c r="CJ191" i="7" a="1"/>
  <c r="CJ191" i="7" s="1"/>
  <c r="CK191" i="7" a="1"/>
  <c r="CK191" i="7" s="1"/>
  <c r="CL191" i="7" a="1"/>
  <c r="CL191" i="7" s="1"/>
  <c r="CM191" i="7" a="1"/>
  <c r="CM191" i="7"/>
  <c r="CN191" i="7" a="1"/>
  <c r="CN191" i="7" s="1"/>
  <c r="CO191" i="7" a="1"/>
  <c r="CO191" i="7" s="1"/>
  <c r="CP191" i="7" a="1"/>
  <c r="CP191" i="7" s="1"/>
  <c r="CQ191" i="7" a="1"/>
  <c r="CQ191" i="7"/>
  <c r="CR191" i="7" a="1"/>
  <c r="CR191" i="7" s="1"/>
  <c r="CS191" i="7" a="1"/>
  <c r="CS191" i="7" s="1"/>
  <c r="CT191" i="7" a="1"/>
  <c r="CT191" i="7" s="1"/>
  <c r="CU191" i="7" a="1"/>
  <c r="CU191" i="7"/>
  <c r="CV191" i="7" a="1"/>
  <c r="CV191" i="7" s="1"/>
  <c r="CW191" i="7" a="1"/>
  <c r="CW191" i="7" s="1"/>
  <c r="CX191" i="7" a="1"/>
  <c r="CX191" i="7" s="1"/>
  <c r="CY191" i="7" a="1"/>
  <c r="CY191" i="7"/>
  <c r="CZ191" i="7" a="1"/>
  <c r="CZ191" i="7" s="1"/>
  <c r="DA191" i="7" a="1"/>
  <c r="DA191" i="7" s="1"/>
  <c r="DB191" i="7" a="1"/>
  <c r="DB191" i="7" s="1"/>
  <c r="DC191" i="7" a="1"/>
  <c r="DC191" i="7"/>
  <c r="DD191" i="7" a="1"/>
  <c r="DD191" i="7" s="1"/>
  <c r="J192" i="7" a="1"/>
  <c r="J192" i="7" s="1"/>
  <c r="K192" i="7" a="1"/>
  <c r="K192" i="7" s="1"/>
  <c r="L192" i="7" a="1"/>
  <c r="L192" i="7"/>
  <c r="M192" i="7" a="1"/>
  <c r="M192" i="7" s="1"/>
  <c r="N192" i="7" a="1"/>
  <c r="N192" i="7" s="1"/>
  <c r="O192" i="7" a="1"/>
  <c r="O192" i="7" s="1"/>
  <c r="P192" i="7" a="1"/>
  <c r="P192" i="7"/>
  <c r="Q192" i="7" a="1"/>
  <c r="Q192" i="7" s="1"/>
  <c r="R192" i="7" a="1"/>
  <c r="R192" i="7" s="1"/>
  <c r="S192" i="7" a="1"/>
  <c r="S192" i="7" s="1"/>
  <c r="T192" i="7" a="1"/>
  <c r="T192" i="7"/>
  <c r="U192" i="7" a="1"/>
  <c r="U192" i="7" s="1"/>
  <c r="V192" i="7" a="1"/>
  <c r="V192" i="7" s="1"/>
  <c r="W192" i="7" a="1"/>
  <c r="W192" i="7" s="1"/>
  <c r="X192" i="7" a="1"/>
  <c r="X192" i="7" s="1"/>
  <c r="Y192" i="7" a="1"/>
  <c r="Y192" i="7" s="1"/>
  <c r="Z192" i="7" a="1"/>
  <c r="Z192" i="7" s="1"/>
  <c r="AA192" i="7" a="1"/>
  <c r="AA192" i="7" s="1"/>
  <c r="AB192" i="7" a="1"/>
  <c r="AB192" i="7"/>
  <c r="AC192" i="7" a="1"/>
  <c r="AC192" i="7" s="1"/>
  <c r="AD192" i="7" a="1"/>
  <c r="AD192" i="7" s="1"/>
  <c r="AE192" i="7" a="1"/>
  <c r="AE192" i="7" s="1"/>
  <c r="AF192" i="7" a="1"/>
  <c r="AF192" i="7" s="1"/>
  <c r="AG192" i="7" a="1"/>
  <c r="AG192" i="7" s="1"/>
  <c r="AH192" i="7" a="1"/>
  <c r="AH192" i="7" s="1"/>
  <c r="AI192" i="7" a="1"/>
  <c r="AI192" i="7" s="1"/>
  <c r="AJ192" i="7" a="1"/>
  <c r="AJ192" i="7"/>
  <c r="AK192" i="7" a="1"/>
  <c r="AK192" i="7" s="1"/>
  <c r="AL192" i="7" a="1"/>
  <c r="AL192" i="7" s="1"/>
  <c r="AM192" i="7" a="1"/>
  <c r="AM192" i="7" s="1"/>
  <c r="AN192" i="7" a="1"/>
  <c r="AN192" i="7" s="1"/>
  <c r="AO192" i="7" a="1"/>
  <c r="AO192" i="7" s="1"/>
  <c r="AP192" i="7" a="1"/>
  <c r="AP192" i="7" s="1"/>
  <c r="AQ192" i="7" a="1"/>
  <c r="AQ192" i="7" s="1"/>
  <c r="AR192" i="7" a="1"/>
  <c r="AR192" i="7" s="1"/>
  <c r="AS192" i="7" a="1"/>
  <c r="AS192" i="7" s="1"/>
  <c r="AT192" i="7" a="1"/>
  <c r="AT192" i="7" s="1"/>
  <c r="AU192" i="7" a="1"/>
  <c r="AU192" i="7" s="1"/>
  <c r="AV192" i="7" a="1"/>
  <c r="AV192" i="7" s="1"/>
  <c r="AW192" i="7" a="1"/>
  <c r="AW192" i="7" s="1"/>
  <c r="AX192" i="7" a="1"/>
  <c r="AX192" i="7" s="1"/>
  <c r="AY192" i="7" a="1"/>
  <c r="AY192" i="7" s="1"/>
  <c r="AZ192" i="7" a="1"/>
  <c r="AZ192" i="7" s="1"/>
  <c r="BA192" i="7" a="1"/>
  <c r="BA192" i="7" s="1"/>
  <c r="BB192" i="7" a="1"/>
  <c r="BB192" i="7" s="1"/>
  <c r="BC192" i="7" a="1"/>
  <c r="BC192" i="7" s="1"/>
  <c r="BD192" i="7" a="1"/>
  <c r="BD192" i="7" s="1"/>
  <c r="BE192" i="7" a="1"/>
  <c r="BE192" i="7" s="1"/>
  <c r="BF192" i="7" a="1"/>
  <c r="BF192" i="7" s="1"/>
  <c r="BG192" i="7" a="1"/>
  <c r="BG192" i="7" s="1"/>
  <c r="BH192" i="7" a="1"/>
  <c r="BH192" i="7" s="1"/>
  <c r="BI192" i="7" a="1"/>
  <c r="BI192" i="7" s="1"/>
  <c r="BJ192" i="7" a="1"/>
  <c r="BJ192" i="7" s="1"/>
  <c r="BK192" i="7" a="1"/>
  <c r="BK192" i="7" s="1"/>
  <c r="BL192" i="7" a="1"/>
  <c r="BL192" i="7" s="1"/>
  <c r="BM192" i="7" a="1"/>
  <c r="BM192" i="7" s="1"/>
  <c r="BN192" i="7" a="1"/>
  <c r="BN192" i="7" s="1"/>
  <c r="BO192" i="7" a="1"/>
  <c r="BO192" i="7" s="1"/>
  <c r="BP192" i="7" a="1"/>
  <c r="BP192" i="7" s="1"/>
  <c r="BQ192" i="7" a="1"/>
  <c r="BQ192" i="7" s="1"/>
  <c r="BR192" i="7" a="1"/>
  <c r="BR192" i="7" s="1"/>
  <c r="BS192" i="7" a="1"/>
  <c r="BS192" i="7" s="1"/>
  <c r="BT192" i="7" a="1"/>
  <c r="BT192" i="7" s="1"/>
  <c r="BU192" i="7" a="1"/>
  <c r="BU192" i="7" s="1"/>
  <c r="BV192" i="7" a="1"/>
  <c r="BV192" i="7" s="1"/>
  <c r="BW192" i="7" a="1"/>
  <c r="BW192" i="7" s="1"/>
  <c r="BX192" i="7" a="1"/>
  <c r="BX192" i="7" s="1"/>
  <c r="BY192" i="7" a="1"/>
  <c r="BY192" i="7" s="1"/>
  <c r="BZ192" i="7" a="1"/>
  <c r="BZ192" i="7" s="1"/>
  <c r="CA192" i="7" a="1"/>
  <c r="CA192" i="7" s="1"/>
  <c r="CB192" i="7" a="1"/>
  <c r="CB192" i="7" s="1"/>
  <c r="CC192" i="7" a="1"/>
  <c r="CC192" i="7" s="1"/>
  <c r="CD192" i="7" a="1"/>
  <c r="CD192" i="7" s="1"/>
  <c r="CE192" i="7" a="1"/>
  <c r="CE192" i="7" s="1"/>
  <c r="CF192" i="7" a="1"/>
  <c r="CF192" i="7" s="1"/>
  <c r="CG192" i="7" a="1"/>
  <c r="CG192" i="7" s="1"/>
  <c r="CH192" i="7" a="1"/>
  <c r="CH192" i="7" s="1"/>
  <c r="CI192" i="7" a="1"/>
  <c r="CI192" i="7" s="1"/>
  <c r="CJ192" i="7" a="1"/>
  <c r="CJ192" i="7" s="1"/>
  <c r="CK192" i="7" a="1"/>
  <c r="CK192" i="7" s="1"/>
  <c r="CL192" i="7" a="1"/>
  <c r="CL192" i="7" s="1"/>
  <c r="CM192" i="7" a="1"/>
  <c r="CM192" i="7" s="1"/>
  <c r="CN192" i="7" a="1"/>
  <c r="CN192" i="7" s="1"/>
  <c r="CO192" i="7" a="1"/>
  <c r="CO192" i="7" s="1"/>
  <c r="CP192" i="7" a="1"/>
  <c r="CP192" i="7" s="1"/>
  <c r="CQ192" i="7" a="1"/>
  <c r="CQ192" i="7" s="1"/>
  <c r="CR192" i="7" a="1"/>
  <c r="CR192" i="7" s="1"/>
  <c r="CS192" i="7" a="1"/>
  <c r="CS192" i="7" s="1"/>
  <c r="CT192" i="7" a="1"/>
  <c r="CT192" i="7" s="1"/>
  <c r="CU192" i="7" a="1"/>
  <c r="CU192" i="7" s="1"/>
  <c r="CV192" i="7" a="1"/>
  <c r="CV192" i="7" s="1"/>
  <c r="CW192" i="7" a="1"/>
  <c r="CW192" i="7" s="1"/>
  <c r="CX192" i="7" a="1"/>
  <c r="CX192" i="7" s="1"/>
  <c r="CY192" i="7" a="1"/>
  <c r="CY192" i="7" s="1"/>
  <c r="CZ192" i="7" a="1"/>
  <c r="CZ192" i="7" s="1"/>
  <c r="DA192" i="7" a="1"/>
  <c r="DA192" i="7" s="1"/>
  <c r="DB192" i="7" a="1"/>
  <c r="DB192" i="7" s="1"/>
  <c r="DC192" i="7" a="1"/>
  <c r="DC192" i="7" s="1"/>
  <c r="DD192" i="7" a="1"/>
  <c r="DD192" i="7" s="1"/>
  <c r="J193" i="7" a="1"/>
  <c r="J193" i="7" s="1"/>
  <c r="K193" i="7" a="1"/>
  <c r="K193" i="7" s="1"/>
  <c r="L193" i="7" a="1"/>
  <c r="L193" i="7" s="1"/>
  <c r="M193" i="7" a="1"/>
  <c r="M193" i="7" s="1"/>
  <c r="N193" i="7" a="1"/>
  <c r="N193" i="7" s="1"/>
  <c r="O193" i="7" a="1"/>
  <c r="O193" i="7" s="1"/>
  <c r="P193" i="7" a="1"/>
  <c r="P193" i="7" s="1"/>
  <c r="Q193" i="7" a="1"/>
  <c r="Q193" i="7" s="1"/>
  <c r="R193" i="7" a="1"/>
  <c r="R193" i="7" s="1"/>
  <c r="S193" i="7" a="1"/>
  <c r="S193" i="7" s="1"/>
  <c r="T193" i="7" a="1"/>
  <c r="T193" i="7" s="1"/>
  <c r="U193" i="7" a="1"/>
  <c r="U193" i="7" s="1"/>
  <c r="V193" i="7" a="1"/>
  <c r="V193" i="7" s="1"/>
  <c r="W193" i="7" a="1"/>
  <c r="W193" i="7" s="1"/>
  <c r="X193" i="7" a="1"/>
  <c r="X193" i="7" s="1"/>
  <c r="Y193" i="7" a="1"/>
  <c r="Y193" i="7" s="1"/>
  <c r="Z193" i="7" a="1"/>
  <c r="Z193" i="7" s="1"/>
  <c r="AA193" i="7" a="1"/>
  <c r="AA193" i="7" s="1"/>
  <c r="AB193" i="7" a="1"/>
  <c r="AB193" i="7" s="1"/>
  <c r="AC193" i="7" a="1"/>
  <c r="AC193" i="7" s="1"/>
  <c r="AD193" i="7" a="1"/>
  <c r="AD193" i="7" s="1"/>
  <c r="AE193" i="7" a="1"/>
  <c r="AE193" i="7" s="1"/>
  <c r="AF193" i="7" a="1"/>
  <c r="AF193" i="7" s="1"/>
  <c r="AG193" i="7" a="1"/>
  <c r="AG193" i="7" s="1"/>
  <c r="AH193" i="7" a="1"/>
  <c r="AH193" i="7" s="1"/>
  <c r="AI193" i="7" a="1"/>
  <c r="AI193" i="7" s="1"/>
  <c r="AJ193" i="7" a="1"/>
  <c r="AJ193" i="7" s="1"/>
  <c r="AK193" i="7" a="1"/>
  <c r="AK193" i="7" s="1"/>
  <c r="AL193" i="7" a="1"/>
  <c r="AL193" i="7" s="1"/>
  <c r="AM193" i="7" a="1"/>
  <c r="AM193" i="7" s="1"/>
  <c r="AN193" i="7" a="1"/>
  <c r="AN193" i="7" s="1"/>
  <c r="AO193" i="7" a="1"/>
  <c r="AO193" i="7" s="1"/>
  <c r="AP193" i="7" a="1"/>
  <c r="AP193" i="7" s="1"/>
  <c r="AQ193" i="7" a="1"/>
  <c r="AQ193" i="7" s="1"/>
  <c r="AR193" i="7" a="1"/>
  <c r="AR193" i="7" s="1"/>
  <c r="AS193" i="7" a="1"/>
  <c r="AS193" i="7" s="1"/>
  <c r="AT193" i="7" a="1"/>
  <c r="AT193" i="7" s="1"/>
  <c r="AU193" i="7" a="1"/>
  <c r="AU193" i="7" s="1"/>
  <c r="AV193" i="7" a="1"/>
  <c r="AV193" i="7" s="1"/>
  <c r="AW193" i="7" a="1"/>
  <c r="AW193" i="7" s="1"/>
  <c r="AX193" i="7" a="1"/>
  <c r="AX193" i="7" s="1"/>
  <c r="AY193" i="7" a="1"/>
  <c r="AY193" i="7" s="1"/>
  <c r="AZ193" i="7" a="1"/>
  <c r="AZ193" i="7" s="1"/>
  <c r="BA193" i="7" a="1"/>
  <c r="BA193" i="7" s="1"/>
  <c r="BB193" i="7" a="1"/>
  <c r="BB193" i="7" s="1"/>
  <c r="BC193" i="7" a="1"/>
  <c r="BC193" i="7" s="1"/>
  <c r="BD193" i="7" a="1"/>
  <c r="BD193" i="7" s="1"/>
  <c r="BE193" i="7" a="1"/>
  <c r="BE193" i="7" s="1"/>
  <c r="BF193" i="7" a="1"/>
  <c r="BF193" i="7" s="1"/>
  <c r="BG193" i="7" a="1"/>
  <c r="BG193" i="7" s="1"/>
  <c r="BH193" i="7" a="1"/>
  <c r="BH193" i="7" s="1"/>
  <c r="BI193" i="7" a="1"/>
  <c r="BI193" i="7" s="1"/>
  <c r="BJ193" i="7" a="1"/>
  <c r="BJ193" i="7" s="1"/>
  <c r="BK193" i="7" a="1"/>
  <c r="BK193" i="7" s="1"/>
  <c r="BL193" i="7" a="1"/>
  <c r="BL193" i="7" s="1"/>
  <c r="BM193" i="7" a="1"/>
  <c r="BM193" i="7" s="1"/>
  <c r="BN193" i="7" a="1"/>
  <c r="BN193" i="7" s="1"/>
  <c r="BO193" i="7" a="1"/>
  <c r="BO193" i="7" s="1"/>
  <c r="BP193" i="7" a="1"/>
  <c r="BP193" i="7" s="1"/>
  <c r="BQ193" i="7" a="1"/>
  <c r="BQ193" i="7" s="1"/>
  <c r="BR193" i="7" a="1"/>
  <c r="BR193" i="7" s="1"/>
  <c r="BS193" i="7" a="1"/>
  <c r="BS193" i="7" s="1"/>
  <c r="BT193" i="7" a="1"/>
  <c r="BT193" i="7" s="1"/>
  <c r="BU193" i="7" a="1"/>
  <c r="BU193" i="7" s="1"/>
  <c r="BV193" i="7" a="1"/>
  <c r="BV193" i="7" s="1"/>
  <c r="BW193" i="7" a="1"/>
  <c r="BW193" i="7" s="1"/>
  <c r="BX193" i="7" a="1"/>
  <c r="BX193" i="7" s="1"/>
  <c r="BY193" i="7" a="1"/>
  <c r="BY193" i="7" s="1"/>
  <c r="BZ193" i="7" a="1"/>
  <c r="BZ193" i="7" s="1"/>
  <c r="CA193" i="7" a="1"/>
  <c r="CA193" i="7" s="1"/>
  <c r="CB193" i="7" a="1"/>
  <c r="CB193" i="7" s="1"/>
  <c r="CC193" i="7" a="1"/>
  <c r="CC193" i="7" s="1"/>
  <c r="CD193" i="7" a="1"/>
  <c r="CD193" i="7" s="1"/>
  <c r="CE193" i="7" a="1"/>
  <c r="CE193" i="7" s="1"/>
  <c r="CF193" i="7" a="1"/>
  <c r="CF193" i="7" s="1"/>
  <c r="CG193" i="7" a="1"/>
  <c r="CG193" i="7" s="1"/>
  <c r="CH193" i="7" a="1"/>
  <c r="CH193" i="7" s="1"/>
  <c r="CI193" i="7" a="1"/>
  <c r="CI193" i="7" s="1"/>
  <c r="CJ193" i="7" a="1"/>
  <c r="CJ193" i="7" s="1"/>
  <c r="CK193" i="7" a="1"/>
  <c r="CK193" i="7" s="1"/>
  <c r="CL193" i="7" a="1"/>
  <c r="CL193" i="7" s="1"/>
  <c r="CM193" i="7" a="1"/>
  <c r="CM193" i="7" s="1"/>
  <c r="CN193" i="7" a="1"/>
  <c r="CN193" i="7" s="1"/>
  <c r="CO193" i="7" a="1"/>
  <c r="CO193" i="7" s="1"/>
  <c r="CP193" i="7" a="1"/>
  <c r="CP193" i="7" s="1"/>
  <c r="CQ193" i="7" a="1"/>
  <c r="CQ193" i="7" s="1"/>
  <c r="CR193" i="7" a="1"/>
  <c r="CR193" i="7" s="1"/>
  <c r="CS193" i="7" a="1"/>
  <c r="CS193" i="7" s="1"/>
  <c r="CT193" i="7" a="1"/>
  <c r="CT193" i="7" s="1"/>
  <c r="CU193" i="7" a="1"/>
  <c r="CU193" i="7" s="1"/>
  <c r="CV193" i="7" a="1"/>
  <c r="CV193" i="7" s="1"/>
  <c r="CW193" i="7" a="1"/>
  <c r="CW193" i="7" s="1"/>
  <c r="CX193" i="7" a="1"/>
  <c r="CX193" i="7" s="1"/>
  <c r="CY193" i="7" a="1"/>
  <c r="CY193" i="7" s="1"/>
  <c r="CZ193" i="7" a="1"/>
  <c r="CZ193" i="7" s="1"/>
  <c r="DA193" i="7" a="1"/>
  <c r="DA193" i="7" s="1"/>
  <c r="DB193" i="7" a="1"/>
  <c r="DB193" i="7" s="1"/>
  <c r="DC193" i="7" a="1"/>
  <c r="DC193" i="7" s="1"/>
  <c r="DD193" i="7" a="1"/>
  <c r="DD193" i="7" s="1"/>
  <c r="I175" i="7" a="1"/>
  <c r="I175" i="7" s="1"/>
  <c r="I176" i="7" a="1"/>
  <c r="I176" i="7" s="1"/>
  <c r="I177" i="7" a="1"/>
  <c r="I177" i="7" s="1"/>
  <c r="I178" i="7" a="1"/>
  <c r="I178" i="7" s="1"/>
  <c r="I179" i="7" a="1"/>
  <c r="I179" i="7" s="1"/>
  <c r="I180" i="7" a="1"/>
  <c r="I180" i="7" s="1"/>
  <c r="I181" i="7" a="1"/>
  <c r="I181" i="7" s="1"/>
  <c r="I182" i="7" a="1"/>
  <c r="I182" i="7" s="1"/>
  <c r="I183" i="7" a="1"/>
  <c r="I183" i="7" s="1"/>
  <c r="I184" i="7" a="1"/>
  <c r="I184" i="7" s="1"/>
  <c r="I185" i="7" a="1"/>
  <c r="I185" i="7" s="1"/>
  <c r="I186" i="7" a="1"/>
  <c r="I186" i="7" s="1"/>
  <c r="I187" i="7" a="1"/>
  <c r="I187" i="7" s="1"/>
  <c r="I188" i="7" a="1"/>
  <c r="I188" i="7" s="1"/>
  <c r="I189" i="7" a="1"/>
  <c r="I189" i="7" s="1"/>
  <c r="I190" i="7" a="1"/>
  <c r="I190" i="7" s="1"/>
  <c r="I191" i="7" a="1"/>
  <c r="I191" i="7" s="1"/>
  <c r="I192" i="7" a="1"/>
  <c r="I192" i="7" s="1"/>
  <c r="I193" i="7" a="1"/>
  <c r="I193" i="7" s="1"/>
  <c r="AR22" i="9" l="1"/>
  <c r="L22" i="9"/>
  <c r="CS22" i="9"/>
  <c r="CO22" i="9"/>
  <c r="BY22" i="9"/>
  <c r="BQ22" i="9"/>
  <c r="BI22" i="9"/>
  <c r="BA22" i="9"/>
  <c r="AS22" i="9"/>
  <c r="AK22" i="9"/>
  <c r="AC22" i="9"/>
  <c r="Y22" i="9"/>
  <c r="Q22" i="9"/>
  <c r="M22" i="9"/>
  <c r="E22" i="9"/>
  <c r="CT22" i="9"/>
  <c r="CH22" i="9"/>
  <c r="CD22" i="9"/>
  <c r="BZ22" i="9"/>
  <c r="BN22" i="9"/>
  <c r="BB22" i="9"/>
  <c r="AX22" i="9"/>
  <c r="AT22" i="9"/>
  <c r="AH22" i="9"/>
  <c r="V22" i="9"/>
  <c r="R22" i="9"/>
  <c r="CW22" i="9"/>
  <c r="CJ22" i="9"/>
  <c r="BX22" i="9"/>
  <c r="AZ22" i="9"/>
  <c r="CO23" i="9"/>
  <c r="BQ23" i="9"/>
  <c r="CV22" i="9"/>
  <c r="CN22" i="9"/>
  <c r="CF22" i="9"/>
  <c r="CL22" i="9"/>
  <c r="BF22" i="9"/>
  <c r="CH23" i="9"/>
  <c r="BB23" i="9"/>
  <c r="CU22" i="9"/>
  <c r="CQ22" i="9"/>
  <c r="CM22" i="9"/>
  <c r="CI22" i="9"/>
  <c r="CE22" i="9"/>
  <c r="CA22" i="9"/>
  <c r="BW22" i="9"/>
  <c r="BS22" i="9"/>
  <c r="BO22" i="9"/>
  <c r="BK22" i="9"/>
  <c r="BG22" i="9"/>
  <c r="BC22" i="9"/>
  <c r="AY22" i="9"/>
  <c r="AU22" i="9"/>
  <c r="AQ22" i="9"/>
  <c r="AM22" i="9"/>
  <c r="AI22" i="9"/>
  <c r="AE22" i="9"/>
  <c r="AA22" i="9"/>
  <c r="W22" i="9"/>
  <c r="S22" i="9"/>
  <c r="O22" i="9"/>
  <c r="K22" i="9"/>
  <c r="G22" i="9"/>
  <c r="C22" i="9"/>
  <c r="CT23" i="9"/>
  <c r="CD23" i="9"/>
  <c r="BN23" i="9"/>
  <c r="AX23" i="9"/>
  <c r="B19" i="2"/>
  <c r="B15" i="2"/>
  <c r="B11" i="2"/>
  <c r="B18" i="2"/>
  <c r="B14" i="2"/>
  <c r="B10" i="2"/>
  <c r="CT20" i="2"/>
  <c r="CT23" i="2" s="1"/>
  <c r="CP20" i="2"/>
  <c r="CP23" i="2" s="1"/>
  <c r="CL20" i="2"/>
  <c r="CL23" i="2" s="1"/>
  <c r="CH20" i="2"/>
  <c r="CH23" i="2" s="1"/>
  <c r="CD20" i="2"/>
  <c r="CD23" i="2" s="1"/>
  <c r="BZ20" i="2"/>
  <c r="BZ23" i="2" s="1"/>
  <c r="BV20" i="2"/>
  <c r="BV23" i="2" s="1"/>
  <c r="BR20" i="2"/>
  <c r="BR23" i="2" s="1"/>
  <c r="BN20" i="2"/>
  <c r="BN23" i="2" s="1"/>
  <c r="BJ20" i="2"/>
  <c r="BJ23" i="2" s="1"/>
  <c r="BF20" i="2"/>
  <c r="BF23" i="2" s="1"/>
  <c r="BB20" i="2"/>
  <c r="BB23" i="2" s="1"/>
  <c r="AX20" i="2"/>
  <c r="AX23" i="2" s="1"/>
  <c r="AT20" i="2"/>
  <c r="AT23" i="2" s="1"/>
  <c r="AP20" i="2"/>
  <c r="AP23" i="2" s="1"/>
  <c r="AL20" i="2"/>
  <c r="AL23" i="2" s="1"/>
  <c r="AH20" i="2"/>
  <c r="AH23" i="2" s="1"/>
  <c r="AD20" i="2"/>
  <c r="AD23" i="2" s="1"/>
  <c r="Z20" i="2"/>
  <c r="Z23" i="2" s="1"/>
  <c r="V20" i="2"/>
  <c r="V23" i="2" s="1"/>
  <c r="R20" i="2"/>
  <c r="R23" i="2" s="1"/>
  <c r="N20" i="2"/>
  <c r="N23" i="2" s="1"/>
  <c r="J20" i="2"/>
  <c r="J23" i="2" s="1"/>
  <c r="F20" i="2"/>
  <c r="F23" i="2" s="1"/>
  <c r="CU19" i="2"/>
  <c r="CQ19" i="2"/>
  <c r="CM19" i="2"/>
  <c r="CI19" i="2"/>
  <c r="CE19" i="2"/>
  <c r="CA19" i="2"/>
  <c r="BW19" i="2"/>
  <c r="BS19" i="2"/>
  <c r="BO19" i="2"/>
  <c r="BK19" i="2"/>
  <c r="BG19" i="2"/>
  <c r="BC19" i="2"/>
  <c r="AY19" i="2"/>
  <c r="AU19" i="2"/>
  <c r="AQ19" i="2"/>
  <c r="AM19" i="2"/>
  <c r="C19" i="2"/>
  <c r="C17" i="2"/>
  <c r="C15" i="2"/>
  <c r="C13" i="2"/>
  <c r="C11" i="2"/>
  <c r="C9" i="2"/>
  <c r="CW20" i="2"/>
  <c r="CW23" i="2" s="1"/>
  <c r="CS20" i="2"/>
  <c r="CS23" i="2" s="1"/>
  <c r="CO20" i="2"/>
  <c r="CO23" i="2" s="1"/>
  <c r="CK20" i="2"/>
  <c r="CK23" i="2" s="1"/>
  <c r="CG20" i="2"/>
  <c r="CG23" i="2" s="1"/>
  <c r="CC20" i="2"/>
  <c r="CC23" i="2" s="1"/>
  <c r="BY20" i="2"/>
  <c r="BY23" i="2" s="1"/>
  <c r="BU20" i="2"/>
  <c r="BU23" i="2" s="1"/>
  <c r="BQ20" i="2"/>
  <c r="BQ23" i="2" s="1"/>
  <c r="BM20" i="2"/>
  <c r="BM23" i="2" s="1"/>
  <c r="BI20" i="2"/>
  <c r="BI23" i="2" s="1"/>
  <c r="BE20" i="2"/>
  <c r="BE23" i="2" s="1"/>
  <c r="BA20" i="2"/>
  <c r="BA23" i="2" s="1"/>
  <c r="AW20" i="2"/>
  <c r="AW23" i="2" s="1"/>
  <c r="AS20" i="2"/>
  <c r="AS23" i="2" s="1"/>
  <c r="AO20" i="2"/>
  <c r="AO23" i="2" s="1"/>
  <c r="AK20" i="2"/>
  <c r="AK23" i="2" s="1"/>
  <c r="AG20" i="2"/>
  <c r="AG23" i="2" s="1"/>
  <c r="AC20" i="2"/>
  <c r="AC23" i="2" s="1"/>
  <c r="Y20" i="2"/>
  <c r="Y23" i="2" s="1"/>
  <c r="U20" i="2"/>
  <c r="U23" i="2" s="1"/>
  <c r="Q20" i="2"/>
  <c r="Q23" i="2" s="1"/>
  <c r="M20" i="2"/>
  <c r="M23" i="2" s="1"/>
  <c r="I20" i="2"/>
  <c r="I23" i="2" s="1"/>
  <c r="E20" i="2"/>
  <c r="E23" i="2" s="1"/>
  <c r="CT19" i="2"/>
  <c r="CP19" i="2"/>
  <c r="CL19" i="2"/>
  <c r="CH19" i="2"/>
  <c r="CD19" i="2"/>
  <c r="BZ19" i="2"/>
  <c r="BV19" i="2"/>
  <c r="BR19" i="2"/>
  <c r="BN19" i="2"/>
  <c r="BJ19" i="2"/>
  <c r="BF19" i="2"/>
  <c r="BB19" i="2"/>
  <c r="AX19" i="2"/>
  <c r="AT19" i="2"/>
  <c r="AP19" i="2"/>
  <c r="AL19" i="2"/>
  <c r="AH19" i="2"/>
  <c r="AD19" i="2"/>
  <c r="Z19" i="2"/>
  <c r="V19" i="2"/>
  <c r="R19" i="2"/>
  <c r="N19" i="2"/>
  <c r="J19" i="2"/>
  <c r="F19" i="2"/>
  <c r="CU18" i="2"/>
  <c r="CQ18" i="2"/>
  <c r="CM18" i="2"/>
  <c r="CI18" i="2"/>
  <c r="CE18" i="2"/>
  <c r="CA18" i="2"/>
  <c r="BW18" i="2"/>
  <c r="BS18" i="2"/>
  <c r="BO18" i="2"/>
  <c r="BK18" i="2"/>
  <c r="BG18" i="2"/>
  <c r="BC18" i="2"/>
  <c r="AY18" i="2"/>
  <c r="AU18" i="2"/>
  <c r="AQ18" i="2"/>
  <c r="AM18" i="2"/>
  <c r="AI18" i="2"/>
  <c r="AE18" i="2"/>
  <c r="AA18" i="2"/>
  <c r="W18" i="2"/>
  <c r="S18" i="2"/>
  <c r="O18" i="2"/>
  <c r="K18" i="2"/>
  <c r="G18" i="2"/>
  <c r="CV17" i="2"/>
  <c r="CR17" i="2"/>
  <c r="CN17" i="2"/>
  <c r="CJ17" i="2"/>
  <c r="CF17" i="2"/>
  <c r="CB17" i="2"/>
  <c r="BX17" i="2"/>
  <c r="BT17" i="2"/>
  <c r="BP17" i="2"/>
  <c r="BL17" i="2"/>
  <c r="BH17" i="2"/>
  <c r="BD17" i="2"/>
  <c r="AZ17" i="2"/>
  <c r="AV17" i="2"/>
  <c r="AR17" i="2"/>
  <c r="AN17" i="2"/>
  <c r="AJ17" i="2"/>
  <c r="AF17" i="2"/>
  <c r="AB17" i="2"/>
  <c r="X17" i="2"/>
  <c r="T17" i="2"/>
  <c r="P17" i="2"/>
  <c r="L17" i="2"/>
  <c r="H17" i="2"/>
  <c r="CW16" i="2"/>
  <c r="CS16" i="2"/>
  <c r="CO16" i="2"/>
  <c r="CK16" i="2"/>
  <c r="CG16" i="2"/>
  <c r="CC16" i="2"/>
  <c r="BY16" i="2"/>
  <c r="BU16" i="2"/>
  <c r="BQ16" i="2"/>
  <c r="BM16" i="2"/>
  <c r="BI16" i="2"/>
  <c r="BE16" i="2"/>
  <c r="BA16" i="2"/>
  <c r="AW16" i="2"/>
  <c r="AS16" i="2"/>
  <c r="AO16" i="2"/>
  <c r="AK16" i="2"/>
  <c r="AG16" i="2"/>
  <c r="AC16" i="2"/>
  <c r="Y16" i="2"/>
  <c r="U16" i="2"/>
  <c r="Q16" i="2"/>
  <c r="M16" i="2"/>
  <c r="I16" i="2"/>
  <c r="E16" i="2"/>
  <c r="CT15" i="2"/>
  <c r="CP15" i="2"/>
  <c r="B22" i="9"/>
  <c r="D20" i="2"/>
  <c r="D23" i="2" s="1"/>
  <c r="D18" i="2"/>
  <c r="D16" i="2"/>
  <c r="D14" i="2"/>
  <c r="D12" i="2"/>
  <c r="D10" i="2"/>
  <c r="D8" i="2"/>
  <c r="AI19" i="2"/>
  <c r="AE19" i="2"/>
  <c r="AA19" i="2"/>
  <c r="W19" i="2"/>
  <c r="S19" i="2"/>
  <c r="O19" i="2"/>
  <c r="K19" i="2"/>
  <c r="G19" i="2"/>
  <c r="CV18" i="2"/>
  <c r="CR18" i="2"/>
  <c r="CN18" i="2"/>
  <c r="CJ18" i="2"/>
  <c r="CF18" i="2"/>
  <c r="CB18" i="2"/>
  <c r="BX18" i="2"/>
  <c r="BT18" i="2"/>
  <c r="BP18" i="2"/>
  <c r="BL18" i="2"/>
  <c r="BH18" i="2"/>
  <c r="BD18" i="2"/>
  <c r="AZ18" i="2"/>
  <c r="AV18" i="2"/>
  <c r="AR18" i="2"/>
  <c r="AN18" i="2"/>
  <c r="AJ18" i="2"/>
  <c r="AF18" i="2"/>
  <c r="AB18" i="2"/>
  <c r="X18" i="2"/>
  <c r="T18" i="2"/>
  <c r="P18" i="2"/>
  <c r="L18" i="2"/>
  <c r="H18" i="2"/>
  <c r="CW17" i="2"/>
  <c r="CS17" i="2"/>
  <c r="CO17" i="2"/>
  <c r="CK17" i="2"/>
  <c r="CG17" i="2"/>
  <c r="CC17" i="2"/>
  <c r="BY17" i="2"/>
  <c r="BU17" i="2"/>
  <c r="BQ17" i="2"/>
  <c r="BM17" i="2"/>
  <c r="BI17" i="2"/>
  <c r="BE17" i="2"/>
  <c r="BA17" i="2"/>
  <c r="AW17" i="2"/>
  <c r="AS17" i="2"/>
  <c r="AO17" i="2"/>
  <c r="AK17" i="2"/>
  <c r="AG17" i="2"/>
  <c r="AC17" i="2"/>
  <c r="Y17" i="2"/>
  <c r="U17" i="2"/>
  <c r="Q17" i="2"/>
  <c r="M17" i="2"/>
  <c r="I17" i="2"/>
  <c r="E17" i="2"/>
  <c r="CT16" i="2"/>
  <c r="CP16" i="2"/>
  <c r="CL16" i="2"/>
  <c r="CH16" i="2"/>
  <c r="CD16" i="2"/>
  <c r="BZ16" i="2"/>
  <c r="BV16" i="2"/>
  <c r="BR16" i="2"/>
  <c r="BN16" i="2"/>
  <c r="BJ16" i="2"/>
  <c r="BF16" i="2"/>
  <c r="BB16" i="2"/>
  <c r="AX16" i="2"/>
  <c r="AT16" i="2"/>
  <c r="AP16" i="2"/>
  <c r="AL16" i="2"/>
  <c r="AH16" i="2"/>
  <c r="CL15" i="2"/>
  <c r="CH15" i="2"/>
  <c r="CD15" i="2"/>
  <c r="BZ15" i="2"/>
  <c r="BV15" i="2"/>
  <c r="BR15" i="2"/>
  <c r="BN15" i="2"/>
  <c r="BJ15" i="2"/>
  <c r="BF15" i="2"/>
  <c r="BB15" i="2"/>
  <c r="AX15" i="2"/>
  <c r="AT15" i="2"/>
  <c r="AP15" i="2"/>
  <c r="AL15" i="2"/>
  <c r="AH15" i="2"/>
  <c r="AD15" i="2"/>
  <c r="Z15" i="2"/>
  <c r="V15" i="2"/>
  <c r="R15" i="2"/>
  <c r="N15" i="2"/>
  <c r="J15" i="2"/>
  <c r="F15" i="2"/>
  <c r="CU14" i="2"/>
  <c r="CQ14" i="2"/>
  <c r="CM14" i="2"/>
  <c r="CI14" i="2"/>
  <c r="CE14" i="2"/>
  <c r="CA14" i="2"/>
  <c r="BW14" i="2"/>
  <c r="BS14" i="2"/>
  <c r="BO14" i="2"/>
  <c r="BK14" i="2"/>
  <c r="BG14" i="2"/>
  <c r="BC14" i="2"/>
  <c r="AY14" i="2"/>
  <c r="AU14" i="2"/>
  <c r="AQ14" i="2"/>
  <c r="AM14" i="2"/>
  <c r="AI14" i="2"/>
  <c r="AE14" i="2"/>
  <c r="AA14" i="2"/>
  <c r="W14" i="2"/>
  <c r="S14" i="2"/>
  <c r="O14" i="2"/>
  <c r="K14" i="2"/>
  <c r="B17" i="2"/>
  <c r="B13" i="2"/>
  <c r="B9" i="2"/>
  <c r="C20" i="2"/>
  <c r="C23" i="2" s="1"/>
  <c r="C18" i="2"/>
  <c r="C16" i="2"/>
  <c r="C14" i="2"/>
  <c r="C12" i="2"/>
  <c r="C10" i="2"/>
  <c r="C8" i="2"/>
  <c r="CV20" i="2"/>
  <c r="CV23" i="2" s="1"/>
  <c r="CR20" i="2"/>
  <c r="CR23" i="2" s="1"/>
  <c r="CN20" i="2"/>
  <c r="CN23" i="2" s="1"/>
  <c r="CJ20" i="2"/>
  <c r="CJ23" i="2" s="1"/>
  <c r="CF20" i="2"/>
  <c r="CF23" i="2" s="1"/>
  <c r="CB20" i="2"/>
  <c r="CB23" i="2" s="1"/>
  <c r="BX20" i="2"/>
  <c r="BX23" i="2" s="1"/>
  <c r="BT20" i="2"/>
  <c r="BT23" i="2" s="1"/>
  <c r="BP20" i="2"/>
  <c r="BP23" i="2" s="1"/>
  <c r="BL20" i="2"/>
  <c r="BL23" i="2" s="1"/>
  <c r="BH20" i="2"/>
  <c r="BH23" i="2" s="1"/>
  <c r="BD20" i="2"/>
  <c r="BD23" i="2" s="1"/>
  <c r="AZ20" i="2"/>
  <c r="AZ23" i="2" s="1"/>
  <c r="AV20" i="2"/>
  <c r="AV23" i="2" s="1"/>
  <c r="AR20" i="2"/>
  <c r="AR23" i="2" s="1"/>
  <c r="AN20" i="2"/>
  <c r="AN23" i="2" s="1"/>
  <c r="AJ20" i="2"/>
  <c r="AJ23" i="2" s="1"/>
  <c r="AF20" i="2"/>
  <c r="AF23" i="2" s="1"/>
  <c r="AB20" i="2"/>
  <c r="AB23" i="2" s="1"/>
  <c r="X20" i="2"/>
  <c r="X23" i="2" s="1"/>
  <c r="T20" i="2"/>
  <c r="T23" i="2" s="1"/>
  <c r="P20" i="2"/>
  <c r="P23" i="2" s="1"/>
  <c r="L20" i="2"/>
  <c r="L23" i="2" s="1"/>
  <c r="H20" i="2"/>
  <c r="H23" i="2" s="1"/>
  <c r="CW19" i="2"/>
  <c r="CS19" i="2"/>
  <c r="CO19" i="2"/>
  <c r="CK19" i="2"/>
  <c r="CG19" i="2"/>
  <c r="CC19" i="2"/>
  <c r="BY19" i="2"/>
  <c r="BU19" i="2"/>
  <c r="BQ19" i="2"/>
  <c r="BM19" i="2"/>
  <c r="BI19" i="2"/>
  <c r="BE19" i="2"/>
  <c r="BA19" i="2"/>
  <c r="AW19" i="2"/>
  <c r="AS19" i="2"/>
  <c r="AO19" i="2"/>
  <c r="AK19" i="2"/>
  <c r="AG19" i="2"/>
  <c r="AC19" i="2"/>
  <c r="Y19" i="2"/>
  <c r="U19" i="2"/>
  <c r="Q19" i="2"/>
  <c r="M19" i="2"/>
  <c r="I19" i="2"/>
  <c r="E19" i="2"/>
  <c r="CT18" i="2"/>
  <c r="CP18" i="2"/>
  <c r="CL18" i="2"/>
  <c r="CH18" i="2"/>
  <c r="CD18" i="2"/>
  <c r="BZ18" i="2"/>
  <c r="BV18" i="2"/>
  <c r="BR18" i="2"/>
  <c r="BN18" i="2"/>
  <c r="BJ18" i="2"/>
  <c r="BF18" i="2"/>
  <c r="BB18" i="2"/>
  <c r="AX18" i="2"/>
  <c r="AT18" i="2"/>
  <c r="AP18" i="2"/>
  <c r="AL18" i="2"/>
  <c r="AH18" i="2"/>
  <c r="AD18" i="2"/>
  <c r="Z18" i="2"/>
  <c r="V18" i="2"/>
  <c r="R18" i="2"/>
  <c r="N18" i="2"/>
  <c r="J18" i="2"/>
  <c r="F18" i="2"/>
  <c r="CU17" i="2"/>
  <c r="CQ17" i="2"/>
  <c r="CM17" i="2"/>
  <c r="CI17" i="2"/>
  <c r="CE17" i="2"/>
  <c r="CA17" i="2"/>
  <c r="BW17" i="2"/>
  <c r="BS17" i="2"/>
  <c r="BO17" i="2"/>
  <c r="BK17" i="2"/>
  <c r="BG17" i="2"/>
  <c r="BC17" i="2"/>
  <c r="AY17" i="2"/>
  <c r="AU17" i="2"/>
  <c r="AQ17" i="2"/>
  <c r="AM17" i="2"/>
  <c r="AI17" i="2"/>
  <c r="AE17" i="2"/>
  <c r="AA17" i="2"/>
  <c r="W17" i="2"/>
  <c r="S17" i="2"/>
  <c r="O17" i="2"/>
  <c r="K17" i="2"/>
  <c r="G17" i="2"/>
  <c r="CV16" i="2"/>
  <c r="CR16" i="2"/>
  <c r="CN16" i="2"/>
  <c r="CJ16" i="2"/>
  <c r="CF16" i="2"/>
  <c r="CB16" i="2"/>
  <c r="BX16" i="2"/>
  <c r="BT16" i="2"/>
  <c r="BP16" i="2"/>
  <c r="BL16" i="2"/>
  <c r="BH16" i="2"/>
  <c r="BD16" i="2"/>
  <c r="AZ16" i="2"/>
  <c r="AV16" i="2"/>
  <c r="AR16" i="2"/>
  <c r="AN16" i="2"/>
  <c r="AJ16" i="2"/>
  <c r="AF16" i="2"/>
  <c r="AB16" i="2"/>
  <c r="X16" i="2"/>
  <c r="T16" i="2"/>
  <c r="P16" i="2"/>
  <c r="L16" i="2"/>
  <c r="H16" i="2"/>
  <c r="CW15" i="2"/>
  <c r="CS15" i="2"/>
  <c r="CO15" i="2"/>
  <c r="CK15" i="2"/>
  <c r="CG15" i="2"/>
  <c r="CC15" i="2"/>
  <c r="BY15" i="2"/>
  <c r="BU15" i="2"/>
  <c r="BQ15" i="2"/>
  <c r="BM15" i="2"/>
  <c r="BI15" i="2"/>
  <c r="BE15" i="2"/>
  <c r="BA15" i="2"/>
  <c r="AW15" i="2"/>
  <c r="AS15" i="2"/>
  <c r="AO15" i="2"/>
  <c r="AK15" i="2"/>
  <c r="AG15" i="2"/>
  <c r="AC15" i="2"/>
  <c r="Y15" i="2"/>
  <c r="U15" i="2"/>
  <c r="Q15" i="2"/>
  <c r="M15" i="2"/>
  <c r="I15" i="2"/>
  <c r="E15" i="2"/>
  <c r="CT14" i="2"/>
  <c r="CP14" i="2"/>
  <c r="CL14" i="2"/>
  <c r="CH14" i="2"/>
  <c r="CD14" i="2"/>
  <c r="B20" i="2"/>
  <c r="B23" i="2" s="1"/>
  <c r="B16" i="2"/>
  <c r="B12" i="2"/>
  <c r="B8" i="2"/>
  <c r="D19" i="2"/>
  <c r="D17" i="2"/>
  <c r="D15" i="2"/>
  <c r="D13" i="2"/>
  <c r="D11" i="2"/>
  <c r="D9" i="2"/>
  <c r="CU20" i="2"/>
  <c r="CU23" i="2" s="1"/>
  <c r="CQ20" i="2"/>
  <c r="CQ23" i="2" s="1"/>
  <c r="CM20" i="2"/>
  <c r="CM23" i="2" s="1"/>
  <c r="CI20" i="2"/>
  <c r="CI23" i="2" s="1"/>
  <c r="CE20" i="2"/>
  <c r="CE23" i="2" s="1"/>
  <c r="CA20" i="2"/>
  <c r="CA23" i="2" s="1"/>
  <c r="BW20" i="2"/>
  <c r="BW23" i="2" s="1"/>
  <c r="BS20" i="2"/>
  <c r="BS23" i="2" s="1"/>
  <c r="BO20" i="2"/>
  <c r="BO23" i="2" s="1"/>
  <c r="BK20" i="2"/>
  <c r="BK23" i="2" s="1"/>
  <c r="BG20" i="2"/>
  <c r="BG23" i="2" s="1"/>
  <c r="BC20" i="2"/>
  <c r="BC23" i="2" s="1"/>
  <c r="AY20" i="2"/>
  <c r="AY23" i="2" s="1"/>
  <c r="AU20" i="2"/>
  <c r="AU23" i="2" s="1"/>
  <c r="AQ20" i="2"/>
  <c r="AQ23" i="2" s="1"/>
  <c r="AM20" i="2"/>
  <c r="AM23" i="2" s="1"/>
  <c r="AI20" i="2"/>
  <c r="AI23" i="2" s="1"/>
  <c r="AE20" i="2"/>
  <c r="AE23" i="2" s="1"/>
  <c r="AA20" i="2"/>
  <c r="AA23" i="2" s="1"/>
  <c r="W20" i="2"/>
  <c r="W23" i="2" s="1"/>
  <c r="S20" i="2"/>
  <c r="S23" i="2" s="1"/>
  <c r="O20" i="2"/>
  <c r="O23" i="2" s="1"/>
  <c r="K20" i="2"/>
  <c r="K23" i="2" s="1"/>
  <c r="G20" i="2"/>
  <c r="G23" i="2" s="1"/>
  <c r="CV19" i="2"/>
  <c r="CR19" i="2"/>
  <c r="CN19" i="2"/>
  <c r="CJ19" i="2"/>
  <c r="CF19" i="2"/>
  <c r="CB19" i="2"/>
  <c r="BX19" i="2"/>
  <c r="BT19" i="2"/>
  <c r="BP19" i="2"/>
  <c r="BL19" i="2"/>
  <c r="BH19" i="2"/>
  <c r="BD19" i="2"/>
  <c r="AZ19" i="2"/>
  <c r="AV19" i="2"/>
  <c r="AR19" i="2"/>
  <c r="AN19" i="2"/>
  <c r="AJ19" i="2"/>
  <c r="AF19" i="2"/>
  <c r="AB19" i="2"/>
  <c r="X19" i="2"/>
  <c r="T19" i="2"/>
  <c r="P19" i="2"/>
  <c r="L19" i="2"/>
  <c r="H19" i="2"/>
  <c r="CW18" i="2"/>
  <c r="CS18" i="2"/>
  <c r="CO18" i="2"/>
  <c r="CK18" i="2"/>
  <c r="CG18" i="2"/>
  <c r="CC18" i="2"/>
  <c r="BY18" i="2"/>
  <c r="BU18" i="2"/>
  <c r="BQ18" i="2"/>
  <c r="BM18" i="2"/>
  <c r="BI18" i="2"/>
  <c r="BE18" i="2"/>
  <c r="BA18" i="2"/>
  <c r="AW18" i="2"/>
  <c r="AS18" i="2"/>
  <c r="AO18" i="2"/>
  <c r="AK18" i="2"/>
  <c r="AG18" i="2"/>
  <c r="AC18" i="2"/>
  <c r="Y18" i="2"/>
  <c r="U18" i="2"/>
  <c r="Q18" i="2"/>
  <c r="M18" i="2"/>
  <c r="I18" i="2"/>
  <c r="E18" i="2"/>
  <c r="CT17" i="2"/>
  <c r="CP17" i="2"/>
  <c r="CL17" i="2"/>
  <c r="CH17" i="2"/>
  <c r="CD17" i="2"/>
  <c r="BZ17" i="2"/>
  <c r="BV17" i="2"/>
  <c r="BR17" i="2"/>
  <c r="BN17" i="2"/>
  <c r="BJ17" i="2"/>
  <c r="BF17" i="2"/>
  <c r="BB17" i="2"/>
  <c r="AX17" i="2"/>
  <c r="AT17" i="2"/>
  <c r="AP17" i="2"/>
  <c r="AL17" i="2"/>
  <c r="AH17" i="2"/>
  <c r="AD17" i="2"/>
  <c r="Z17" i="2"/>
  <c r="V17" i="2"/>
  <c r="R17" i="2"/>
  <c r="N17" i="2"/>
  <c r="J17" i="2"/>
  <c r="F17" i="2"/>
  <c r="CU16" i="2"/>
  <c r="CQ16" i="2"/>
  <c r="CM16" i="2"/>
  <c r="CI16" i="2"/>
  <c r="CE16" i="2"/>
  <c r="CA16" i="2"/>
  <c r="BW16" i="2"/>
  <c r="BS16" i="2"/>
  <c r="BO16" i="2"/>
  <c r="BK16" i="2"/>
  <c r="BG16" i="2"/>
  <c r="BC16" i="2"/>
  <c r="AY16" i="2"/>
  <c r="AU16" i="2"/>
  <c r="AQ16" i="2"/>
  <c r="AM16" i="2"/>
  <c r="AI16" i="2"/>
  <c r="AE16" i="2"/>
  <c r="AA16" i="2"/>
  <c r="W16" i="2"/>
  <c r="S16" i="2"/>
  <c r="O16" i="2"/>
  <c r="K16" i="2"/>
  <c r="G16" i="2"/>
  <c r="CV15" i="2"/>
  <c r="CR15" i="2"/>
  <c r="CN15" i="2"/>
  <c r="CJ15" i="2"/>
  <c r="CF15" i="2"/>
  <c r="CB15" i="2"/>
  <c r="BX15" i="2"/>
  <c r="BT15" i="2"/>
  <c r="BP15" i="2"/>
  <c r="BL15" i="2"/>
  <c r="BH15" i="2"/>
  <c r="BD15" i="2"/>
  <c r="AZ15" i="2"/>
  <c r="AV15" i="2"/>
  <c r="AR15" i="2"/>
  <c r="AN15" i="2"/>
  <c r="AJ15" i="2"/>
  <c r="AF15" i="2"/>
  <c r="AB15" i="2"/>
  <c r="X15" i="2"/>
  <c r="T15" i="2"/>
  <c r="P15" i="2"/>
  <c r="L15" i="2"/>
  <c r="H15" i="2"/>
  <c r="CW14" i="2"/>
  <c r="CS14" i="2"/>
  <c r="CO14" i="2"/>
  <c r="CK14" i="2"/>
  <c r="CG14" i="2"/>
  <c r="CC14" i="2"/>
  <c r="BY14" i="2"/>
  <c r="BU14" i="2"/>
  <c r="BQ14" i="2"/>
  <c r="BM14" i="2"/>
  <c r="BI14" i="2"/>
  <c r="BE14" i="2"/>
  <c r="BA14" i="2"/>
  <c r="AW14" i="2"/>
  <c r="AS14" i="2"/>
  <c r="AO14" i="2"/>
  <c r="AK14" i="2"/>
  <c r="AG14" i="2"/>
  <c r="AC14" i="2"/>
  <c r="Y14" i="2"/>
  <c r="U14" i="2"/>
  <c r="Q14" i="2"/>
  <c r="M14" i="2"/>
  <c r="I14" i="2"/>
  <c r="E14" i="2"/>
  <c r="CT13" i="2"/>
  <c r="CP13" i="2"/>
  <c r="CL13" i="2"/>
  <c r="CH13" i="2"/>
  <c r="CD13" i="2"/>
  <c r="BZ13" i="2"/>
  <c r="BV13" i="2"/>
  <c r="BR13" i="2"/>
  <c r="BN13" i="2"/>
  <c r="BJ13" i="2"/>
  <c r="BF13" i="2"/>
  <c r="BB13" i="2"/>
  <c r="AX13" i="2"/>
  <c r="AT13" i="2"/>
  <c r="AP13" i="2"/>
  <c r="AL13" i="2"/>
  <c r="AH13" i="2"/>
  <c r="AD13" i="2"/>
  <c r="Z13" i="2"/>
  <c r="V13" i="2"/>
  <c r="R13" i="2"/>
  <c r="N13" i="2"/>
  <c r="J13" i="2"/>
  <c r="F13" i="2"/>
  <c r="CU12" i="2"/>
  <c r="CQ12" i="2"/>
  <c r="CM12" i="2"/>
  <c r="CI12" i="2"/>
  <c r="CE12" i="2"/>
  <c r="CA12" i="2"/>
  <c r="BW12" i="2"/>
  <c r="BS12" i="2"/>
  <c r="BO12" i="2"/>
  <c r="BK12" i="2"/>
  <c r="BG12" i="2"/>
  <c r="BC12" i="2"/>
  <c r="AY12" i="2"/>
  <c r="AU12" i="2"/>
  <c r="AQ12" i="2"/>
  <c r="AM12" i="2"/>
  <c r="AI12" i="2"/>
  <c r="AE12" i="2"/>
  <c r="AA12" i="2"/>
  <c r="W12" i="2"/>
  <c r="S12" i="2"/>
  <c r="O12" i="2"/>
  <c r="K12" i="2"/>
  <c r="AD16" i="2"/>
  <c r="Z16" i="2"/>
  <c r="V16" i="2"/>
  <c r="R16" i="2"/>
  <c r="N16" i="2"/>
  <c r="J16" i="2"/>
  <c r="F16" i="2"/>
  <c r="CU15" i="2"/>
  <c r="CQ15" i="2"/>
  <c r="CM15" i="2"/>
  <c r="CI15" i="2"/>
  <c r="CE15" i="2"/>
  <c r="CA15" i="2"/>
  <c r="BW15" i="2"/>
  <c r="BS15" i="2"/>
  <c r="BO15" i="2"/>
  <c r="BK15" i="2"/>
  <c r="BG15" i="2"/>
  <c r="BC15" i="2"/>
  <c r="AY15" i="2"/>
  <c r="AU15" i="2"/>
  <c r="AQ15" i="2"/>
  <c r="AM15" i="2"/>
  <c r="AI15" i="2"/>
  <c r="AE15" i="2"/>
  <c r="AA15" i="2"/>
  <c r="W15" i="2"/>
  <c r="S15" i="2"/>
  <c r="O15" i="2"/>
  <c r="K15" i="2"/>
  <c r="G15" i="2"/>
  <c r="CV14" i="2"/>
  <c r="CR14" i="2"/>
  <c r="CN14" i="2"/>
  <c r="CJ14" i="2"/>
  <c r="CF14" i="2"/>
  <c r="CB14" i="2"/>
  <c r="BX14" i="2"/>
  <c r="BT14" i="2"/>
  <c r="BP14" i="2"/>
  <c r="BL14" i="2"/>
  <c r="BH14" i="2"/>
  <c r="BD14" i="2"/>
  <c r="AZ14" i="2"/>
  <c r="AV14" i="2"/>
  <c r="AR14" i="2"/>
  <c r="AN14" i="2"/>
  <c r="AJ14" i="2"/>
  <c r="AF14" i="2"/>
  <c r="AB14" i="2"/>
  <c r="X14" i="2"/>
  <c r="T14" i="2"/>
  <c r="P14" i="2"/>
  <c r="L14" i="2"/>
  <c r="H14" i="2"/>
  <c r="CW13" i="2"/>
  <c r="CS13" i="2"/>
  <c r="CO13" i="2"/>
  <c r="CK13" i="2"/>
  <c r="CG13" i="2"/>
  <c r="CC13" i="2"/>
  <c r="BY13" i="2"/>
  <c r="BU13" i="2"/>
  <c r="BQ13" i="2"/>
  <c r="BM13" i="2"/>
  <c r="BI13" i="2"/>
  <c r="BE13" i="2"/>
  <c r="BA13" i="2"/>
  <c r="AW13" i="2"/>
  <c r="AS13" i="2"/>
  <c r="AO13" i="2"/>
  <c r="AK13" i="2"/>
  <c r="AG13" i="2"/>
  <c r="AC13" i="2"/>
  <c r="Y13" i="2"/>
  <c r="U13" i="2"/>
  <c r="Q13" i="2"/>
  <c r="M13" i="2"/>
  <c r="I13" i="2"/>
  <c r="E13" i="2"/>
  <c r="CT12" i="2"/>
  <c r="CP12" i="2"/>
  <c r="CL12" i="2"/>
  <c r="CH12" i="2"/>
  <c r="CD12" i="2"/>
  <c r="BZ12" i="2"/>
  <c r="BV12" i="2"/>
  <c r="BR12" i="2"/>
  <c r="BN12" i="2"/>
  <c r="BJ12" i="2"/>
  <c r="BF12" i="2"/>
  <c r="BB12" i="2"/>
  <c r="AX12" i="2"/>
  <c r="AT12" i="2"/>
  <c r="AP12" i="2"/>
  <c r="AL12" i="2"/>
  <c r="AH12" i="2"/>
  <c r="AD12" i="2"/>
  <c r="Z12" i="2"/>
  <c r="V12" i="2"/>
  <c r="R12" i="2"/>
  <c r="N12" i="2"/>
  <c r="J12" i="2"/>
  <c r="F12" i="2"/>
  <c r="CU11" i="2"/>
  <c r="CQ11" i="2"/>
  <c r="CM11" i="2"/>
  <c r="CI11" i="2"/>
  <c r="CE11" i="2"/>
  <c r="CA11" i="2"/>
  <c r="BW11" i="2"/>
  <c r="BS11" i="2"/>
  <c r="BO11" i="2"/>
  <c r="BK11" i="2"/>
  <c r="BG11" i="2"/>
  <c r="BC11" i="2"/>
  <c r="AY11" i="2"/>
  <c r="AU11" i="2"/>
  <c r="AQ11" i="2"/>
  <c r="AM11" i="2"/>
  <c r="AI11" i="2"/>
  <c r="AE11" i="2"/>
  <c r="AA11" i="2"/>
  <c r="W11" i="2"/>
  <c r="S11" i="2"/>
  <c r="O11" i="2"/>
  <c r="K11" i="2"/>
  <c r="G11" i="2"/>
  <c r="CV10" i="2"/>
  <c r="CR10" i="2"/>
  <c r="CN10" i="2"/>
  <c r="CJ10" i="2"/>
  <c r="CF10" i="2"/>
  <c r="CB10" i="2"/>
  <c r="BX10" i="2"/>
  <c r="BT10" i="2"/>
  <c r="BP10" i="2"/>
  <c r="BL10" i="2"/>
  <c r="BH10" i="2"/>
  <c r="BD10" i="2"/>
  <c r="AZ10" i="2"/>
  <c r="AV10" i="2"/>
  <c r="AR10" i="2"/>
  <c r="AN10" i="2"/>
  <c r="AJ10" i="2"/>
  <c r="AF10" i="2"/>
  <c r="AB10" i="2"/>
  <c r="X10" i="2"/>
  <c r="T10" i="2"/>
  <c r="P10" i="2"/>
  <c r="L10" i="2"/>
  <c r="H10" i="2"/>
  <c r="CW9" i="2"/>
  <c r="CS9" i="2"/>
  <c r="CO9" i="2"/>
  <c r="CK9" i="2"/>
  <c r="CG9" i="2"/>
  <c r="CC9" i="2"/>
  <c r="BY9" i="2"/>
  <c r="BU9" i="2"/>
  <c r="BQ9" i="2"/>
  <c r="BM9" i="2"/>
  <c r="BI9" i="2"/>
  <c r="BE9" i="2"/>
  <c r="BA9" i="2"/>
  <c r="AW9" i="2"/>
  <c r="AS9" i="2"/>
  <c r="AO9" i="2"/>
  <c r="AK9" i="2"/>
  <c r="AG9" i="2"/>
  <c r="AC9" i="2"/>
  <c r="Y9" i="2"/>
  <c r="U9" i="2"/>
  <c r="Q9" i="2"/>
  <c r="M9" i="2"/>
  <c r="I9" i="2"/>
  <c r="E9" i="2"/>
  <c r="CT8" i="2"/>
  <c r="CP8" i="2"/>
  <c r="CL8" i="2"/>
  <c r="CH8" i="2"/>
  <c r="CD8" i="2"/>
  <c r="BZ8" i="2"/>
  <c r="BV8" i="2"/>
  <c r="BR8" i="2"/>
  <c r="BN8" i="2"/>
  <c r="BJ8" i="2"/>
  <c r="BF8" i="2"/>
  <c r="BB8" i="2"/>
  <c r="AX8" i="2"/>
  <c r="AT8" i="2"/>
  <c r="AP8" i="2"/>
  <c r="AL8" i="2"/>
  <c r="AH8" i="2"/>
  <c r="AD8" i="2"/>
  <c r="Z8" i="2"/>
  <c r="V8" i="2"/>
  <c r="R8" i="2"/>
  <c r="N8" i="2"/>
  <c r="J8" i="2"/>
  <c r="F8" i="2"/>
  <c r="G14" i="2"/>
  <c r="CV13" i="2"/>
  <c r="CR13" i="2"/>
  <c r="CN13" i="2"/>
  <c r="CJ13" i="2"/>
  <c r="CF13" i="2"/>
  <c r="CB13" i="2"/>
  <c r="BX13" i="2"/>
  <c r="BT13" i="2"/>
  <c r="BP13" i="2"/>
  <c r="BL13" i="2"/>
  <c r="BH13" i="2"/>
  <c r="BD13" i="2"/>
  <c r="AZ13" i="2"/>
  <c r="AV13" i="2"/>
  <c r="AR13" i="2"/>
  <c r="AN13" i="2"/>
  <c r="AJ13" i="2"/>
  <c r="AF13" i="2"/>
  <c r="AB13" i="2"/>
  <c r="X13" i="2"/>
  <c r="T13" i="2"/>
  <c r="P13" i="2"/>
  <c r="L13" i="2"/>
  <c r="H13" i="2"/>
  <c r="CW12" i="2"/>
  <c r="CS12" i="2"/>
  <c r="CO12" i="2"/>
  <c r="CK12" i="2"/>
  <c r="CG12" i="2"/>
  <c r="CC12" i="2"/>
  <c r="BY12" i="2"/>
  <c r="BU12" i="2"/>
  <c r="BQ12" i="2"/>
  <c r="BM12" i="2"/>
  <c r="BI12" i="2"/>
  <c r="BE12" i="2"/>
  <c r="BA12" i="2"/>
  <c r="AW12" i="2"/>
  <c r="AS12" i="2"/>
  <c r="AO12" i="2"/>
  <c r="AK12" i="2"/>
  <c r="AG12" i="2"/>
  <c r="AC12" i="2"/>
  <c r="Y12" i="2"/>
  <c r="U12" i="2"/>
  <c r="Q12" i="2"/>
  <c r="M12" i="2"/>
  <c r="I12" i="2"/>
  <c r="E12" i="2"/>
  <c r="CT11" i="2"/>
  <c r="CP11" i="2"/>
  <c r="CL11" i="2"/>
  <c r="CH11" i="2"/>
  <c r="CD11" i="2"/>
  <c r="BZ11" i="2"/>
  <c r="BV11" i="2"/>
  <c r="BR11" i="2"/>
  <c r="BN11" i="2"/>
  <c r="BJ11" i="2"/>
  <c r="BF11" i="2"/>
  <c r="BB11" i="2"/>
  <c r="AX11" i="2"/>
  <c r="AT11" i="2"/>
  <c r="AP11" i="2"/>
  <c r="AL11" i="2"/>
  <c r="AH11" i="2"/>
  <c r="AD11" i="2"/>
  <c r="Z11" i="2"/>
  <c r="V11" i="2"/>
  <c r="R11" i="2"/>
  <c r="N11" i="2"/>
  <c r="J11" i="2"/>
  <c r="F11" i="2"/>
  <c r="CU10" i="2"/>
  <c r="CQ10" i="2"/>
  <c r="CM10" i="2"/>
  <c r="CI10" i="2"/>
  <c r="CE10" i="2"/>
  <c r="CA10" i="2"/>
  <c r="BW10" i="2"/>
  <c r="BS10" i="2"/>
  <c r="BO10" i="2"/>
  <c r="BK10" i="2"/>
  <c r="BG10" i="2"/>
  <c r="BC10" i="2"/>
  <c r="AY10" i="2"/>
  <c r="AU10" i="2"/>
  <c r="AQ10" i="2"/>
  <c r="AM10" i="2"/>
  <c r="AI10" i="2"/>
  <c r="AE10" i="2"/>
  <c r="AA10" i="2"/>
  <c r="W10" i="2"/>
  <c r="S10" i="2"/>
  <c r="O10" i="2"/>
  <c r="K10" i="2"/>
  <c r="G10" i="2"/>
  <c r="CV9" i="2"/>
  <c r="CR9" i="2"/>
  <c r="CN9" i="2"/>
  <c r="CJ9" i="2"/>
  <c r="CF9" i="2"/>
  <c r="CB9" i="2"/>
  <c r="BX9" i="2"/>
  <c r="BT9" i="2"/>
  <c r="BP9" i="2"/>
  <c r="BL9" i="2"/>
  <c r="BH9" i="2"/>
  <c r="BD9" i="2"/>
  <c r="AZ9" i="2"/>
  <c r="AV9" i="2"/>
  <c r="AR9" i="2"/>
  <c r="AN9" i="2"/>
  <c r="AJ9" i="2"/>
  <c r="AF9" i="2"/>
  <c r="AB9" i="2"/>
  <c r="X9" i="2"/>
  <c r="T9" i="2"/>
  <c r="P9" i="2"/>
  <c r="L9" i="2"/>
  <c r="H9" i="2"/>
  <c r="CW8" i="2"/>
  <c r="CS8" i="2"/>
  <c r="CO8" i="2"/>
  <c r="CK8" i="2"/>
  <c r="CG8" i="2"/>
  <c r="CC8" i="2"/>
  <c r="BY8" i="2"/>
  <c r="BU8" i="2"/>
  <c r="BQ8" i="2"/>
  <c r="BM8" i="2"/>
  <c r="BI8" i="2"/>
  <c r="BE8" i="2"/>
  <c r="BA8" i="2"/>
  <c r="AW8" i="2"/>
  <c r="AS8" i="2"/>
  <c r="AO8" i="2"/>
  <c r="AK8" i="2"/>
  <c r="AG8" i="2"/>
  <c r="AC8" i="2"/>
  <c r="Y8" i="2"/>
  <c r="U8" i="2"/>
  <c r="Q8" i="2"/>
  <c r="M8" i="2"/>
  <c r="I8" i="2"/>
  <c r="E8" i="2"/>
  <c r="BZ14" i="2"/>
  <c r="BV14" i="2"/>
  <c r="BR14" i="2"/>
  <c r="BN14" i="2"/>
  <c r="BJ14" i="2"/>
  <c r="BF14" i="2"/>
  <c r="BB14" i="2"/>
  <c r="AX14" i="2"/>
  <c r="AT14" i="2"/>
  <c r="AP14" i="2"/>
  <c r="AL14" i="2"/>
  <c r="AH14" i="2"/>
  <c r="AD14" i="2"/>
  <c r="Z14" i="2"/>
  <c r="V14" i="2"/>
  <c r="R14" i="2"/>
  <c r="N14" i="2"/>
  <c r="J14" i="2"/>
  <c r="F14" i="2"/>
  <c r="CU13" i="2"/>
  <c r="CQ13" i="2"/>
  <c r="CM13" i="2"/>
  <c r="CI13" i="2"/>
  <c r="CE13" i="2"/>
  <c r="CA13" i="2"/>
  <c r="BW13" i="2"/>
  <c r="BS13" i="2"/>
  <c r="BO13" i="2"/>
  <c r="BK13" i="2"/>
  <c r="BG13" i="2"/>
  <c r="BC13" i="2"/>
  <c r="AY13" i="2"/>
  <c r="AU13" i="2"/>
  <c r="AQ13" i="2"/>
  <c r="AM13" i="2"/>
  <c r="AI13" i="2"/>
  <c r="AE13" i="2"/>
  <c r="AA13" i="2"/>
  <c r="W13" i="2"/>
  <c r="S13" i="2"/>
  <c r="O13" i="2"/>
  <c r="K13" i="2"/>
  <c r="G13" i="2"/>
  <c r="CV12" i="2"/>
  <c r="CR12" i="2"/>
  <c r="CN12" i="2"/>
  <c r="CJ12" i="2"/>
  <c r="CF12" i="2"/>
  <c r="CB12" i="2"/>
  <c r="BX12" i="2"/>
  <c r="BT12" i="2"/>
  <c r="BP12" i="2"/>
  <c r="BL12" i="2"/>
  <c r="BH12" i="2"/>
  <c r="BD12" i="2"/>
  <c r="AZ12" i="2"/>
  <c r="AV12" i="2"/>
  <c r="AR12" i="2"/>
  <c r="AN12" i="2"/>
  <c r="AJ12" i="2"/>
  <c r="AF12" i="2"/>
  <c r="AB12" i="2"/>
  <c r="X12" i="2"/>
  <c r="T12" i="2"/>
  <c r="P12" i="2"/>
  <c r="L12" i="2"/>
  <c r="H12" i="2"/>
  <c r="CW11" i="2"/>
  <c r="CS11" i="2"/>
  <c r="CO11" i="2"/>
  <c r="CK11" i="2"/>
  <c r="CG11" i="2"/>
  <c r="CC11" i="2"/>
  <c r="BY11" i="2"/>
  <c r="BU11" i="2"/>
  <c r="BQ11" i="2"/>
  <c r="BM11" i="2"/>
  <c r="BI11" i="2"/>
  <c r="BE11" i="2"/>
  <c r="BA11" i="2"/>
  <c r="AW11" i="2"/>
  <c r="AS11" i="2"/>
  <c r="AO11" i="2"/>
  <c r="AK11" i="2"/>
  <c r="AG11" i="2"/>
  <c r="AC11" i="2"/>
  <c r="Y11" i="2"/>
  <c r="U11" i="2"/>
  <c r="Q11" i="2"/>
  <c r="M11" i="2"/>
  <c r="I11" i="2"/>
  <c r="E11" i="2"/>
  <c r="CT10" i="2"/>
  <c r="CP10" i="2"/>
  <c r="CL10" i="2"/>
  <c r="CH10" i="2"/>
  <c r="CD10" i="2"/>
  <c r="BZ10" i="2"/>
  <c r="BV10" i="2"/>
  <c r="BR10" i="2"/>
  <c r="BN10" i="2"/>
  <c r="BJ10" i="2"/>
  <c r="BF10" i="2"/>
  <c r="BB10" i="2"/>
  <c r="AX10" i="2"/>
  <c r="AT10" i="2"/>
  <c r="AP10" i="2"/>
  <c r="AL10" i="2"/>
  <c r="AH10" i="2"/>
  <c r="AD10" i="2"/>
  <c r="Z10" i="2"/>
  <c r="V10" i="2"/>
  <c r="R10" i="2"/>
  <c r="N10" i="2"/>
  <c r="J10" i="2"/>
  <c r="F10" i="2"/>
  <c r="CU9" i="2"/>
  <c r="CQ9" i="2"/>
  <c r="CM9" i="2"/>
  <c r="CI9" i="2"/>
  <c r="CE9" i="2"/>
  <c r="CA9" i="2"/>
  <c r="BW9" i="2"/>
  <c r="G12" i="2"/>
  <c r="CV11" i="2"/>
  <c r="CR11" i="2"/>
  <c r="CN11" i="2"/>
  <c r="CJ11" i="2"/>
  <c r="CF11" i="2"/>
  <c r="CB11" i="2"/>
  <c r="BX11" i="2"/>
  <c r="BT11" i="2"/>
  <c r="BP11" i="2"/>
  <c r="BL11" i="2"/>
  <c r="BH11" i="2"/>
  <c r="BD11" i="2"/>
  <c r="AZ11" i="2"/>
  <c r="AV11" i="2"/>
  <c r="AR11" i="2"/>
  <c r="AN11" i="2"/>
  <c r="AJ11" i="2"/>
  <c r="AF11" i="2"/>
  <c r="AB11" i="2"/>
  <c r="X11" i="2"/>
  <c r="T11" i="2"/>
  <c r="P11" i="2"/>
  <c r="L11" i="2"/>
  <c r="H11" i="2"/>
  <c r="CW10" i="2"/>
  <c r="CS10" i="2"/>
  <c r="CO10" i="2"/>
  <c r="CO22" i="2" s="1"/>
  <c r="CO24" i="2" s="1"/>
  <c r="CK10" i="2"/>
  <c r="CG10" i="2"/>
  <c r="CC10" i="2"/>
  <c r="BY10" i="2"/>
  <c r="BY22" i="2" s="1"/>
  <c r="BY24" i="2" s="1"/>
  <c r="BU10" i="2"/>
  <c r="BQ10" i="2"/>
  <c r="BM10" i="2"/>
  <c r="BI10" i="2"/>
  <c r="BI22" i="2" s="1"/>
  <c r="BI24" i="2" s="1"/>
  <c r="BE10" i="2"/>
  <c r="BA10" i="2"/>
  <c r="AW10" i="2"/>
  <c r="AS10" i="2"/>
  <c r="AO10" i="2"/>
  <c r="AK10" i="2"/>
  <c r="AG10" i="2"/>
  <c r="AC10" i="2"/>
  <c r="AC22" i="2" s="1"/>
  <c r="AC24" i="2" s="1"/>
  <c r="Y10" i="2"/>
  <c r="U10" i="2"/>
  <c r="Q10" i="2"/>
  <c r="M10" i="2"/>
  <c r="M22" i="2" s="1"/>
  <c r="M24" i="2" s="1"/>
  <c r="I10" i="2"/>
  <c r="E10" i="2"/>
  <c r="CT9" i="2"/>
  <c r="CP9" i="2"/>
  <c r="CL9" i="2"/>
  <c r="CH9" i="2"/>
  <c r="CD9" i="2"/>
  <c r="BZ9" i="2"/>
  <c r="BZ22" i="2" s="1"/>
  <c r="BZ24" i="2" s="1"/>
  <c r="BV9" i="2"/>
  <c r="BR9" i="2"/>
  <c r="BN9" i="2"/>
  <c r="BJ9" i="2"/>
  <c r="BJ22" i="2" s="1"/>
  <c r="BJ24" i="2" s="1"/>
  <c r="BF9" i="2"/>
  <c r="BB9" i="2"/>
  <c r="AX9" i="2"/>
  <c r="AT9" i="2"/>
  <c r="AT22" i="2" s="1"/>
  <c r="AT24" i="2" s="1"/>
  <c r="AP9" i="2"/>
  <c r="AL9" i="2"/>
  <c r="AH9" i="2"/>
  <c r="AD9" i="2"/>
  <c r="AD22" i="2" s="1"/>
  <c r="AD24" i="2" s="1"/>
  <c r="Z9" i="2"/>
  <c r="V9" i="2"/>
  <c r="R9" i="2"/>
  <c r="N9" i="2"/>
  <c r="N22" i="2" s="1"/>
  <c r="N24" i="2" s="1"/>
  <c r="J9" i="2"/>
  <c r="F9" i="2"/>
  <c r="CU8" i="2"/>
  <c r="CQ8" i="2"/>
  <c r="CQ22" i="2" s="1"/>
  <c r="CQ24" i="2" s="1"/>
  <c r="CM8" i="2"/>
  <c r="CI8" i="2"/>
  <c r="CE8" i="2"/>
  <c r="CA8" i="2"/>
  <c r="CA22" i="2" s="1"/>
  <c r="CA24" i="2" s="1"/>
  <c r="BW8" i="2"/>
  <c r="BS8" i="2"/>
  <c r="BO8" i="2"/>
  <c r="BK8" i="2"/>
  <c r="BK22" i="2" s="1"/>
  <c r="BK24" i="2" s="1"/>
  <c r="BG8" i="2"/>
  <c r="BC8" i="2"/>
  <c r="AY8" i="2"/>
  <c r="AU8" i="2"/>
  <c r="AU22" i="2" s="1"/>
  <c r="AU24" i="2" s="1"/>
  <c r="AQ8" i="2"/>
  <c r="AM8" i="2"/>
  <c r="AI8" i="2"/>
  <c r="AE8" i="2"/>
  <c r="AE22" i="2" s="1"/>
  <c r="AE24" i="2" s="1"/>
  <c r="AA8" i="2"/>
  <c r="W8" i="2"/>
  <c r="S8" i="2"/>
  <c r="O8" i="2"/>
  <c r="O22" i="2" s="1"/>
  <c r="O24" i="2" s="1"/>
  <c r="K8" i="2"/>
  <c r="G8" i="2"/>
  <c r="BS9" i="2"/>
  <c r="BO9" i="2"/>
  <c r="BK9" i="2"/>
  <c r="BG9" i="2"/>
  <c r="BC9" i="2"/>
  <c r="AY9" i="2"/>
  <c r="AU9" i="2"/>
  <c r="AQ9" i="2"/>
  <c r="AM9" i="2"/>
  <c r="AI9" i="2"/>
  <c r="AE9" i="2"/>
  <c r="AA9" i="2"/>
  <c r="W9" i="2"/>
  <c r="S9" i="2"/>
  <c r="O9" i="2"/>
  <c r="K9" i="2"/>
  <c r="G9" i="2"/>
  <c r="CV8" i="2"/>
  <c r="CV22" i="2" s="1"/>
  <c r="CV24" i="2" s="1"/>
  <c r="CR8" i="2"/>
  <c r="CN8" i="2"/>
  <c r="CJ8" i="2"/>
  <c r="CJ22" i="2" s="1"/>
  <c r="CJ24" i="2" s="1"/>
  <c r="CF8" i="2"/>
  <c r="CF22" i="2" s="1"/>
  <c r="CF24" i="2" s="1"/>
  <c r="CB8" i="2"/>
  <c r="BX8" i="2"/>
  <c r="BT8" i="2"/>
  <c r="BP8" i="2"/>
  <c r="BP22" i="2" s="1"/>
  <c r="BP24" i="2" s="1"/>
  <c r="BL8" i="2"/>
  <c r="BH8" i="2"/>
  <c r="BD8" i="2"/>
  <c r="AZ8" i="2"/>
  <c r="AZ22" i="2" s="1"/>
  <c r="AZ24" i="2" s="1"/>
  <c r="AV8" i="2"/>
  <c r="AR8" i="2"/>
  <c r="AN8" i="2"/>
  <c r="AJ8" i="2"/>
  <c r="AJ22" i="2" s="1"/>
  <c r="AJ24" i="2" s="1"/>
  <c r="AF8" i="2"/>
  <c r="AB8" i="2"/>
  <c r="X8" i="2"/>
  <c r="T8" i="2"/>
  <c r="T22" i="2" s="1"/>
  <c r="T24" i="2" s="1"/>
  <c r="P8" i="2"/>
  <c r="L8" i="2"/>
  <c r="H8" i="2"/>
  <c r="B2" i="2"/>
  <c r="B22" i="2" s="1"/>
  <c r="B24" i="2" s="1"/>
  <c r="AS22" i="2"/>
  <c r="AS24" i="2" s="1"/>
  <c r="BD22" i="2"/>
  <c r="BD24" i="2" s="1"/>
  <c r="X22" i="2"/>
  <c r="X24" i="2" s="1"/>
  <c r="CP22" i="2"/>
  <c r="CP24" i="2" s="1"/>
  <c r="J22" i="2" l="1"/>
  <c r="J24" i="2" s="1"/>
  <c r="Z22" i="2"/>
  <c r="Z24" i="2" s="1"/>
  <c r="AP22" i="2"/>
  <c r="AP24" i="2" s="1"/>
  <c r="BF22" i="2"/>
  <c r="BF24" i="2" s="1"/>
  <c r="BV22" i="2"/>
  <c r="BV24" i="2" s="1"/>
  <c r="CL22" i="2"/>
  <c r="CL24" i="2" s="1"/>
  <c r="I22" i="2"/>
  <c r="I24" i="2" s="1"/>
  <c r="Y22" i="2"/>
  <c r="Y24" i="2" s="1"/>
  <c r="AO22" i="2"/>
  <c r="AO24" i="2" s="1"/>
  <c r="BE22" i="2"/>
  <c r="BE24" i="2" s="1"/>
  <c r="BU22" i="2"/>
  <c r="BU24" i="2" s="1"/>
  <c r="CK22" i="2"/>
  <c r="CK24" i="2" s="1"/>
  <c r="H22" i="2"/>
  <c r="H24" i="2" s="1"/>
  <c r="AN22" i="2"/>
  <c r="AN24" i="2" s="1"/>
  <c r="BT22" i="2"/>
  <c r="BT24" i="2" s="1"/>
  <c r="F22" i="2"/>
  <c r="F24" i="2" s="1"/>
  <c r="V22" i="2"/>
  <c r="V24" i="2" s="1"/>
  <c r="AL22" i="2"/>
  <c r="AL24" i="2" s="1"/>
  <c r="BB22" i="2"/>
  <c r="BB24" i="2" s="1"/>
  <c r="BR22" i="2"/>
  <c r="BR24" i="2" s="1"/>
  <c r="CH22" i="2"/>
  <c r="CH24" i="2" s="1"/>
  <c r="E22" i="2"/>
  <c r="E24" i="2" s="1"/>
  <c r="U22" i="2"/>
  <c r="U24" i="2" s="1"/>
  <c r="AK22" i="2"/>
  <c r="AK24" i="2" s="1"/>
  <c r="BA22" i="2"/>
  <c r="BA24" i="2" s="1"/>
  <c r="BQ22" i="2"/>
  <c r="BQ24" i="2" s="1"/>
  <c r="CG22" i="2"/>
  <c r="CG24" i="2" s="1"/>
  <c r="CW22" i="2"/>
  <c r="CW24" i="2" s="1"/>
  <c r="R22" i="2"/>
  <c r="R24" i="2" s="1"/>
  <c r="AH22" i="2"/>
  <c r="AH24" i="2" s="1"/>
  <c r="AX22" i="2"/>
  <c r="AX24" i="2" s="1"/>
  <c r="BN22" i="2"/>
  <c r="BN24" i="2" s="1"/>
  <c r="CD22" i="2"/>
  <c r="CD24" i="2" s="1"/>
  <c r="CT22" i="2"/>
  <c r="CT24" i="2" s="1"/>
  <c r="Q22" i="2"/>
  <c r="Q24" i="2" s="1"/>
  <c r="AG22" i="2"/>
  <c r="AG24" i="2" s="1"/>
  <c r="AW22" i="2"/>
  <c r="AW24" i="2" s="1"/>
  <c r="BM22" i="2"/>
  <c r="BM24" i="2" s="1"/>
  <c r="CC22" i="2"/>
  <c r="CC24" i="2" s="1"/>
  <c r="CS22" i="2"/>
  <c r="CS24" i="2" s="1"/>
  <c r="P22" i="2"/>
  <c r="P24" i="2" s="1"/>
  <c r="AF22" i="2"/>
  <c r="AF24" i="2" s="1"/>
  <c r="AV22" i="2"/>
  <c r="AV24" i="2" s="1"/>
  <c r="BL22" i="2"/>
  <c r="BL24" i="2" s="1"/>
  <c r="CB22" i="2"/>
  <c r="CB24" i="2" s="1"/>
  <c r="CR22" i="2"/>
  <c r="CR24" i="2" s="1"/>
  <c r="D22" i="2"/>
  <c r="D24" i="2" s="1"/>
  <c r="C22" i="2"/>
  <c r="C24" i="2" s="1"/>
  <c r="L22" i="2"/>
  <c r="L24" i="2" s="1"/>
  <c r="AR22" i="2"/>
  <c r="AR24" i="2" s="1"/>
  <c r="BX22" i="2"/>
  <c r="BX24" i="2" s="1"/>
  <c r="CI22" i="2"/>
  <c r="CI24" i="2" s="1"/>
  <c r="AB22" i="2"/>
  <c r="AB24" i="2" s="1"/>
  <c r="BH22" i="2"/>
  <c r="BH24" i="2" s="1"/>
  <c r="CN22" i="2"/>
  <c r="CN24" i="2" s="1"/>
  <c r="G22" i="2"/>
  <c r="G24" i="2" s="1"/>
  <c r="W22" i="2"/>
  <c r="W24" i="2" s="1"/>
  <c r="AM22" i="2"/>
  <c r="AM24" i="2" s="1"/>
  <c r="BC22" i="2"/>
  <c r="BC24" i="2" s="1"/>
  <c r="BS22" i="2"/>
  <c r="BS24" i="2" s="1"/>
  <c r="K22" i="2"/>
  <c r="K24" i="2" s="1"/>
  <c r="AA22" i="2"/>
  <c r="AA24" i="2" s="1"/>
  <c r="AQ22" i="2"/>
  <c r="AQ24" i="2" s="1"/>
  <c r="BG22" i="2"/>
  <c r="BG24" i="2" s="1"/>
  <c r="BW22" i="2"/>
  <c r="BW24" i="2" s="1"/>
  <c r="CM22" i="2"/>
  <c r="CM24" i="2" s="1"/>
  <c r="S22" i="2"/>
  <c r="S24" i="2" s="1"/>
  <c r="AI22" i="2"/>
  <c r="AI24" i="2" s="1"/>
  <c r="AY22" i="2"/>
  <c r="AY24" i="2" s="1"/>
  <c r="BO22" i="2"/>
  <c r="BO24" i="2" s="1"/>
  <c r="CE22" i="2"/>
  <c r="CE24" i="2" s="1"/>
  <c r="CU22" i="2"/>
  <c r="CU24" i="2" s="1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B60" i="3"/>
  <c r="DC60" i="3"/>
  <c r="DD60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B61" i="3"/>
  <c r="DC61" i="3"/>
  <c r="DD61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CW62" i="3"/>
  <c r="CX62" i="3"/>
  <c r="CY62" i="3"/>
  <c r="CZ62" i="3"/>
  <c r="DA62" i="3"/>
  <c r="DB62" i="3"/>
  <c r="DC62" i="3"/>
  <c r="DD62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CX63" i="3"/>
  <c r="CY63" i="3"/>
  <c r="CZ63" i="3"/>
  <c r="DA63" i="3"/>
  <c r="DB63" i="3"/>
  <c r="DC63" i="3"/>
  <c r="DD63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CX64" i="3"/>
  <c r="CY64" i="3"/>
  <c r="CZ64" i="3"/>
  <c r="DA64" i="3"/>
  <c r="DB64" i="3"/>
  <c r="DC64" i="3"/>
  <c r="DD64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CX65" i="3"/>
  <c r="CY65" i="3"/>
  <c r="CZ65" i="3"/>
  <c r="DA65" i="3"/>
  <c r="DB65" i="3"/>
  <c r="DC65" i="3"/>
  <c r="DD65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CX66" i="3"/>
  <c r="CY66" i="3"/>
  <c r="CZ66" i="3"/>
  <c r="DA66" i="3"/>
  <c r="DB66" i="3"/>
  <c r="DC66" i="3"/>
  <c r="DD66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CX67" i="3"/>
  <c r="CY67" i="3"/>
  <c r="CZ67" i="3"/>
  <c r="DA67" i="3"/>
  <c r="DB67" i="3"/>
  <c r="DC67" i="3"/>
  <c r="DD67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CX68" i="3"/>
  <c r="CY68" i="3"/>
  <c r="CZ68" i="3"/>
  <c r="DA68" i="3"/>
  <c r="DB68" i="3"/>
  <c r="DC68" i="3"/>
  <c r="DD68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V69" i="3"/>
  <c r="CW69" i="3"/>
  <c r="CX69" i="3"/>
  <c r="CY69" i="3"/>
  <c r="CZ69" i="3"/>
  <c r="DA69" i="3"/>
  <c r="DB69" i="3"/>
  <c r="DC69" i="3"/>
  <c r="DD69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B70" i="3"/>
  <c r="DC70" i="3"/>
  <c r="DD70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B71" i="3"/>
  <c r="DC71" i="3"/>
  <c r="DD71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CX72" i="3"/>
  <c r="CY72" i="3"/>
  <c r="CZ72" i="3"/>
  <c r="DA72" i="3"/>
  <c r="DB72" i="3"/>
  <c r="DC72" i="3"/>
  <c r="DD72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CX73" i="3"/>
  <c r="CY73" i="3"/>
  <c r="CZ73" i="3"/>
  <c r="DA73" i="3"/>
  <c r="DB73" i="3"/>
  <c r="DC73" i="3"/>
  <c r="DD73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U74" i="3"/>
  <c r="CV74" i="3"/>
  <c r="CW74" i="3"/>
  <c r="CX74" i="3"/>
  <c r="CY74" i="3"/>
  <c r="CZ74" i="3"/>
  <c r="DA74" i="3"/>
  <c r="DB74" i="3"/>
  <c r="DC74" i="3"/>
  <c r="DD74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B75" i="3"/>
  <c r="DC75" i="3"/>
  <c r="DD75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CG76" i="3"/>
  <c r="CH76" i="3"/>
  <c r="CI76" i="3"/>
  <c r="CJ76" i="3"/>
  <c r="CK76" i="3"/>
  <c r="CL76" i="3"/>
  <c r="CM76" i="3"/>
  <c r="CN76" i="3"/>
  <c r="CO76" i="3"/>
  <c r="CP76" i="3"/>
  <c r="CQ76" i="3"/>
  <c r="CR76" i="3"/>
  <c r="CS76" i="3"/>
  <c r="CT76" i="3"/>
  <c r="CU76" i="3"/>
  <c r="CV76" i="3"/>
  <c r="CW76" i="3"/>
  <c r="CX76" i="3"/>
  <c r="CY76" i="3"/>
  <c r="CZ76" i="3"/>
  <c r="DA76" i="3"/>
  <c r="DB76" i="3"/>
  <c r="DC76" i="3"/>
  <c r="DD76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V77" i="3"/>
  <c r="CW77" i="3"/>
  <c r="CX77" i="3"/>
  <c r="CY77" i="3"/>
  <c r="CZ77" i="3"/>
  <c r="DA77" i="3"/>
  <c r="DB77" i="3"/>
  <c r="DC77" i="3"/>
  <c r="DD77" i="3"/>
  <c r="J78" i="3"/>
  <c r="J83" i="3" s="1"/>
  <c r="K78" i="3"/>
  <c r="K83" i="3" s="1"/>
  <c r="L78" i="3"/>
  <c r="L83" i="3" s="1"/>
  <c r="M78" i="3"/>
  <c r="M83" i="3" s="1"/>
  <c r="N78" i="3"/>
  <c r="N83" i="3" s="1"/>
  <c r="O78" i="3"/>
  <c r="O83" i="3" s="1"/>
  <c r="P78" i="3"/>
  <c r="P83" i="3" s="1"/>
  <c r="Q78" i="3"/>
  <c r="Q83" i="3" s="1"/>
  <c r="R78" i="3"/>
  <c r="R83" i="3" s="1"/>
  <c r="S78" i="3"/>
  <c r="S83" i="3" s="1"/>
  <c r="T78" i="3"/>
  <c r="T83" i="3" s="1"/>
  <c r="U78" i="3"/>
  <c r="U83" i="3" s="1"/>
  <c r="V78" i="3"/>
  <c r="V83" i="3" s="1"/>
  <c r="W78" i="3"/>
  <c r="W83" i="3" s="1"/>
  <c r="X78" i="3"/>
  <c r="X83" i="3" s="1"/>
  <c r="Y78" i="3"/>
  <c r="Y83" i="3" s="1"/>
  <c r="Z78" i="3"/>
  <c r="Z83" i="3" s="1"/>
  <c r="AA78" i="3"/>
  <c r="AA83" i="3" s="1"/>
  <c r="AB78" i="3"/>
  <c r="AB83" i="3" s="1"/>
  <c r="AC78" i="3"/>
  <c r="AC83" i="3" s="1"/>
  <c r="AD78" i="3"/>
  <c r="AD83" i="3" s="1"/>
  <c r="AE78" i="3"/>
  <c r="AE83" i="3" s="1"/>
  <c r="AF78" i="3"/>
  <c r="AF83" i="3" s="1"/>
  <c r="AG78" i="3"/>
  <c r="AG83" i="3" s="1"/>
  <c r="AH78" i="3"/>
  <c r="AH83" i="3" s="1"/>
  <c r="AI78" i="3"/>
  <c r="AI83" i="3" s="1"/>
  <c r="AJ78" i="3"/>
  <c r="AJ83" i="3" s="1"/>
  <c r="AK78" i="3"/>
  <c r="AK83" i="3" s="1"/>
  <c r="AL78" i="3"/>
  <c r="AL83" i="3" s="1"/>
  <c r="AM78" i="3"/>
  <c r="AM83" i="3" s="1"/>
  <c r="AN78" i="3"/>
  <c r="AN83" i="3" s="1"/>
  <c r="AO78" i="3"/>
  <c r="AO83" i="3" s="1"/>
  <c r="AP78" i="3"/>
  <c r="AP83" i="3" s="1"/>
  <c r="AQ78" i="3"/>
  <c r="AQ83" i="3" s="1"/>
  <c r="AR78" i="3"/>
  <c r="AR83" i="3" s="1"/>
  <c r="AS78" i="3"/>
  <c r="AS83" i="3" s="1"/>
  <c r="AT78" i="3"/>
  <c r="AT83" i="3" s="1"/>
  <c r="AU78" i="3"/>
  <c r="AU83" i="3" s="1"/>
  <c r="AV78" i="3"/>
  <c r="AV83" i="3" s="1"/>
  <c r="AW78" i="3"/>
  <c r="AW83" i="3" s="1"/>
  <c r="AX78" i="3"/>
  <c r="AX83" i="3" s="1"/>
  <c r="AY78" i="3"/>
  <c r="AY83" i="3" s="1"/>
  <c r="AZ78" i="3"/>
  <c r="AZ83" i="3" s="1"/>
  <c r="BA78" i="3"/>
  <c r="BA83" i="3" s="1"/>
  <c r="BB78" i="3"/>
  <c r="BB83" i="3" s="1"/>
  <c r="BC78" i="3"/>
  <c r="BC83" i="3" s="1"/>
  <c r="BD78" i="3"/>
  <c r="BD83" i="3" s="1"/>
  <c r="BE78" i="3"/>
  <c r="BE83" i="3" s="1"/>
  <c r="BF78" i="3"/>
  <c r="BF83" i="3" s="1"/>
  <c r="BG78" i="3"/>
  <c r="BG83" i="3" s="1"/>
  <c r="BH78" i="3"/>
  <c r="BH83" i="3" s="1"/>
  <c r="BI78" i="3"/>
  <c r="BI83" i="3" s="1"/>
  <c r="BJ78" i="3"/>
  <c r="BJ83" i="3" s="1"/>
  <c r="BK78" i="3"/>
  <c r="BK83" i="3" s="1"/>
  <c r="BL78" i="3"/>
  <c r="BL83" i="3" s="1"/>
  <c r="BM78" i="3"/>
  <c r="BM83" i="3" s="1"/>
  <c r="BN78" i="3"/>
  <c r="BN83" i="3" s="1"/>
  <c r="BO78" i="3"/>
  <c r="BO83" i="3" s="1"/>
  <c r="BP78" i="3"/>
  <c r="BP83" i="3" s="1"/>
  <c r="BQ78" i="3"/>
  <c r="BQ83" i="3" s="1"/>
  <c r="BR78" i="3"/>
  <c r="BR83" i="3" s="1"/>
  <c r="BS78" i="3"/>
  <c r="BS83" i="3" s="1"/>
  <c r="BT78" i="3"/>
  <c r="BT83" i="3" s="1"/>
  <c r="BU78" i="3"/>
  <c r="BU83" i="3" s="1"/>
  <c r="BV78" i="3"/>
  <c r="BV83" i="3" s="1"/>
  <c r="BW78" i="3"/>
  <c r="BW83" i="3" s="1"/>
  <c r="BX78" i="3"/>
  <c r="BX83" i="3" s="1"/>
  <c r="BY78" i="3"/>
  <c r="BY83" i="3" s="1"/>
  <c r="BZ78" i="3"/>
  <c r="BZ83" i="3" s="1"/>
  <c r="CA78" i="3"/>
  <c r="CA83" i="3" s="1"/>
  <c r="CB78" i="3"/>
  <c r="CB83" i="3" s="1"/>
  <c r="CC78" i="3"/>
  <c r="CC83" i="3" s="1"/>
  <c r="CD78" i="3"/>
  <c r="CD83" i="3" s="1"/>
  <c r="CE78" i="3"/>
  <c r="CE83" i="3" s="1"/>
  <c r="CF78" i="3"/>
  <c r="CF83" i="3" s="1"/>
  <c r="CG78" i="3"/>
  <c r="CG83" i="3" s="1"/>
  <c r="CH78" i="3"/>
  <c r="CH83" i="3" s="1"/>
  <c r="CI78" i="3"/>
  <c r="CI83" i="3" s="1"/>
  <c r="CJ78" i="3"/>
  <c r="CJ83" i="3" s="1"/>
  <c r="CK78" i="3"/>
  <c r="CK83" i="3" s="1"/>
  <c r="CL78" i="3"/>
  <c r="CL83" i="3" s="1"/>
  <c r="CM78" i="3"/>
  <c r="CM83" i="3" s="1"/>
  <c r="CN78" i="3"/>
  <c r="CN83" i="3" s="1"/>
  <c r="CO78" i="3"/>
  <c r="CO83" i="3" s="1"/>
  <c r="CP78" i="3"/>
  <c r="CP83" i="3" s="1"/>
  <c r="CQ78" i="3"/>
  <c r="CQ83" i="3" s="1"/>
  <c r="CR78" i="3"/>
  <c r="CR83" i="3" s="1"/>
  <c r="CS78" i="3"/>
  <c r="CS83" i="3" s="1"/>
  <c r="CT78" i="3"/>
  <c r="CT83" i="3" s="1"/>
  <c r="CU78" i="3"/>
  <c r="CU83" i="3" s="1"/>
  <c r="CV78" i="3"/>
  <c r="CV83" i="3" s="1"/>
  <c r="CW78" i="3"/>
  <c r="CW83" i="3" s="1"/>
  <c r="CX78" i="3"/>
  <c r="CX83" i="3" s="1"/>
  <c r="CY78" i="3"/>
  <c r="CY83" i="3" s="1"/>
  <c r="CZ78" i="3"/>
  <c r="CZ83" i="3" s="1"/>
  <c r="DA78" i="3"/>
  <c r="DA83" i="3" s="1"/>
  <c r="DB78" i="3"/>
  <c r="DB83" i="3" s="1"/>
  <c r="DC78" i="3"/>
  <c r="DC83" i="3" s="1"/>
  <c r="DD78" i="3"/>
  <c r="DD83" i="3" s="1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83" i="3" s="1"/>
  <c r="H24" i="9" l="1"/>
  <c r="DB82" i="3"/>
  <c r="CX82" i="3"/>
  <c r="CT82" i="3"/>
  <c r="CP82" i="3"/>
  <c r="CP84" i="3" s="1"/>
  <c r="CL82" i="3"/>
  <c r="CH82" i="3"/>
  <c r="CD82" i="3"/>
  <c r="BZ82" i="3"/>
  <c r="BZ84" i="3" s="1"/>
  <c r="BV82" i="3"/>
  <c r="BR82" i="3"/>
  <c r="BN82" i="3"/>
  <c r="BJ82" i="3"/>
  <c r="BJ84" i="3" s="1"/>
  <c r="BF82" i="3"/>
  <c r="BB82" i="3"/>
  <c r="AX82" i="3"/>
  <c r="AT82" i="3"/>
  <c r="AT84" i="3" s="1"/>
  <c r="AP82" i="3"/>
  <c r="AL82" i="3"/>
  <c r="AH82" i="3"/>
  <c r="AD82" i="3"/>
  <c r="AD84" i="3" s="1"/>
  <c r="Z82" i="3"/>
  <c r="V82" i="3"/>
  <c r="R82" i="3"/>
  <c r="N82" i="3"/>
  <c r="N84" i="3" s="1"/>
  <c r="J82" i="3"/>
  <c r="DA82" i="3"/>
  <c r="CW82" i="3"/>
  <c r="CS82" i="3"/>
  <c r="CO82" i="3"/>
  <c r="CK82" i="3"/>
  <c r="CG82" i="3"/>
  <c r="CC82" i="3"/>
  <c r="CC84" i="3" s="1"/>
  <c r="BY82" i="3"/>
  <c r="BU82" i="3"/>
  <c r="BQ82" i="3"/>
  <c r="BM82" i="3"/>
  <c r="BM84" i="3" s="1"/>
  <c r="BI82" i="3"/>
  <c r="BE82" i="3"/>
  <c r="BA82" i="3"/>
  <c r="AW82" i="3"/>
  <c r="AW84" i="3" s="1"/>
  <c r="AS82" i="3"/>
  <c r="AO82" i="3"/>
  <c r="AK82" i="3"/>
  <c r="AG82" i="3"/>
  <c r="AG84" i="3" s="1"/>
  <c r="AC82" i="3"/>
  <c r="Y82" i="3"/>
  <c r="U82" i="3"/>
  <c r="Q82" i="3"/>
  <c r="Q84" i="3" s="1"/>
  <c r="M82" i="3"/>
  <c r="DD82" i="3"/>
  <c r="CZ82" i="3"/>
  <c r="CV82" i="3"/>
  <c r="CV84" i="3" s="1"/>
  <c r="CR82" i="3"/>
  <c r="CN82" i="3"/>
  <c r="CJ82" i="3"/>
  <c r="CF82" i="3"/>
  <c r="CF84" i="3" s="1"/>
  <c r="CB82" i="3"/>
  <c r="BX82" i="3"/>
  <c r="BT82" i="3"/>
  <c r="BP82" i="3"/>
  <c r="BP84" i="3" s="1"/>
  <c r="BL82" i="3"/>
  <c r="BH82" i="3"/>
  <c r="BD82" i="3"/>
  <c r="AZ82" i="3"/>
  <c r="AZ84" i="3" s="1"/>
  <c r="AV82" i="3"/>
  <c r="AR82" i="3"/>
  <c r="AN82" i="3"/>
  <c r="AJ82" i="3"/>
  <c r="AJ84" i="3" s="1"/>
  <c r="AF82" i="3"/>
  <c r="AB82" i="3"/>
  <c r="X82" i="3"/>
  <c r="T82" i="3"/>
  <c r="T84" i="3" s="1"/>
  <c r="P82" i="3"/>
  <c r="L82" i="3"/>
  <c r="I82" i="3"/>
  <c r="DC82" i="3"/>
  <c r="DC84" i="3" s="1"/>
  <c r="CY82" i="3"/>
  <c r="CU82" i="3"/>
  <c r="CQ82" i="3"/>
  <c r="CM82" i="3"/>
  <c r="CM84" i="3" s="1"/>
  <c r="CI82" i="3"/>
  <c r="CE82" i="3"/>
  <c r="CA82" i="3"/>
  <c r="BW82" i="3"/>
  <c r="BW84" i="3" s="1"/>
  <c r="BS82" i="3"/>
  <c r="BO82" i="3"/>
  <c r="BK82" i="3"/>
  <c r="BG82" i="3"/>
  <c r="BG84" i="3" s="1"/>
  <c r="BC82" i="3"/>
  <c r="AY82" i="3"/>
  <c r="AU82" i="3"/>
  <c r="AQ82" i="3"/>
  <c r="AQ84" i="3" s="1"/>
  <c r="AM82" i="3"/>
  <c r="AI82" i="3"/>
  <c r="AE82" i="3"/>
  <c r="AA82" i="3"/>
  <c r="AA84" i="3" s="1"/>
  <c r="W82" i="3"/>
  <c r="S82" i="3"/>
  <c r="O82" i="3"/>
  <c r="K82" i="3"/>
  <c r="K84" i="3" s="1"/>
  <c r="CT84" i="3"/>
  <c r="CD84" i="3"/>
  <c r="BN84" i="3"/>
  <c r="AX84" i="3"/>
  <c r="AH84" i="3"/>
  <c r="R84" i="3"/>
  <c r="CW84" i="3"/>
  <c r="CG84" i="3"/>
  <c r="BQ84" i="3"/>
  <c r="BA84" i="3"/>
  <c r="AK84" i="3"/>
  <c r="U84" i="3"/>
  <c r="CZ84" i="3"/>
  <c r="CJ84" i="3"/>
  <c r="BT84" i="3"/>
  <c r="BD84" i="3"/>
  <c r="AN84" i="3"/>
  <c r="X84" i="3"/>
  <c r="CY84" i="3"/>
  <c r="CU84" i="3"/>
  <c r="CQ84" i="3"/>
  <c r="CI84" i="3"/>
  <c r="CE84" i="3"/>
  <c r="CA84" i="3"/>
  <c r="BS84" i="3"/>
  <c r="BO84" i="3"/>
  <c r="BK84" i="3"/>
  <c r="BC84" i="3"/>
  <c r="AY84" i="3"/>
  <c r="AU84" i="3"/>
  <c r="AM84" i="3"/>
  <c r="AI84" i="3"/>
  <c r="AE84" i="3"/>
  <c r="W84" i="3"/>
  <c r="S84" i="3"/>
  <c r="O84" i="3"/>
  <c r="DB84" i="3"/>
  <c r="CX84" i="3"/>
  <c r="CL84" i="3"/>
  <c r="CH84" i="3"/>
  <c r="BV84" i="3"/>
  <c r="BR84" i="3"/>
  <c r="BF84" i="3"/>
  <c r="BB84" i="3"/>
  <c r="AP84" i="3"/>
  <c r="AL84" i="3"/>
  <c r="Z84" i="3"/>
  <c r="V84" i="3"/>
  <c r="J84" i="3"/>
  <c r="DA84" i="3"/>
  <c r="CS84" i="3"/>
  <c r="CO84" i="3"/>
  <c r="CK84" i="3"/>
  <c r="BY84" i="3"/>
  <c r="BU84" i="3"/>
  <c r="BI84" i="3"/>
  <c r="BE84" i="3"/>
  <c r="AS84" i="3"/>
  <c r="AO84" i="3"/>
  <c r="AC84" i="3"/>
  <c r="Y84" i="3"/>
  <c r="M84" i="3"/>
  <c r="DD84" i="3"/>
  <c r="CR84" i="3"/>
  <c r="CN84" i="3"/>
  <c r="CB84" i="3"/>
  <c r="BX84" i="3"/>
  <c r="BL84" i="3"/>
  <c r="BH84" i="3"/>
  <c r="AV84" i="3"/>
  <c r="AR84" i="3"/>
  <c r="AF84" i="3"/>
  <c r="AB84" i="3"/>
  <c r="P84" i="3"/>
  <c r="L84" i="3"/>
  <c r="CT24" i="9"/>
  <c r="J24" i="9"/>
  <c r="CH24" i="9"/>
  <c r="CP24" i="9"/>
  <c r="F24" i="9"/>
  <c r="V24" i="9"/>
  <c r="R24" i="9"/>
  <c r="Z24" i="9"/>
  <c r="AD24" i="9"/>
  <c r="AH24" i="9"/>
  <c r="AL24" i="9"/>
  <c r="AP24" i="9"/>
  <c r="AT24" i="9"/>
  <c r="AX24" i="9"/>
  <c r="BB24" i="9"/>
  <c r="BF24" i="9"/>
  <c r="BJ24" i="9"/>
  <c r="BN24" i="9"/>
  <c r="BR24" i="9"/>
  <c r="BV24" i="9"/>
  <c r="BZ24" i="9"/>
  <c r="CD24" i="9"/>
  <c r="N24" i="9"/>
  <c r="CO24" i="9"/>
  <c r="L24" i="9"/>
  <c r="CK24" i="9"/>
  <c r="CS24" i="9"/>
  <c r="P24" i="9"/>
  <c r="T24" i="9"/>
  <c r="X24" i="9"/>
  <c r="AB24" i="9"/>
  <c r="AF24" i="9"/>
  <c r="AJ24" i="9"/>
  <c r="AN24" i="9"/>
  <c r="AR24" i="9"/>
  <c r="AV24" i="9"/>
  <c r="AZ24" i="9"/>
  <c r="BD24" i="9"/>
  <c r="BH24" i="9"/>
  <c r="BL24" i="9"/>
  <c r="BP24" i="9"/>
  <c r="BT24" i="9"/>
  <c r="BX24" i="9"/>
  <c r="CB24" i="9"/>
  <c r="D24" i="9"/>
  <c r="E24" i="9"/>
  <c r="I24" i="9"/>
  <c r="M24" i="9"/>
  <c r="Q24" i="9"/>
  <c r="U24" i="9"/>
  <c r="Y24" i="9"/>
  <c r="AC24" i="9"/>
  <c r="AG24" i="9"/>
  <c r="AK24" i="9"/>
  <c r="AO24" i="9"/>
  <c r="AS24" i="9"/>
  <c r="AW24" i="9"/>
  <c r="BA24" i="9"/>
  <c r="BE24" i="9"/>
  <c r="BI24" i="9"/>
  <c r="BM24" i="9"/>
  <c r="BQ24" i="9"/>
  <c r="BU24" i="9"/>
  <c r="BY24" i="9"/>
  <c r="CC24" i="9"/>
  <c r="CG24" i="9"/>
  <c r="CL24" i="9"/>
  <c r="CW24" i="9"/>
  <c r="C24" i="9"/>
  <c r="G24" i="9"/>
  <c r="K24" i="9"/>
  <c r="O24" i="9"/>
  <c r="S24" i="9"/>
  <c r="W24" i="9"/>
  <c r="AA24" i="9"/>
  <c r="AE24" i="9"/>
  <c r="AI24" i="9"/>
  <c r="AM24" i="9"/>
  <c r="AQ24" i="9"/>
  <c r="AU24" i="9"/>
  <c r="AY24" i="9"/>
  <c r="BC24" i="9"/>
  <c r="BG24" i="9"/>
  <c r="BK24" i="9"/>
  <c r="BO24" i="9"/>
  <c r="BS24" i="9"/>
  <c r="BW24" i="9"/>
  <c r="CA24" i="9"/>
  <c r="CE24" i="9"/>
  <c r="CI24" i="9"/>
  <c r="CM24" i="9"/>
  <c r="CQ24" i="9"/>
  <c r="CU24" i="9"/>
  <c r="CJ24" i="9"/>
  <c r="CN24" i="9"/>
  <c r="CR24" i="9"/>
  <c r="CV24" i="9"/>
  <c r="CF24" i="9"/>
  <c r="B24" i="9"/>
  <c r="I84" i="3"/>
</calcChain>
</file>

<file path=xl/sharedStrings.xml><?xml version="1.0" encoding="utf-8"?>
<sst xmlns="http://schemas.openxmlformats.org/spreadsheetml/2006/main" count="3270" uniqueCount="181">
  <si>
    <t>Parent Name</t>
  </si>
  <si>
    <t>Collection</t>
  </si>
  <si>
    <t>Child Name</t>
  </si>
  <si>
    <t>Category</t>
  </si>
  <si>
    <t>Property</t>
  </si>
  <si>
    <t>Band</t>
  </si>
  <si>
    <t>Datetime</t>
  </si>
  <si>
    <t>Units</t>
  </si>
  <si>
    <t>Sample 1</t>
  </si>
  <si>
    <t>Sample 2</t>
  </si>
  <si>
    <t>Sample 3</t>
  </si>
  <si>
    <t>Sample 4</t>
  </si>
  <si>
    <t>Sample 5</t>
  </si>
  <si>
    <t>Sample 6</t>
  </si>
  <si>
    <t>Sample 7</t>
  </si>
  <si>
    <t>Sample 8</t>
  </si>
  <si>
    <t>Sample 9</t>
  </si>
  <si>
    <t>Sample 10</t>
  </si>
  <si>
    <t>Sample 11</t>
  </si>
  <si>
    <t>Sample 12</t>
  </si>
  <si>
    <t>Sample 13</t>
  </si>
  <si>
    <t>Sample 14</t>
  </si>
  <si>
    <t>Sample 15</t>
  </si>
  <si>
    <t>Sample 16</t>
  </si>
  <si>
    <t>Sample 17</t>
  </si>
  <si>
    <t>Sample 18</t>
  </si>
  <si>
    <t>Sample 19</t>
  </si>
  <si>
    <t>Sample 20</t>
  </si>
  <si>
    <t>Sample 21</t>
  </si>
  <si>
    <t>Sample 22</t>
  </si>
  <si>
    <t>Sample 23</t>
  </si>
  <si>
    <t>Sample 24</t>
  </si>
  <si>
    <t>Sample 25</t>
  </si>
  <si>
    <t>Sample 26</t>
  </si>
  <si>
    <t>Sample 27</t>
  </si>
  <si>
    <t>Sample 28</t>
  </si>
  <si>
    <t>Sample 29</t>
  </si>
  <si>
    <t>Sample 30</t>
  </si>
  <si>
    <t>Sample 31</t>
  </si>
  <si>
    <t>Sample 32</t>
  </si>
  <si>
    <t>Sample 33</t>
  </si>
  <si>
    <t>Sample 34</t>
  </si>
  <si>
    <t>Sample 35</t>
  </si>
  <si>
    <t>Sample 36</t>
  </si>
  <si>
    <t>Sample 37</t>
  </si>
  <si>
    <t>Sample 38</t>
  </si>
  <si>
    <t>Sample 39</t>
  </si>
  <si>
    <t>Sample 40</t>
  </si>
  <si>
    <t>Sample 41</t>
  </si>
  <si>
    <t>Sample 42</t>
  </si>
  <si>
    <t>Sample 43</t>
  </si>
  <si>
    <t>Sample 44</t>
  </si>
  <si>
    <t>Sample 45</t>
  </si>
  <si>
    <t>Sample 46</t>
  </si>
  <si>
    <t>Sample 47</t>
  </si>
  <si>
    <t>Sample 48</t>
  </si>
  <si>
    <t>Sample 49</t>
  </si>
  <si>
    <t>Sample 50</t>
  </si>
  <si>
    <t>Sample 51</t>
  </si>
  <si>
    <t>Sample 52</t>
  </si>
  <si>
    <t>Sample 53</t>
  </si>
  <si>
    <t>Sample 54</t>
  </si>
  <si>
    <t>Sample 55</t>
  </si>
  <si>
    <t>Sample 56</t>
  </si>
  <si>
    <t>Sample 57</t>
  </si>
  <si>
    <t>Sample 58</t>
  </si>
  <si>
    <t>Sample 59</t>
  </si>
  <si>
    <t>Sample 60</t>
  </si>
  <si>
    <t>Sample 61</t>
  </si>
  <si>
    <t>Sample 62</t>
  </si>
  <si>
    <t>Sample 63</t>
  </si>
  <si>
    <t>Sample 64</t>
  </si>
  <si>
    <t>Sample 65</t>
  </si>
  <si>
    <t>Sample 66</t>
  </si>
  <si>
    <t>Sample 67</t>
  </si>
  <si>
    <t>Sample 68</t>
  </si>
  <si>
    <t>Sample 69</t>
  </si>
  <si>
    <t>Sample 70</t>
  </si>
  <si>
    <t>Sample 71</t>
  </si>
  <si>
    <t>Sample 72</t>
  </si>
  <si>
    <t>Sample 73</t>
  </si>
  <si>
    <t>Sample 74</t>
  </si>
  <si>
    <t>Sample 75</t>
  </si>
  <si>
    <t>Sample 76</t>
  </si>
  <si>
    <t>Sample 77</t>
  </si>
  <si>
    <t>Sample 78</t>
  </si>
  <si>
    <t>Sample 79</t>
  </si>
  <si>
    <t>Sample 80</t>
  </si>
  <si>
    <t>Sample 81</t>
  </si>
  <si>
    <t>Sample 82</t>
  </si>
  <si>
    <t>Sample 83</t>
  </si>
  <si>
    <t>Sample 84</t>
  </si>
  <si>
    <t>Sample 85</t>
  </si>
  <si>
    <t>Sample 86</t>
  </si>
  <si>
    <t>Sample 87</t>
  </si>
  <si>
    <t>Sample 88</t>
  </si>
  <si>
    <t>Sample 89</t>
  </si>
  <si>
    <t>Sample 90</t>
  </si>
  <si>
    <t>Sample 91</t>
  </si>
  <si>
    <t>Sample 92</t>
  </si>
  <si>
    <t>Sample 93</t>
  </si>
  <si>
    <t>Sample 94</t>
  </si>
  <si>
    <t>Sample 95</t>
  </si>
  <si>
    <t>Sample 96</t>
  </si>
  <si>
    <t>Sample 97</t>
  </si>
  <si>
    <t>Sample 98</t>
  </si>
  <si>
    <t>Sample 99</t>
  </si>
  <si>
    <t>Sample 100</t>
  </si>
  <si>
    <t>AEP_EAST</t>
  </si>
  <si>
    <t>Generator</t>
  </si>
  <si>
    <t>Coal</t>
  </si>
  <si>
    <t>Net Profit</t>
  </si>
  <si>
    <t>Gas</t>
  </si>
  <si>
    <t>15 MW CHP</t>
  </si>
  <si>
    <t>Physical Contract</t>
  </si>
  <si>
    <t>Market Purchases</t>
  </si>
  <si>
    <t>Generation Revenue</t>
  </si>
  <si>
    <t>Year</t>
  </si>
  <si>
    <t>Planning Period</t>
  </si>
  <si>
    <t>Total Study Period</t>
  </si>
  <si>
    <t>End Effects</t>
  </si>
  <si>
    <t>Annualized Build Cost ($000)</t>
  </si>
  <si>
    <t>Existing System Fixed Cost</t>
  </si>
  <si>
    <t>HYBRID PLAN</t>
  </si>
  <si>
    <t>Rank</t>
  </si>
  <si>
    <t>Sample</t>
  </si>
  <si>
    <t>Hybrid Plan</t>
  </si>
  <si>
    <t>95th minus 50th</t>
  </si>
  <si>
    <t>5th minus 50th</t>
  </si>
  <si>
    <t>"Do Nothing" Plan</t>
  </si>
  <si>
    <t>KP_MARKETP1</t>
  </si>
  <si>
    <t>KP_MARKETP2</t>
  </si>
  <si>
    <t>KP_MARKETP3</t>
  </si>
  <si>
    <t>Mitchell 1</t>
  </si>
  <si>
    <t>Mitchell 2</t>
  </si>
  <si>
    <t>Rockport 1</t>
  </si>
  <si>
    <t>Rockport 2</t>
  </si>
  <si>
    <t>BS1STGAS 1</t>
  </si>
  <si>
    <t>KP Wind</t>
  </si>
  <si>
    <t>KPCo Renewables and VVO</t>
  </si>
  <si>
    <t>KP_Utility Solar Tier 1</t>
  </si>
  <si>
    <t>KPCO_C_AP_Light_20</t>
  </si>
  <si>
    <t>KPCo EE</t>
  </si>
  <si>
    <t>KPCO_C_AP_Light_25</t>
  </si>
  <si>
    <t>KPCO_R_AP_Light_20</t>
  </si>
  <si>
    <t>KPCO_R_AP_Light_25</t>
  </si>
  <si>
    <t>KPCO_R_AP_Th Shell_20</t>
  </si>
  <si>
    <t>KPCO_R_AP_Th Shell_25</t>
  </si>
  <si>
    <t>KPCO_R_AP_Water Heat_20</t>
  </si>
  <si>
    <t>KPCO_R_AP_Water Heat_25</t>
  </si>
  <si>
    <t>KP_Utility Solar Tier 2</t>
  </si>
  <si>
    <t>VVO_1</t>
  </si>
  <si>
    <t>KPCO_C_AP_Cool_46</t>
  </si>
  <si>
    <t>KPCO_C_AP_Equip_46</t>
  </si>
  <si>
    <t>KPCO_C_AP_Light_30</t>
  </si>
  <si>
    <t>KPCO_C_AP_Light_46</t>
  </si>
  <si>
    <t>KPCO_R_AP_App_46</t>
  </si>
  <si>
    <t>KPCO_R_AP_Th Shell_30</t>
  </si>
  <si>
    <t>KPCO_R_AP_Th Shell_46</t>
  </si>
  <si>
    <t>KPCo IRP Thermal Units</t>
  </si>
  <si>
    <t>FOM From 2-Pager for just New Units</t>
  </si>
  <si>
    <t>FOM From Model for Existing Units - to be removed since seperately accounted for</t>
  </si>
  <si>
    <t>Battery</t>
  </si>
  <si>
    <t>KP Battery</t>
  </si>
  <si>
    <t>-</t>
  </si>
  <si>
    <t>Net Generation Revenue</t>
  </si>
  <si>
    <t>SCALED FOR KPCO OWNERSHIP</t>
  </si>
  <si>
    <t>Emission</t>
  </si>
  <si>
    <t>SO2 RP</t>
  </si>
  <si>
    <t>Emission Cap</t>
  </si>
  <si>
    <t>Cost</t>
  </si>
  <si>
    <t>SYSTEM TOTAL FOR KPCO SHARE</t>
  </si>
  <si>
    <t>KPCO OWNERSHIP</t>
  </si>
  <si>
    <t>SYSTEM TOTAL</t>
  </si>
  <si>
    <t>Planning Peak Load (MW)</t>
  </si>
  <si>
    <t>Load + Reserves</t>
  </si>
  <si>
    <t>Do - Nothing Capacity</t>
  </si>
  <si>
    <t>Difference</t>
  </si>
  <si>
    <t>Fundamentals Capacity Price</t>
  </si>
  <si>
    <t>Cost for Short Capacity ($000)</t>
  </si>
  <si>
    <t>Do Nothing 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</si>
</sst>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#,##0.0"/>
    <numFmt numFmtId="166" formatCode="mmmm\ d\,\ yyyy"/>
    <numFmt numFmtId="167" formatCode="0.000000"/>
    <numFmt numFmtId="168" formatCode="#,##0.0_);\(#,##0.0\)"/>
    <numFmt numFmtId="169" formatCode="General_)"/>
    <numFmt numFmtId="170" formatCode="#,##0.0000_);\(#,##0.0000\)"/>
    <numFmt numFmtId="171" formatCode="m/d/yy\ h:mm;@"/>
    <numFmt numFmtId="172" formatCode="_([$€-2]* #,##0.00_);_([$€-2]* \(#,##0.00\);_([$€-2]* &quot;-&quot;??_)"/>
    <numFmt numFmtId="173" formatCode="#,##0.0_);[Red]\(#,##0.0\)"/>
    <numFmt numFmtId="174" formatCode="#,##0.000_);[Red]\(#,##0.000\)"/>
    <numFmt numFmtId="175" formatCode="0.0000_)"/>
    <numFmt numFmtId="176" formatCode="&quot;$&quot;#,##0_);\(&quot;$&quot;#,##0\);_(&quot;$&quot;\ &quot;-&quot;_);_(@_)"/>
    <numFmt numFmtId="177" formatCode="#,##0_);\(#,##0\);_(\ &quot;-&quot;_);_(@_)"/>
    <numFmt numFmtId="178" formatCode="#,##0%_);\(#,##0%\);_(\ &quot;-&quot;_);_(@_)"/>
    <numFmt numFmtId="179" formatCode="&quot;$&quot;#,##0.0_);[Red]\(&quot;$&quot;#,##0.0\)"/>
    <numFmt numFmtId="180" formatCode="mmm\-d\-yyyy"/>
    <numFmt numFmtId="181" formatCode="mmm\-yyyy"/>
    <numFmt numFmtId="182" formatCode="###0_);\(###0\)"/>
    <numFmt numFmtId="183" formatCode="&quot;$&quot;#,##0.0_);\(&quot;$&quot;#,##0.0\);_(&quot;$&quot;\ &quot;-&quot;_);_(@_)"/>
    <numFmt numFmtId="184" formatCode="#,##0.00_);\(#,##0.00\);_(\ &quot;-&quot;_);_(@_)"/>
    <numFmt numFmtId="185" formatCode="#,##0.0_);[Red]\(#,##0.0\);&quot;N/A &quot;"/>
    <numFmt numFmtId="186" formatCode="#,##0.0_)\ \ ;[Red]\(#,##0.0\)\ \ "/>
    <numFmt numFmtId="187" formatCode="0.0%&quot;NetPPE/sales&quot;"/>
    <numFmt numFmtId="188" formatCode="0.0%&quot;NWI/Sls&quot;"/>
    <numFmt numFmtId="189" formatCode="0%;[Red]\(0%\)"/>
    <numFmt numFmtId="190" formatCode="0.0%;[Red]\(0.0%\)"/>
    <numFmt numFmtId="191" formatCode="0.00%;[Red]\(0.00%\)"/>
    <numFmt numFmtId="192" formatCode="0.0%&quot;Sales&quot;"/>
    <numFmt numFmtId="193" formatCode="m/d/yyyy_)"/>
    <numFmt numFmtId="194" formatCode="&quot;TFCF: &quot;#,##0_);[Red]&quot;No! &quot;\(#,##0\)"/>
    <numFmt numFmtId="195" formatCode="0\A_)"/>
    <numFmt numFmtId="196" formatCode="_(* #,##0_);_(* \(#,##0\);_(* &quot;-&quot;??_);_(@_)"/>
  </numFmts>
  <fonts count="10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65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i/>
      <sz val="10"/>
      <name val="Arial"/>
      <family val="2"/>
    </font>
    <font>
      <sz val="10"/>
      <name val="Helv"/>
    </font>
    <font>
      <b/>
      <sz val="18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imes New Roman"/>
      <family val="2"/>
    </font>
    <font>
      <sz val="11"/>
      <color indexed="9"/>
      <name val="Times New Roman"/>
      <family val="2"/>
    </font>
    <font>
      <sz val="11"/>
      <color indexed="20"/>
      <name val="Times New Roman"/>
      <family val="2"/>
    </font>
    <font>
      <sz val="10"/>
      <name val="Courier"/>
      <family val="3"/>
    </font>
    <font>
      <b/>
      <sz val="11"/>
      <color indexed="52"/>
      <name val="Times New Roman"/>
      <family val="2"/>
    </font>
    <font>
      <b/>
      <sz val="11"/>
      <color indexed="9"/>
      <name val="Times New Roman"/>
      <family val="2"/>
    </font>
    <font>
      <b/>
      <u/>
      <sz val="12"/>
      <name val="Arial"/>
      <family val="2"/>
    </font>
    <font>
      <sz val="12"/>
      <name val="Helv"/>
    </font>
    <font>
      <b/>
      <sz val="12"/>
      <color indexed="9"/>
      <name val="Arial"/>
      <family val="2"/>
    </font>
    <font>
      <i/>
      <sz val="11"/>
      <color indexed="23"/>
      <name val="Times New Roman"/>
      <family val="2"/>
    </font>
    <font>
      <sz val="11"/>
      <color indexed="17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sz val="11"/>
      <color indexed="62"/>
      <name val="Times New Roman"/>
      <family val="2"/>
    </font>
    <font>
      <sz val="11"/>
      <color indexed="52"/>
      <name val="Times New Roman"/>
      <family val="2"/>
    </font>
    <font>
      <sz val="11"/>
      <color indexed="60"/>
      <name val="Times New Roman"/>
      <family val="2"/>
    </font>
    <font>
      <sz val="10"/>
      <name val="Trebuchet MS"/>
      <family val="2"/>
    </font>
    <font>
      <b/>
      <sz val="11"/>
      <color indexed="63"/>
      <name val="Times New Roman"/>
      <family val="2"/>
    </font>
    <font>
      <b/>
      <sz val="11"/>
      <color indexed="8"/>
      <name val="Times New Roman"/>
      <family val="2"/>
    </font>
    <font>
      <sz val="11"/>
      <color indexed="10"/>
      <name val="Times New Roman"/>
      <family val="2"/>
    </font>
    <font>
      <u/>
      <sz val="6.6"/>
      <color indexed="12"/>
      <name val="Arial"/>
      <family val="2"/>
    </font>
    <font>
      <b/>
      <sz val="10"/>
      <name val="Arial"/>
      <family val="2"/>
    </font>
    <font>
      <sz val="8"/>
      <name val="Tahoma"/>
      <family val="2"/>
    </font>
    <font>
      <sz val="9"/>
      <name val="Arial"/>
      <family val="2"/>
    </font>
    <font>
      <sz val="12"/>
      <name val="Arial MT"/>
    </font>
    <font>
      <b/>
      <sz val="8"/>
      <name val="Arial"/>
      <family val="2"/>
    </font>
    <font>
      <sz val="8"/>
      <color indexed="12"/>
      <name val="Arial"/>
      <family val="2"/>
    </font>
    <font>
      <b/>
      <sz val="9"/>
      <color indexed="12"/>
      <name val="Arial"/>
      <family val="2"/>
    </font>
    <font>
      <u/>
      <sz val="10"/>
      <color indexed="12"/>
      <name val="Arial"/>
      <family val="2"/>
    </font>
    <font>
      <sz val="8"/>
      <color indexed="10"/>
      <name val="Arial"/>
      <family val="2"/>
    </font>
    <font>
      <sz val="7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u/>
      <sz val="10"/>
      <color theme="3" tint="-0.249977111117893"/>
      <name val="Arial"/>
      <family val="2"/>
    </font>
    <font>
      <sz val="10"/>
      <color theme="9" tint="-0.499984740745262"/>
      <name val="Arial"/>
      <family val="2"/>
    </font>
    <font>
      <sz val="10"/>
      <color rgb="FF00B050"/>
      <name val="Arial"/>
      <family val="2"/>
    </font>
    <font>
      <sz val="10"/>
      <color theme="7" tint="-0.249977111117893"/>
      <name val="Arial"/>
      <family val="2"/>
    </font>
    <font>
      <b/>
      <sz val="10"/>
      <color theme="1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8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9"/>
      </right>
      <top style="medium">
        <color indexed="64"/>
      </top>
      <bottom/>
      <diagonal/>
    </border>
    <border>
      <left/>
      <right/>
      <top/>
      <bottom style="medium">
        <color theme="3"/>
      </bottom>
      <diagonal/>
    </border>
    <border>
      <left style="thick">
        <color theme="0"/>
      </left>
      <right style="thick">
        <color theme="0"/>
      </right>
      <top/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</borders>
  <cellStyleXfs count="34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18" fillId="0" borderId="0"/>
    <xf numFmtId="0" fontId="19" fillId="2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4" applyNumberFormat="0" applyAlignment="0" applyProtection="0"/>
    <xf numFmtId="0" fontId="23" fillId="6" borderId="5" applyNumberFormat="0" applyAlignment="0" applyProtection="0"/>
    <xf numFmtId="0" fontId="24" fillId="6" borderId="4" applyNumberFormat="0" applyAlignment="0" applyProtection="0"/>
    <xf numFmtId="0" fontId="25" fillId="0" borderId="6" applyNumberFormat="0" applyFill="0" applyAlignment="0" applyProtection="0"/>
    <xf numFmtId="0" fontId="26" fillId="7" borderId="7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30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30" fillId="32" borderId="0" applyNumberFormat="0" applyBorder="0" applyAlignment="0" applyProtection="0"/>
    <xf numFmtId="167" fontId="36" fillId="0" borderId="0">
      <alignment horizontal="left" wrapText="1"/>
    </xf>
    <xf numFmtId="167" fontId="36" fillId="0" borderId="0">
      <alignment horizontal="left" wrapText="1"/>
    </xf>
    <xf numFmtId="167" fontId="36" fillId="0" borderId="0">
      <alignment horizontal="left" wrapText="1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6" fillId="0" borderId="0"/>
    <xf numFmtId="38" fontId="44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18" fillId="10" borderId="0" applyNumberFormat="0" applyBorder="0" applyAlignment="0" applyProtection="0"/>
    <xf numFmtId="0" fontId="59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59" fillId="33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10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18" fillId="14" borderId="0" applyNumberFormat="0" applyBorder="0" applyAlignment="0" applyProtection="0"/>
    <xf numFmtId="0" fontId="59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59" fillId="3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18" fillId="18" borderId="0" applyNumberFormat="0" applyBorder="0" applyAlignment="0" applyProtection="0"/>
    <xf numFmtId="0" fontId="59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59" fillId="35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18" fillId="22" borderId="0" applyNumberFormat="0" applyBorder="0" applyAlignment="0" applyProtection="0"/>
    <xf numFmtId="0" fontId="59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59" fillId="36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18" fillId="26" borderId="0" applyNumberFormat="0" applyBorder="0" applyAlignment="0" applyProtection="0"/>
    <xf numFmtId="0" fontId="59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59" fillId="37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18" fillId="30" borderId="0" applyNumberFormat="0" applyBorder="0" applyAlignment="0" applyProtection="0"/>
    <xf numFmtId="0" fontId="59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59" fillId="38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18" fillId="11" borderId="0" applyNumberFormat="0" applyBorder="0" applyAlignment="0" applyProtection="0"/>
    <xf numFmtId="0" fontId="59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59" fillId="39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" fillId="11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18" fillId="15" borderId="0" applyNumberFormat="0" applyBorder="0" applyAlignment="0" applyProtection="0"/>
    <xf numFmtId="0" fontId="59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59" fillId="40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" fillId="15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18" fillId="19" borderId="0" applyNumberFormat="0" applyBorder="0" applyAlignment="0" applyProtection="0"/>
    <xf numFmtId="0" fontId="59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59" fillId="41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18" fillId="23" borderId="0" applyNumberFormat="0" applyBorder="0" applyAlignment="0" applyProtection="0"/>
    <xf numFmtId="0" fontId="59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59" fillId="36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" fillId="23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18" fillId="27" borderId="0" applyNumberFormat="0" applyBorder="0" applyAlignment="0" applyProtection="0"/>
    <xf numFmtId="0" fontId="59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59" fillId="39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" fillId="27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18" fillId="31" borderId="0" applyNumberFormat="0" applyBorder="0" applyAlignment="0" applyProtection="0"/>
    <xf numFmtId="0" fontId="59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59" fillId="42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" fillId="31" borderId="0" applyNumberFormat="0" applyBorder="0" applyAlignment="0" applyProtection="0"/>
    <xf numFmtId="170" fontId="40" fillId="0" borderId="11" applyFill="0" applyBorder="0" applyProtection="0"/>
    <xf numFmtId="0" fontId="47" fillId="43" borderId="0" applyNumberFormat="0" applyBorder="0" applyAlignment="0" applyProtection="0"/>
    <xf numFmtId="0" fontId="30" fillId="12" borderId="0" applyNumberFormat="0" applyBorder="0" applyAlignment="0" applyProtection="0"/>
    <xf numFmtId="0" fontId="60" fillId="43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17" fillId="12" borderId="0" applyNumberFormat="0" applyBorder="0" applyAlignment="0" applyProtection="0"/>
    <xf numFmtId="0" fontId="47" fillId="40" borderId="0" applyNumberFormat="0" applyBorder="0" applyAlignment="0" applyProtection="0"/>
    <xf numFmtId="0" fontId="30" fillId="16" borderId="0" applyNumberFormat="0" applyBorder="0" applyAlignment="0" applyProtection="0"/>
    <xf numFmtId="0" fontId="60" fillId="40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17" fillId="16" borderId="0" applyNumberFormat="0" applyBorder="0" applyAlignment="0" applyProtection="0"/>
    <xf numFmtId="0" fontId="47" fillId="41" borderId="0" applyNumberFormat="0" applyBorder="0" applyAlignment="0" applyProtection="0"/>
    <xf numFmtId="0" fontId="30" fillId="20" borderId="0" applyNumberFormat="0" applyBorder="0" applyAlignment="0" applyProtection="0"/>
    <xf numFmtId="0" fontId="60" fillId="41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17" fillId="20" borderId="0" applyNumberFormat="0" applyBorder="0" applyAlignment="0" applyProtection="0"/>
    <xf numFmtId="0" fontId="47" fillId="44" borderId="0" applyNumberFormat="0" applyBorder="0" applyAlignment="0" applyProtection="0"/>
    <xf numFmtId="0" fontId="30" fillId="24" borderId="0" applyNumberFormat="0" applyBorder="0" applyAlignment="0" applyProtection="0"/>
    <xf numFmtId="0" fontId="60" fillId="4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17" fillId="24" borderId="0" applyNumberFormat="0" applyBorder="0" applyAlignment="0" applyProtection="0"/>
    <xf numFmtId="0" fontId="47" fillId="45" borderId="0" applyNumberFormat="0" applyBorder="0" applyAlignment="0" applyProtection="0"/>
    <xf numFmtId="0" fontId="30" fillId="28" borderId="0" applyNumberFormat="0" applyBorder="0" applyAlignment="0" applyProtection="0"/>
    <xf numFmtId="0" fontId="60" fillId="45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17" fillId="28" borderId="0" applyNumberFormat="0" applyBorder="0" applyAlignment="0" applyProtection="0"/>
    <xf numFmtId="0" fontId="47" fillId="46" borderId="0" applyNumberFormat="0" applyBorder="0" applyAlignment="0" applyProtection="0"/>
    <xf numFmtId="0" fontId="30" fillId="32" borderId="0" applyNumberFormat="0" applyBorder="0" applyAlignment="0" applyProtection="0"/>
    <xf numFmtId="0" fontId="60" fillId="46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17" fillId="32" borderId="0" applyNumberFormat="0" applyBorder="0" applyAlignment="0" applyProtection="0"/>
    <xf numFmtId="176" fontId="93" fillId="0" borderId="0"/>
    <xf numFmtId="176" fontId="93" fillId="0" borderId="0" applyFill="0" applyBorder="0" applyAlignment="0" applyProtection="0"/>
    <xf numFmtId="176" fontId="93" fillId="0" borderId="0" applyFill="0" applyBorder="0" applyAlignment="0" applyProtection="0"/>
    <xf numFmtId="176" fontId="93" fillId="0" borderId="0"/>
    <xf numFmtId="176" fontId="93" fillId="0" borderId="0"/>
    <xf numFmtId="177" fontId="93" fillId="0" borderId="0" applyFill="0" applyBorder="0" applyAlignment="0" applyProtection="0"/>
    <xf numFmtId="177" fontId="93" fillId="0" borderId="0" applyFill="0" applyBorder="0" applyAlignment="0" applyProtection="0"/>
    <xf numFmtId="177" fontId="93" fillId="0" borderId="0" applyFill="0" applyBorder="0" applyAlignment="0" applyProtection="0"/>
    <xf numFmtId="177" fontId="93" fillId="0" borderId="0" applyFill="0" applyBorder="0" applyAlignment="0" applyProtection="0"/>
    <xf numFmtId="177" fontId="93" fillId="0" borderId="0" applyFill="0" applyBorder="0" applyAlignment="0" applyProtection="0"/>
    <xf numFmtId="177" fontId="93" fillId="0" borderId="0" applyFill="0" applyBorder="0" applyAlignment="0" applyProtection="0"/>
    <xf numFmtId="177" fontId="93" fillId="0" borderId="0" applyFill="0" applyBorder="0" applyAlignment="0" applyProtection="0"/>
    <xf numFmtId="178" fontId="93" fillId="0" borderId="0" applyFill="0" applyBorder="0" applyAlignment="0" applyProtection="0"/>
    <xf numFmtId="178" fontId="93" fillId="0" borderId="0" applyFill="0" applyBorder="0" applyAlignment="0" applyProtection="0"/>
    <xf numFmtId="178" fontId="93" fillId="0" borderId="0" applyFill="0" applyBorder="0" applyAlignment="0" applyProtection="0"/>
    <xf numFmtId="0" fontId="47" fillId="47" borderId="0" applyNumberFormat="0" applyBorder="0" applyAlignment="0" applyProtection="0"/>
    <xf numFmtId="0" fontId="30" fillId="9" borderId="0" applyNumberFormat="0" applyBorder="0" applyAlignment="0" applyProtection="0"/>
    <xf numFmtId="0" fontId="60" fillId="47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17" fillId="9" borderId="0" applyNumberFormat="0" applyBorder="0" applyAlignment="0" applyProtection="0"/>
    <xf numFmtId="0" fontId="47" fillId="48" borderId="0" applyNumberFormat="0" applyBorder="0" applyAlignment="0" applyProtection="0"/>
    <xf numFmtId="0" fontId="30" fillId="13" borderId="0" applyNumberFormat="0" applyBorder="0" applyAlignment="0" applyProtection="0"/>
    <xf numFmtId="0" fontId="60" fillId="48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17" fillId="13" borderId="0" applyNumberFormat="0" applyBorder="0" applyAlignment="0" applyProtection="0"/>
    <xf numFmtId="0" fontId="47" fillId="49" borderId="0" applyNumberFormat="0" applyBorder="0" applyAlignment="0" applyProtection="0"/>
    <xf numFmtId="0" fontId="30" fillId="17" borderId="0" applyNumberFormat="0" applyBorder="0" applyAlignment="0" applyProtection="0"/>
    <xf numFmtId="0" fontId="60" fillId="49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17" fillId="17" borderId="0" applyNumberFormat="0" applyBorder="0" applyAlignment="0" applyProtection="0"/>
    <xf numFmtId="0" fontId="47" fillId="44" borderId="0" applyNumberFormat="0" applyBorder="0" applyAlignment="0" applyProtection="0"/>
    <xf numFmtId="0" fontId="30" fillId="21" borderId="0" applyNumberFormat="0" applyBorder="0" applyAlignment="0" applyProtection="0"/>
    <xf numFmtId="0" fontId="60" fillId="44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17" fillId="21" borderId="0" applyNumberFormat="0" applyBorder="0" applyAlignment="0" applyProtection="0"/>
    <xf numFmtId="0" fontId="47" fillId="45" borderId="0" applyNumberFormat="0" applyBorder="0" applyAlignment="0" applyProtection="0"/>
    <xf numFmtId="0" fontId="30" fillId="25" borderId="0" applyNumberFormat="0" applyBorder="0" applyAlignment="0" applyProtection="0"/>
    <xf numFmtId="0" fontId="60" fillId="4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17" fillId="25" borderId="0" applyNumberFormat="0" applyBorder="0" applyAlignment="0" applyProtection="0"/>
    <xf numFmtId="0" fontId="47" fillId="50" borderId="0" applyNumberFormat="0" applyBorder="0" applyAlignment="0" applyProtection="0"/>
    <xf numFmtId="0" fontId="30" fillId="29" borderId="0" applyNumberFormat="0" applyBorder="0" applyAlignment="0" applyProtection="0"/>
    <xf numFmtId="0" fontId="60" fillId="50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17" fillId="29" borderId="0" applyNumberFormat="0" applyBorder="0" applyAlignment="0" applyProtection="0"/>
    <xf numFmtId="168" fontId="40" fillId="0" borderId="0" applyFill="0" applyBorder="0" applyProtection="0"/>
    <xf numFmtId="168" fontId="40" fillId="51" borderId="12" applyFill="0" applyBorder="0" applyProtection="0">
      <alignment horizontal="center"/>
    </xf>
    <xf numFmtId="0" fontId="48" fillId="34" borderId="0" applyNumberFormat="0" applyBorder="0" applyAlignment="0" applyProtection="0"/>
    <xf numFmtId="0" fontId="20" fillId="3" borderId="0" applyNumberFormat="0" applyBorder="0" applyAlignment="0" applyProtection="0"/>
    <xf numFmtId="0" fontId="61" fillId="34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7" fillId="3" borderId="0" applyNumberFormat="0" applyBorder="0" applyAlignment="0" applyProtection="0"/>
    <xf numFmtId="0" fontId="37" fillId="0" borderId="30" applyNumberFormat="0" applyFont="0" applyFill="0" applyAlignment="0" applyProtection="0"/>
    <xf numFmtId="0" fontId="37" fillId="0" borderId="13" applyNumberFormat="0" applyFont="0" applyFill="0" applyAlignment="0" applyProtection="0"/>
    <xf numFmtId="0" fontId="37" fillId="0" borderId="31" applyNumberFormat="0" applyFont="0" applyFill="0" applyAlignment="0" applyProtection="0">
      <alignment horizontal="center"/>
    </xf>
    <xf numFmtId="169" fontId="62" fillId="0" borderId="0" applyNumberFormat="0" applyFont="0" applyAlignment="0" applyProtection="0"/>
    <xf numFmtId="169" fontId="62" fillId="0" borderId="0" applyNumberFormat="0" applyFont="0" applyAlignment="0" applyProtection="0"/>
    <xf numFmtId="169" fontId="62" fillId="0" borderId="0" applyNumberFormat="0" applyFont="0" applyAlignment="0" applyProtection="0"/>
    <xf numFmtId="0" fontId="49" fillId="52" borderId="14" applyNumberFormat="0" applyAlignment="0" applyProtection="0"/>
    <xf numFmtId="0" fontId="24" fillId="6" borderId="4" applyNumberFormat="0" applyAlignment="0" applyProtection="0"/>
    <xf numFmtId="0" fontId="63" fillId="52" borderId="14" applyNumberFormat="0" applyAlignment="0" applyProtection="0"/>
    <xf numFmtId="0" fontId="24" fillId="6" borderId="4" applyNumberFormat="0" applyAlignment="0" applyProtection="0"/>
    <xf numFmtId="0" fontId="24" fillId="6" borderId="4" applyNumberFormat="0" applyAlignment="0" applyProtection="0"/>
    <xf numFmtId="0" fontId="11" fillId="6" borderId="4" applyNumberFormat="0" applyAlignment="0" applyProtection="0"/>
    <xf numFmtId="0" fontId="50" fillId="53" borderId="15" applyNumberFormat="0" applyAlignment="0" applyProtection="0"/>
    <xf numFmtId="0" fontId="26" fillId="7" borderId="7" applyNumberFormat="0" applyAlignment="0" applyProtection="0"/>
    <xf numFmtId="0" fontId="64" fillId="53" borderId="15" applyNumberFormat="0" applyAlignment="0" applyProtection="0"/>
    <xf numFmtId="0" fontId="26" fillId="7" borderId="7" applyNumberFormat="0" applyAlignment="0" applyProtection="0"/>
    <xf numFmtId="0" fontId="26" fillId="7" borderId="7" applyNumberFormat="0" applyAlignment="0" applyProtection="0"/>
    <xf numFmtId="0" fontId="13" fillId="7" borderId="7" applyNumberFormat="0" applyAlignment="0" applyProtection="0"/>
    <xf numFmtId="37" fontId="38" fillId="0" borderId="16" applyNumberFormat="0" applyFill="0" applyBorder="0" applyProtection="0">
      <alignment horizontal="right"/>
    </xf>
    <xf numFmtId="0" fontId="38" fillId="0" borderId="16" applyNumberFormat="0" applyFill="0" applyBorder="0" applyProtection="0">
      <alignment horizontal="right"/>
    </xf>
    <xf numFmtId="37" fontId="38" fillId="51" borderId="16" applyNumberFormat="0" applyFill="0" applyBorder="0" applyProtection="0">
      <alignment horizontal="center"/>
    </xf>
    <xf numFmtId="0" fontId="38" fillId="51" borderId="16" applyNumberFormat="0" applyFill="0" applyBorder="0" applyProtection="0">
      <alignment horizontal="center"/>
    </xf>
    <xf numFmtId="37" fontId="65" fillId="0" borderId="0" applyNumberFormat="0" applyFill="0" applyBorder="0" applyProtection="0">
      <alignment horizontal="right"/>
    </xf>
    <xf numFmtId="0" fontId="65" fillId="0" borderId="0" applyNumberFormat="0" applyFill="0" applyBorder="0" applyProtection="0">
      <alignment horizontal="right"/>
    </xf>
    <xf numFmtId="37" fontId="39" fillId="0" borderId="0" applyFill="0" applyBorder="0" applyProtection="0">
      <alignment horizontal="right"/>
    </xf>
    <xf numFmtId="0" fontId="39" fillId="0" borderId="0" applyFill="0" applyBorder="0" applyProtection="0">
      <alignment horizontal="right"/>
    </xf>
    <xf numFmtId="43" fontId="31" fillId="0" borderId="0" applyFont="0" applyFill="0" applyBorder="0" applyAlignment="0" applyProtection="0"/>
    <xf numFmtId="175" fontId="86" fillId="0" borderId="0" applyFont="0" applyFill="0" applyBorder="0" applyAlignment="0" applyProtection="0">
      <alignment horizontal="right"/>
    </xf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37" fontId="40" fillId="0" borderId="16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0" fillId="0" borderId="16" applyFont="0" applyFill="0" applyBorder="0" applyAlignment="0" applyProtection="0"/>
    <xf numFmtId="37" fontId="40" fillId="0" borderId="16" applyFont="0" applyFill="0" applyBorder="0" applyAlignment="0" applyProtection="0"/>
    <xf numFmtId="0" fontId="40" fillId="0" borderId="16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37" fontId="40" fillId="0" borderId="16" applyFont="0" applyFill="0" applyBorder="0" applyAlignment="0" applyProtection="0"/>
    <xf numFmtId="43" fontId="36" fillId="0" borderId="0" applyFont="0" applyFill="0" applyBorder="0" applyAlignment="0" applyProtection="0"/>
    <xf numFmtId="0" fontId="40" fillId="0" borderId="16" applyFont="0" applyFill="0" applyBorder="0" applyAlignment="0" applyProtection="0"/>
    <xf numFmtId="37" fontId="40" fillId="0" borderId="16" applyFont="0" applyFill="0" applyBorder="0" applyAlignment="0" applyProtection="0"/>
    <xf numFmtId="0" fontId="40" fillId="0" borderId="16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NumberFormat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NumberFormat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5" fontId="36" fillId="0" borderId="0" applyFill="0" applyBorder="0" applyAlignment="0" applyProtection="0"/>
    <xf numFmtId="40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5" fontId="36" fillId="0" borderId="0" applyFill="0" applyBorder="0" applyAlignment="0" applyProtection="0"/>
    <xf numFmtId="165" fontId="36" fillId="0" borderId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3" fontId="36" fillId="0" borderId="0" applyFill="0" applyBorder="0" applyAlignment="0" applyProtection="0"/>
    <xf numFmtId="0" fontId="42" fillId="0" borderId="0"/>
    <xf numFmtId="0" fontId="66" fillId="0" borderId="0"/>
    <xf numFmtId="0" fontId="42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42" fillId="0" borderId="0"/>
    <xf numFmtId="179" fontId="39" fillId="0" borderId="0" applyFont="0" applyFill="0" applyBorder="0" applyAlignment="0"/>
    <xf numFmtId="8" fontId="36" fillId="0" borderId="0" applyFont="0" applyFill="0" applyBorder="0" applyAlignment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NumberFormat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NumberFormat="0" applyFont="0" applyFill="0" applyBorder="0" applyAlignment="0" applyProtection="0"/>
    <xf numFmtId="44" fontId="3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0" fontId="67" fillId="0" borderId="0" applyNumberFormat="0" applyFill="0" applyBorder="0"/>
    <xf numFmtId="166" fontId="36" fillId="0" borderId="0" applyFill="0" applyBorder="0" applyAlignment="0" applyProtection="0"/>
    <xf numFmtId="180" fontId="88" fillId="54" borderId="17" applyFont="0" applyFill="0" applyBorder="0" applyAlignment="0" applyProtection="0"/>
    <xf numFmtId="173" fontId="39" fillId="54" borderId="0" applyFont="0" applyFill="0" applyBorder="0" applyAlignment="0" applyProtection="0"/>
    <xf numFmtId="181" fontId="87" fillId="0" borderId="1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4" fontId="87" fillId="55" borderId="18" applyFill="0" applyBorder="0">
      <alignment horizontal="right"/>
    </xf>
    <xf numFmtId="14" fontId="87" fillId="55" borderId="18" applyFill="0" applyBorder="0">
      <alignment horizontal="right"/>
    </xf>
    <xf numFmtId="180" fontId="87" fillId="0" borderId="0" applyFill="0" applyBorder="0">
      <alignment horizontal="right"/>
    </xf>
    <xf numFmtId="171" fontId="40" fillId="0" borderId="0" applyFill="0" applyBorder="0" applyProtection="0"/>
    <xf numFmtId="0" fontId="89" fillId="0" borderId="10" applyFont="0" applyFill="0" applyBorder="0" applyAlignment="0" applyProtection="0"/>
    <xf numFmtId="0" fontId="94" fillId="61" borderId="0" applyNumberFormat="0" applyBorder="0" applyAlignment="0" applyProtection="0"/>
    <xf numFmtId="172" fontId="36" fillId="0" borderId="0" applyFont="0" applyFill="0" applyBorder="0" applyAlignment="0" applyProtection="0"/>
    <xf numFmtId="172" fontId="3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2" fontId="36" fillId="0" borderId="0" applyFill="0" applyBorder="0" applyAlignment="0" applyProtection="0"/>
    <xf numFmtId="182" fontId="36" fillId="54" borderId="0" applyFont="0" applyFill="0" applyBorder="0" applyAlignment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0" fontId="42" fillId="0" borderId="0"/>
    <xf numFmtId="0" fontId="66" fillId="0" borderId="0"/>
    <xf numFmtId="0" fontId="42" fillId="0" borderId="0"/>
    <xf numFmtId="0" fontId="41" fillId="0" borderId="0">
      <alignment horizontal="right"/>
    </xf>
    <xf numFmtId="0" fontId="41" fillId="0" borderId="0"/>
    <xf numFmtId="0" fontId="52" fillId="35" borderId="0" applyNumberFormat="0" applyBorder="0" applyAlignment="0" applyProtection="0"/>
    <xf numFmtId="0" fontId="19" fillId="2" borderId="0" applyNumberFormat="0" applyBorder="0" applyAlignment="0" applyProtection="0"/>
    <xf numFmtId="0" fontId="69" fillId="35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6" fillId="2" borderId="0" applyNumberFormat="0" applyBorder="0" applyAlignment="0" applyProtection="0"/>
    <xf numFmtId="0" fontId="37" fillId="0" borderId="32" applyNumberFormat="0" applyFont="0" applyFill="0" applyAlignment="0" applyProtection="0"/>
    <xf numFmtId="0" fontId="9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43" fillId="0" borderId="0" applyNumberFormat="0" applyFill="0" applyBorder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43" fillId="0" borderId="0" applyNumberFormat="0" applyFill="0" applyBorder="0" applyAlignment="0" applyProtection="0"/>
    <xf numFmtId="0" fontId="33" fillId="0" borderId="19" applyNumberFormat="0" applyFill="0" applyAlignment="0" applyProtection="0"/>
    <xf numFmtId="0" fontId="70" fillId="0" borderId="19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8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8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71" fillId="0" borderId="20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72" fillId="0" borderId="21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66" fontId="36" fillId="0" borderId="0" applyFill="0" applyBorder="0" applyAlignment="0" applyProtection="0"/>
    <xf numFmtId="37" fontId="73" fillId="0" borderId="0" applyNumberFormat="0" applyFill="0" applyBorder="0" applyProtection="0">
      <alignment horizontal="centerContinuous"/>
    </xf>
    <xf numFmtId="0" fontId="73" fillId="0" borderId="0" applyNumberFormat="0" applyFill="0" applyBorder="0" applyProtection="0">
      <alignment horizontal="centerContinuous"/>
    </xf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166" fontId="36" fillId="0" borderId="0" applyFill="0" applyBorder="0" applyAlignment="0" applyProtection="0"/>
    <xf numFmtId="37" fontId="73" fillId="0" borderId="0" applyNumberFormat="0" applyFill="0" applyBorder="0" applyProtection="0">
      <alignment horizontal="centerContinuous"/>
    </xf>
    <xf numFmtId="166" fontId="36" fillId="0" borderId="0" applyFill="0" applyBorder="0" applyAlignment="0" applyProtection="0"/>
    <xf numFmtId="0" fontId="73" fillId="0" borderId="0" applyNumberFormat="0" applyFill="0" applyBorder="0" applyProtection="0">
      <alignment horizontal="centerContinuous"/>
    </xf>
    <xf numFmtId="0" fontId="73" fillId="0" borderId="0" applyNumberFormat="0" applyFill="0" applyBorder="0" applyProtection="0">
      <alignment horizontal="centerContinuous"/>
    </xf>
    <xf numFmtId="37" fontId="73" fillId="0" borderId="0" applyNumberFormat="0" applyFill="0" applyBorder="0" applyProtection="0">
      <alignment horizontal="centerContinuous"/>
    </xf>
    <xf numFmtId="166" fontId="36" fillId="0" borderId="0" applyFill="0" applyBorder="0" applyAlignment="0" applyProtection="0"/>
    <xf numFmtId="0" fontId="73" fillId="0" borderId="0" applyNumberFormat="0" applyFill="0" applyBorder="0" applyProtection="0">
      <alignment horizontal="centerContinuous"/>
    </xf>
    <xf numFmtId="0" fontId="73" fillId="0" borderId="0" applyNumberFormat="0" applyFill="0" applyBorder="0" applyProtection="0">
      <alignment horizontal="centerContinuous"/>
    </xf>
    <xf numFmtId="37" fontId="73" fillId="0" borderId="0" applyNumberFormat="0" applyFill="0" applyBorder="0" applyProtection="0">
      <alignment horizontal="centerContinuous"/>
    </xf>
    <xf numFmtId="0" fontId="73" fillId="0" borderId="0" applyNumberFormat="0" applyFill="0" applyBorder="0" applyProtection="0">
      <alignment horizontal="centerContinuous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37" fontId="74" fillId="0" borderId="0">
      <alignment horizontal="centerContinuous"/>
    </xf>
    <xf numFmtId="0" fontId="74" fillId="0" borderId="0">
      <alignment horizontal="centerContinuous"/>
    </xf>
    <xf numFmtId="37" fontId="74" fillId="0" borderId="0">
      <alignment horizontal="centerContinuous"/>
    </xf>
    <xf numFmtId="0" fontId="74" fillId="0" borderId="0">
      <alignment horizontal="centerContinuous"/>
    </xf>
    <xf numFmtId="37" fontId="74" fillId="0" borderId="0">
      <alignment horizontal="centerContinuous"/>
    </xf>
    <xf numFmtId="0" fontId="74" fillId="0" borderId="0">
      <alignment horizontal="centerContinuous"/>
    </xf>
    <xf numFmtId="37" fontId="74" fillId="0" borderId="0">
      <alignment horizontal="centerContinuous"/>
    </xf>
    <xf numFmtId="0" fontId="74" fillId="0" borderId="0">
      <alignment horizontal="centerContinuous"/>
    </xf>
    <xf numFmtId="37" fontId="74" fillId="0" borderId="0">
      <alignment horizontal="centerContinuous"/>
    </xf>
    <xf numFmtId="0" fontId="74" fillId="0" borderId="0">
      <alignment horizontal="centerContinuous"/>
    </xf>
    <xf numFmtId="0" fontId="82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183" fontId="96" fillId="0" borderId="0" applyFill="0" applyBorder="0" applyAlignment="0" applyProtection="0"/>
    <xf numFmtId="0" fontId="53" fillId="38" borderId="14" applyNumberFormat="0" applyAlignment="0" applyProtection="0"/>
    <xf numFmtId="0" fontId="22" fillId="5" borderId="4" applyNumberFormat="0" applyAlignment="0" applyProtection="0"/>
    <xf numFmtId="0" fontId="75" fillId="38" borderId="1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9" fillId="5" borderId="4" applyNumberFormat="0" applyAlignment="0" applyProtection="0"/>
    <xf numFmtId="176" fontId="97" fillId="0" borderId="0" applyFill="0" applyBorder="0" applyAlignment="0" applyProtection="0"/>
    <xf numFmtId="0" fontId="54" fillId="0" borderId="22" applyNumberFormat="0" applyFill="0" applyAlignment="0" applyProtection="0"/>
    <xf numFmtId="0" fontId="25" fillId="0" borderId="6" applyNumberFormat="0" applyFill="0" applyAlignment="0" applyProtection="0"/>
    <xf numFmtId="0" fontId="76" fillId="0" borderId="22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12" fillId="0" borderId="6" applyNumberFormat="0" applyFill="0" applyAlignment="0" applyProtection="0"/>
    <xf numFmtId="0" fontId="85" fillId="0" borderId="0" applyFont="0" applyFill="0" applyBorder="0" applyAlignment="0" applyProtection="0"/>
    <xf numFmtId="185" fontId="39" fillId="56" borderId="0" applyFont="0" applyBorder="0" applyAlignment="0" applyProtection="0">
      <alignment horizontal="right"/>
      <protection hidden="1"/>
    </xf>
    <xf numFmtId="0" fontId="55" fillId="57" borderId="0" applyNumberFormat="0" applyBorder="0" applyAlignment="0" applyProtection="0"/>
    <xf numFmtId="0" fontId="21" fillId="4" borderId="0" applyNumberFormat="0" applyBorder="0" applyAlignment="0" applyProtection="0"/>
    <xf numFmtId="0" fontId="77" fillId="57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8" fillId="4" borderId="0" applyNumberFormat="0" applyBorder="0" applyAlignment="0" applyProtection="0"/>
    <xf numFmtId="38" fontId="39" fillId="0" borderId="0" applyFont="0" applyFill="0" applyBorder="0" applyAlignment="0"/>
    <xf numFmtId="173" fontId="36" fillId="0" borderId="0" applyFont="0" applyFill="0" applyBorder="0" applyAlignment="0"/>
    <xf numFmtId="40" fontId="39" fillId="0" borderId="0" applyFont="0" applyFill="0" applyBorder="0" applyAlignment="0"/>
    <xf numFmtId="174" fontId="39" fillId="0" borderId="0" applyFont="0" applyFill="0" applyBorder="0" applyAlignment="0"/>
    <xf numFmtId="0" fontId="36" fillId="0" borderId="0"/>
    <xf numFmtId="0" fontId="93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40" fillId="0" borderId="0"/>
    <xf numFmtId="0" fontId="36" fillId="0" borderId="0"/>
    <xf numFmtId="0" fontId="36" fillId="0" borderId="0"/>
    <xf numFmtId="0" fontId="40" fillId="0" borderId="0"/>
    <xf numFmtId="0" fontId="36" fillId="0" borderId="0"/>
    <xf numFmtId="0" fontId="36" fillId="0" borderId="0"/>
    <xf numFmtId="0" fontId="40" fillId="0" borderId="0"/>
    <xf numFmtId="0" fontId="18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1" fillId="0" borderId="0"/>
    <xf numFmtId="0" fontId="36" fillId="0" borderId="0"/>
    <xf numFmtId="0" fontId="36" fillId="0" borderId="0"/>
    <xf numFmtId="0" fontId="93" fillId="0" borderId="0"/>
    <xf numFmtId="0" fontId="36" fillId="0" borderId="0"/>
    <xf numFmtId="37" fontId="40" fillId="0" borderId="0"/>
    <xf numFmtId="0" fontId="36" fillId="0" borderId="0"/>
    <xf numFmtId="0" fontId="36" fillId="0" borderId="0"/>
    <xf numFmtId="0" fontId="40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93" fillId="0" borderId="0"/>
    <xf numFmtId="0" fontId="93" fillId="0" borderId="0"/>
    <xf numFmtId="0" fontId="36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93" fillId="0" borderId="0"/>
    <xf numFmtId="0" fontId="93" fillId="0" borderId="0"/>
    <xf numFmtId="0" fontId="36" fillId="0" borderId="0"/>
    <xf numFmtId="0" fontId="93" fillId="0" borderId="0"/>
    <xf numFmtId="0" fontId="93" fillId="0" borderId="0"/>
    <xf numFmtId="0" fontId="1" fillId="0" borderId="0"/>
    <xf numFmtId="0" fontId="93" fillId="0" borderId="0"/>
    <xf numFmtId="37" fontId="40" fillId="0" borderId="0"/>
    <xf numFmtId="0" fontId="40" fillId="0" borderId="0"/>
    <xf numFmtId="37" fontId="40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3" fillId="0" borderId="0"/>
    <xf numFmtId="0" fontId="93" fillId="0" borderId="0"/>
    <xf numFmtId="0" fontId="93" fillId="0" borderId="0"/>
    <xf numFmtId="0" fontId="36" fillId="0" borderId="0"/>
    <xf numFmtId="0" fontId="9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3" fillId="0" borderId="0"/>
    <xf numFmtId="0" fontId="93" fillId="0" borderId="0"/>
    <xf numFmtId="0" fontId="93" fillId="0" borderId="0"/>
    <xf numFmtId="0" fontId="36" fillId="0" borderId="0" applyNumberFormat="0" applyFill="0" applyBorder="0" applyAlignment="0" applyProtection="0"/>
    <xf numFmtId="0" fontId="93" fillId="0" borderId="0"/>
    <xf numFmtId="0" fontId="36" fillId="0" borderId="0" applyNumberFormat="0" applyFill="0" applyBorder="0" applyAlignment="0" applyProtection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93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93" fillId="0" borderId="0"/>
    <xf numFmtId="0" fontId="93" fillId="0" borderId="0"/>
    <xf numFmtId="0" fontId="36" fillId="0" borderId="0"/>
    <xf numFmtId="0" fontId="93" fillId="0" borderId="0"/>
    <xf numFmtId="0" fontId="93" fillId="0" borderId="0"/>
    <xf numFmtId="0" fontId="36" fillId="0" borderId="0"/>
    <xf numFmtId="0" fontId="18" fillId="0" borderId="0"/>
    <xf numFmtId="0" fontId="18" fillId="0" borderId="0"/>
    <xf numFmtId="0" fontId="36" fillId="0" borderId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9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93" fillId="0" borderId="0"/>
    <xf numFmtId="0" fontId="36" fillId="0" borderId="0"/>
    <xf numFmtId="0" fontId="93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84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8" fillId="0" borderId="0"/>
    <xf numFmtId="0" fontId="18" fillId="0" borderId="0"/>
    <xf numFmtId="0" fontId="1" fillId="0" borderId="0"/>
    <xf numFmtId="0" fontId="44" fillId="0" borderId="0"/>
    <xf numFmtId="0" fontId="36" fillId="0" borderId="0"/>
    <xf numFmtId="0" fontId="1" fillId="0" borderId="0"/>
    <xf numFmtId="0" fontId="46" fillId="0" borderId="0"/>
    <xf numFmtId="0" fontId="4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46" fillId="0" borderId="0"/>
    <xf numFmtId="0" fontId="36" fillId="0" borderId="0"/>
    <xf numFmtId="0" fontId="1" fillId="0" borderId="0"/>
    <xf numFmtId="0" fontId="36" fillId="0" borderId="0"/>
    <xf numFmtId="0" fontId="93" fillId="0" borderId="0"/>
    <xf numFmtId="0" fontId="40" fillId="0" borderId="0"/>
    <xf numFmtId="0" fontId="46" fillId="0" borderId="0"/>
    <xf numFmtId="0" fontId="46" fillId="0" borderId="0"/>
    <xf numFmtId="0" fontId="93" fillId="0" borderId="0"/>
    <xf numFmtId="0" fontId="36" fillId="0" borderId="0"/>
    <xf numFmtId="0" fontId="93" fillId="0" borderId="0"/>
    <xf numFmtId="0" fontId="46" fillId="0" borderId="0"/>
    <xf numFmtId="0" fontId="36" fillId="0" borderId="0"/>
    <xf numFmtId="0" fontId="36" fillId="0" borderId="0"/>
    <xf numFmtId="0" fontId="93" fillId="0" borderId="0"/>
    <xf numFmtId="0" fontId="44" fillId="0" borderId="0"/>
    <xf numFmtId="0" fontId="37" fillId="0" borderId="0"/>
    <xf numFmtId="0" fontId="93" fillId="0" borderId="0"/>
    <xf numFmtId="0" fontId="93" fillId="0" borderId="0"/>
    <xf numFmtId="0" fontId="36" fillId="0" borderId="0"/>
    <xf numFmtId="0" fontId="37" fillId="0" borderId="0"/>
    <xf numFmtId="0" fontId="36" fillId="0" borderId="0"/>
    <xf numFmtId="0" fontId="93" fillId="0" borderId="0"/>
    <xf numFmtId="0" fontId="36" fillId="0" borderId="0"/>
    <xf numFmtId="0" fontId="93" fillId="0" borderId="0"/>
    <xf numFmtId="0" fontId="93" fillId="0" borderId="0"/>
    <xf numFmtId="0" fontId="36" fillId="0" borderId="0"/>
    <xf numFmtId="0" fontId="44" fillId="0" borderId="0"/>
    <xf numFmtId="0" fontId="1" fillId="0" borderId="0"/>
    <xf numFmtId="0" fontId="36" fillId="0" borderId="0"/>
    <xf numFmtId="0" fontId="44" fillId="0" borderId="0"/>
    <xf numFmtId="0" fontId="36" fillId="0" borderId="0"/>
    <xf numFmtId="0" fontId="93" fillId="0" borderId="0"/>
    <xf numFmtId="0" fontId="36" fillId="0" borderId="0"/>
    <xf numFmtId="0" fontId="44" fillId="0" borderId="0"/>
    <xf numFmtId="0" fontId="36" fillId="0" borderId="0"/>
    <xf numFmtId="0" fontId="93" fillId="0" borderId="0"/>
    <xf numFmtId="0" fontId="36" fillId="0" borderId="0"/>
    <xf numFmtId="0" fontId="36" fillId="0" borderId="0"/>
    <xf numFmtId="0" fontId="44" fillId="0" borderId="0"/>
    <xf numFmtId="0" fontId="36" fillId="0" borderId="0"/>
    <xf numFmtId="0" fontId="9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0" fillId="0" borderId="0"/>
    <xf numFmtId="0" fontId="93" fillId="0" borderId="0"/>
    <xf numFmtId="0" fontId="40" fillId="0" borderId="0"/>
    <xf numFmtId="0" fontId="93" fillId="0" borderId="0"/>
    <xf numFmtId="0" fontId="36" fillId="0" borderId="0"/>
    <xf numFmtId="0" fontId="36" fillId="0" borderId="0"/>
    <xf numFmtId="0" fontId="93" fillId="0" borderId="0"/>
    <xf numFmtId="0" fontId="36" fillId="0" borderId="0"/>
    <xf numFmtId="0" fontId="93" fillId="0" borderId="0"/>
    <xf numFmtId="0" fontId="1" fillId="0" borderId="0"/>
    <xf numFmtId="173" fontId="87" fillId="0" borderId="0" applyNumberFormat="0" applyFill="0" applyBorder="0" applyAlignment="0" applyProtection="0"/>
    <xf numFmtId="186" fontId="39" fillId="0" borderId="0" applyFont="0" applyFill="0" applyBorder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6" fillId="58" borderId="23" applyNumberFormat="0" applyFont="0" applyAlignment="0" applyProtection="0"/>
    <xf numFmtId="0" fontId="36" fillId="58" borderId="23" applyNumberFormat="0" applyFont="0" applyAlignment="0" applyProtection="0"/>
    <xf numFmtId="0" fontId="36" fillId="58" borderId="23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78" fillId="58" borderId="23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37" fontId="40" fillId="0" borderId="0" applyNumberFormat="0" applyFill="0" applyBorder="0" applyAlignment="0" applyProtection="0">
      <alignment horizontal="right" vertical="center"/>
      <protection locked="0"/>
    </xf>
    <xf numFmtId="0" fontId="40" fillId="0" borderId="0" applyNumberFormat="0" applyFill="0" applyBorder="0" applyAlignment="0" applyProtection="0">
      <alignment horizontal="right" vertical="center"/>
      <protection locked="0"/>
    </xf>
    <xf numFmtId="37" fontId="36" fillId="0" borderId="24" applyNumberFormat="0" applyFill="0" applyBorder="0" applyProtection="0">
      <alignment horizontal="center"/>
    </xf>
    <xf numFmtId="37" fontId="36" fillId="0" borderId="24" applyNumberFormat="0" applyFill="0" applyBorder="0" applyProtection="0">
      <alignment horizontal="center"/>
    </xf>
    <xf numFmtId="0" fontId="36" fillId="0" borderId="24" applyNumberFormat="0" applyFill="0" applyBorder="0" applyProtection="0">
      <alignment horizontal="center"/>
    </xf>
    <xf numFmtId="0" fontId="36" fillId="0" borderId="24" applyNumberFormat="0" applyFill="0" applyBorder="0" applyProtection="0">
      <alignment horizontal="center"/>
    </xf>
    <xf numFmtId="37" fontId="36" fillId="0" borderId="24" applyNumberFormat="0" applyFill="0" applyBorder="0" applyProtection="0">
      <alignment horizontal="center"/>
    </xf>
    <xf numFmtId="187" fontId="39" fillId="0" borderId="0" applyFont="0" applyFill="0" applyBorder="0" applyAlignment="0" applyProtection="0"/>
    <xf numFmtId="169" fontId="42" fillId="0" borderId="0" applyProtection="0"/>
    <xf numFmtId="188" fontId="39" fillId="0" borderId="0" applyFont="0" applyFill="0" applyBorder="0" applyAlignment="0" applyProtection="0"/>
    <xf numFmtId="0" fontId="56" fillId="52" borderId="25" applyNumberFormat="0" applyAlignment="0" applyProtection="0"/>
    <xf numFmtId="0" fontId="23" fillId="6" borderId="5" applyNumberFormat="0" applyAlignment="0" applyProtection="0"/>
    <xf numFmtId="0" fontId="79" fillId="52" borderId="25" applyNumberFormat="0" applyAlignment="0" applyProtection="0"/>
    <xf numFmtId="0" fontId="23" fillId="6" borderId="5" applyNumberFormat="0" applyAlignment="0" applyProtection="0"/>
    <xf numFmtId="0" fontId="23" fillId="6" borderId="5" applyNumberFormat="0" applyAlignment="0" applyProtection="0"/>
    <xf numFmtId="0" fontId="10" fillId="6" borderId="5" applyNumberFormat="0" applyAlignment="0" applyProtection="0"/>
    <xf numFmtId="0" fontId="42" fillId="0" borderId="0"/>
    <xf numFmtId="0" fontId="66" fillId="0" borderId="0"/>
    <xf numFmtId="0" fontId="42" fillId="0" borderId="0"/>
    <xf numFmtId="9" fontId="31" fillId="0" borderId="0" applyFont="0" applyFill="0" applyBorder="0" applyAlignment="0" applyProtection="0"/>
    <xf numFmtId="189" fontId="36" fillId="0" borderId="0" applyFont="0" applyFill="0" applyBorder="0" applyAlignment="0"/>
    <xf numFmtId="190" fontId="39" fillId="0" borderId="0" applyFont="0" applyFill="0" applyBorder="0" applyAlignment="0"/>
    <xf numFmtId="191" fontId="36" fillId="0" borderId="0" applyFont="0" applyFill="0" applyBorder="0" applyAlignment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40" fillId="0" borderId="0" applyFill="0" applyBorder="0" applyProtection="0"/>
    <xf numFmtId="10" fontId="40" fillId="0" borderId="0" applyFont="0" applyFill="0" applyBorder="0" applyAlignment="0" applyProtection="0"/>
    <xf numFmtId="192" fontId="39" fillId="0" borderId="0" applyFont="0" applyFill="0" applyBorder="0" applyAlignment="0" applyProtection="0"/>
    <xf numFmtId="0" fontId="44" fillId="0" borderId="0" applyNumberFormat="0" applyFont="0" applyFill="0" applyBorder="0" applyAlignment="0" applyProtection="0">
      <alignment horizontal="left"/>
    </xf>
    <xf numFmtId="0" fontId="44" fillId="0" borderId="0" applyNumberFormat="0" applyFont="0" applyFill="0" applyBorder="0" applyAlignment="0" applyProtection="0">
      <alignment horizontal="left"/>
    </xf>
    <xf numFmtId="0" fontId="44" fillId="0" borderId="0" applyNumberFormat="0" applyFont="0" applyFill="0" applyBorder="0" applyAlignment="0" applyProtection="0">
      <alignment horizontal="left"/>
    </xf>
    <xf numFmtId="0" fontId="44" fillId="0" borderId="0" applyNumberFormat="0" applyFont="0" applyFill="0" applyBorder="0" applyAlignment="0" applyProtection="0">
      <alignment horizontal="left"/>
    </xf>
    <xf numFmtId="0" fontId="44" fillId="0" borderId="0" applyNumberFormat="0" applyFont="0" applyFill="0" applyBorder="0" applyAlignment="0" applyProtection="0">
      <alignment horizontal="left"/>
    </xf>
    <xf numFmtId="0" fontId="44" fillId="0" borderId="0" applyNumberFormat="0" applyFont="0" applyFill="0" applyBorder="0" applyAlignment="0" applyProtection="0">
      <alignment horizontal="left"/>
    </xf>
    <xf numFmtId="0" fontId="44" fillId="0" borderId="0" applyNumberFormat="0" applyFont="0" applyFill="0" applyBorder="0" applyAlignment="0" applyProtection="0">
      <alignment horizontal="left"/>
    </xf>
    <xf numFmtId="0" fontId="44" fillId="0" borderId="0" applyNumberFormat="0" applyFont="0" applyFill="0" applyBorder="0" applyAlignment="0" applyProtection="0">
      <alignment horizontal="left"/>
    </xf>
    <xf numFmtId="0" fontId="44" fillId="0" borderId="0" applyNumberFormat="0" applyFont="0" applyFill="0" applyBorder="0" applyAlignment="0" applyProtection="0">
      <alignment horizontal="left"/>
    </xf>
    <xf numFmtId="0" fontId="44" fillId="0" borderId="0" applyNumberFormat="0" applyFont="0" applyFill="0" applyBorder="0" applyAlignment="0" applyProtection="0">
      <alignment horizontal="left"/>
    </xf>
    <xf numFmtId="15" fontId="44" fillId="0" borderId="0" applyFont="0" applyFill="0" applyBorder="0" applyAlignment="0" applyProtection="0"/>
    <xf numFmtId="15" fontId="44" fillId="0" borderId="0" applyFont="0" applyFill="0" applyBorder="0" applyAlignment="0" applyProtection="0"/>
    <xf numFmtId="15" fontId="44" fillId="0" borderId="0" applyFont="0" applyFill="0" applyBorder="0" applyAlignment="0" applyProtection="0"/>
    <xf numFmtId="17" fontId="44" fillId="0" borderId="0" applyFont="0" applyFill="0" applyBorder="0" applyAlignment="0" applyProtection="0"/>
    <xf numFmtId="19" fontId="44" fillId="0" borderId="0" applyFont="0" applyFill="0" applyBorder="0" applyAlignment="0" applyProtection="0"/>
    <xf numFmtId="17" fontId="44" fillId="0" borderId="0" applyFont="0" applyFill="0" applyBorder="0" applyAlignment="0" applyProtection="0"/>
    <xf numFmtId="19" fontId="44" fillId="0" borderId="0" applyFont="0" applyFill="0" applyBorder="0" applyAlignment="0" applyProtection="0"/>
    <xf numFmtId="15" fontId="44" fillId="0" borderId="0" applyFont="0" applyFill="0" applyBorder="0" applyAlignment="0" applyProtection="0"/>
    <xf numFmtId="15" fontId="44" fillId="0" borderId="0" applyFont="0" applyFill="0" applyBorder="0" applyAlignment="0" applyProtection="0"/>
    <xf numFmtId="17" fontId="44" fillId="0" borderId="0" applyFont="0" applyFill="0" applyBorder="0" applyAlignment="0" applyProtection="0"/>
    <xf numFmtId="19" fontId="44" fillId="0" borderId="0" applyFont="0" applyFill="0" applyBorder="0" applyAlignment="0" applyProtection="0"/>
    <xf numFmtId="17" fontId="44" fillId="0" borderId="0" applyFont="0" applyFill="0" applyBorder="0" applyAlignment="0" applyProtection="0"/>
    <xf numFmtId="19" fontId="44" fillId="0" borderId="0" applyFont="0" applyFill="0" applyBorder="0" applyAlignment="0" applyProtection="0"/>
    <xf numFmtId="15" fontId="44" fillId="0" borderId="0" applyFont="0" applyFill="0" applyBorder="0" applyAlignment="0" applyProtection="0"/>
    <xf numFmtId="15" fontId="44" fillId="0" borderId="0" applyFont="0" applyFill="0" applyBorder="0" applyAlignment="0" applyProtection="0"/>
    <xf numFmtId="17" fontId="44" fillId="0" borderId="0" applyFont="0" applyFill="0" applyBorder="0" applyAlignment="0" applyProtection="0"/>
    <xf numFmtId="19" fontId="44" fillId="0" borderId="0" applyFont="0" applyFill="0" applyBorder="0" applyAlignment="0" applyProtection="0"/>
    <xf numFmtId="17" fontId="44" fillId="0" borderId="0" applyFont="0" applyFill="0" applyBorder="0" applyAlignment="0" applyProtection="0"/>
    <xf numFmtId="19" fontId="44" fillId="0" borderId="0" applyFont="0" applyFill="0" applyBorder="0" applyAlignment="0" applyProtection="0"/>
    <xf numFmtId="15" fontId="44" fillId="0" borderId="0" applyFont="0" applyFill="0" applyBorder="0" applyAlignment="0" applyProtection="0"/>
    <xf numFmtId="15" fontId="44" fillId="0" borderId="0" applyFont="0" applyFill="0" applyBorder="0" applyAlignment="0" applyProtection="0"/>
    <xf numFmtId="17" fontId="44" fillId="0" borderId="0" applyFont="0" applyFill="0" applyBorder="0" applyAlignment="0" applyProtection="0"/>
    <xf numFmtId="19" fontId="44" fillId="0" borderId="0" applyFont="0" applyFill="0" applyBorder="0" applyAlignment="0" applyProtection="0"/>
    <xf numFmtId="17" fontId="44" fillId="0" borderId="0" applyFont="0" applyFill="0" applyBorder="0" applyAlignment="0" applyProtection="0"/>
    <xf numFmtId="19" fontId="44" fillId="0" borderId="0" applyFont="0" applyFill="0" applyBorder="0" applyAlignment="0" applyProtection="0"/>
    <xf numFmtId="15" fontId="44" fillId="0" borderId="0" applyFont="0" applyFill="0" applyBorder="0" applyAlignment="0" applyProtection="0"/>
    <xf numFmtId="17" fontId="44" fillId="0" borderId="0" applyFont="0" applyFill="0" applyBorder="0" applyAlignment="0" applyProtection="0"/>
    <xf numFmtId="19" fontId="44" fillId="0" borderId="0" applyFont="0" applyFill="0" applyBorder="0" applyAlignment="0" applyProtection="0"/>
    <xf numFmtId="17" fontId="44" fillId="0" borderId="0" applyFont="0" applyFill="0" applyBorder="0" applyAlignment="0" applyProtection="0"/>
    <xf numFmtId="19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0" fontId="45" fillId="0" borderId="26">
      <alignment horizontal="center"/>
    </xf>
    <xf numFmtId="0" fontId="45" fillId="0" borderId="26">
      <alignment horizontal="center"/>
    </xf>
    <xf numFmtId="0" fontId="45" fillId="0" borderId="26">
      <alignment horizontal="center"/>
    </xf>
    <xf numFmtId="0" fontId="45" fillId="0" borderId="26">
      <alignment horizontal="center"/>
    </xf>
    <xf numFmtId="0" fontId="45" fillId="0" borderId="26">
      <alignment horizontal="center"/>
    </xf>
    <xf numFmtId="0" fontId="45" fillId="0" borderId="26">
      <alignment horizontal="center"/>
    </xf>
    <xf numFmtId="0" fontId="45" fillId="0" borderId="26">
      <alignment horizontal="center"/>
    </xf>
    <xf numFmtId="0" fontId="45" fillId="0" borderId="26">
      <alignment horizontal="center"/>
    </xf>
    <xf numFmtId="0" fontId="45" fillId="0" borderId="26">
      <alignment horizontal="center"/>
    </xf>
    <xf numFmtId="0" fontId="45" fillId="0" borderId="26">
      <alignment horizontal="center"/>
    </xf>
    <xf numFmtId="0" fontId="45" fillId="0" borderId="26">
      <alignment horizontal="center"/>
    </xf>
    <xf numFmtId="0" fontId="45" fillId="0" borderId="26">
      <alignment horizontal="center"/>
    </xf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0" fontId="44" fillId="59" borderId="0" applyNumberFormat="0" applyFont="0" applyBorder="0" applyAlignment="0" applyProtection="0"/>
    <xf numFmtId="0" fontId="44" fillId="59" borderId="0" applyNumberFormat="0" applyFont="0" applyBorder="0" applyAlignment="0" applyProtection="0"/>
    <xf numFmtId="0" fontId="44" fillId="59" borderId="0" applyNumberFormat="0" applyFont="0" applyBorder="0" applyAlignment="0" applyProtection="0"/>
    <xf numFmtId="0" fontId="44" fillId="59" borderId="0" applyNumberFormat="0" applyFont="0" applyBorder="0" applyAlignment="0" applyProtection="0"/>
    <xf numFmtId="0" fontId="44" fillId="59" borderId="0" applyNumberFormat="0" applyFont="0" applyBorder="0" applyAlignment="0" applyProtection="0"/>
    <xf numFmtId="0" fontId="44" fillId="59" borderId="0" applyNumberFormat="0" applyFont="0" applyBorder="0" applyAlignment="0" applyProtection="0"/>
    <xf numFmtId="0" fontId="44" fillId="59" borderId="0" applyNumberFormat="0" applyFont="0" applyBorder="0" applyAlignment="0" applyProtection="0"/>
    <xf numFmtId="0" fontId="44" fillId="59" borderId="0" applyNumberFormat="0" applyFont="0" applyBorder="0" applyAlignment="0" applyProtection="0"/>
    <xf numFmtId="0" fontId="44" fillId="59" borderId="0" applyNumberFormat="0" applyFont="0" applyBorder="0" applyAlignment="0" applyProtection="0"/>
    <xf numFmtId="0" fontId="44" fillId="59" borderId="0" applyNumberFormat="0" applyFont="0" applyBorder="0" applyAlignment="0" applyProtection="0"/>
    <xf numFmtId="173" fontId="91" fillId="0" borderId="0" applyNumberFormat="0" applyFill="0" applyBorder="0" applyAlignment="0" applyProtection="0">
      <alignment horizontal="left"/>
    </xf>
    <xf numFmtId="193" fontId="93" fillId="0" borderId="0" applyFill="0" applyBorder="0" applyAlignment="0" applyProtection="0"/>
    <xf numFmtId="193" fontId="93" fillId="0" borderId="0" applyFill="0" applyBorder="0" applyAlignment="0" applyProtection="0"/>
    <xf numFmtId="184" fontId="98" fillId="0" borderId="0" applyFill="0" applyBorder="0" applyAlignment="0" applyProtection="0"/>
    <xf numFmtId="0" fontId="36" fillId="0" borderId="0" applyNumberFormat="0" applyFill="0" applyBorder="0" applyProtection="0">
      <alignment horizontal="center" wrapText="1"/>
    </xf>
    <xf numFmtId="0" fontId="36" fillId="0" borderId="0" applyNumberFormat="0" applyFill="0" applyBorder="0" applyProtection="0">
      <alignment horizontal="center" wrapText="1"/>
    </xf>
    <xf numFmtId="0" fontId="36" fillId="0" borderId="0" applyNumberFormat="0" applyFill="0" applyBorder="0" applyProtection="0">
      <alignment horizontal="center" wrapText="1"/>
    </xf>
    <xf numFmtId="0" fontId="36" fillId="0" borderId="0" applyNumberFormat="0" applyFill="0" applyBorder="0" applyProtection="0">
      <alignment horizontal="center" wrapText="1"/>
    </xf>
    <xf numFmtId="0" fontId="36" fillId="0" borderId="0" applyNumberFormat="0" applyFill="0" applyBorder="0" applyProtection="0">
      <alignment horizontal="center" wrapText="1"/>
    </xf>
    <xf numFmtId="0" fontId="36" fillId="0" borderId="0" applyNumberFormat="0" applyFill="0" applyBorder="0" applyProtection="0">
      <alignment horizontal="center" wrapText="1"/>
    </xf>
    <xf numFmtId="0" fontId="36" fillId="0" borderId="0" applyNumberFormat="0" applyFill="0" applyBorder="0" applyProtection="0">
      <alignment horizontal="center" wrapText="1"/>
    </xf>
    <xf numFmtId="0" fontId="36" fillId="0" borderId="0" applyNumberFormat="0" applyFill="0" applyBorder="0" applyProtection="0">
      <alignment horizontal="center" wrapText="1"/>
    </xf>
    <xf numFmtId="0" fontId="36" fillId="0" borderId="0" applyNumberFormat="0" applyFill="0" applyBorder="0" applyProtection="0">
      <alignment horizontal="center" wrapText="1"/>
    </xf>
    <xf numFmtId="0" fontId="36" fillId="0" borderId="0" applyNumberFormat="0" applyFill="0" applyBorder="0" applyProtection="0">
      <alignment horizontal="center" wrapText="1"/>
    </xf>
    <xf numFmtId="0" fontId="36" fillId="0" borderId="0" applyNumberFormat="0" applyFill="0" applyBorder="0" applyProtection="0">
      <alignment horizontal="center" wrapText="1"/>
    </xf>
    <xf numFmtId="0" fontId="36" fillId="0" borderId="0" applyNumberFormat="0" applyFill="0" applyBorder="0" applyProtection="0">
      <alignment horizontal="center" wrapText="1"/>
    </xf>
    <xf numFmtId="0" fontId="36" fillId="0" borderId="0" applyNumberFormat="0" applyFill="0" applyBorder="0" applyProtection="0">
      <alignment horizontal="center" wrapText="1"/>
    </xf>
    <xf numFmtId="167" fontId="36" fillId="0" borderId="0">
      <alignment horizontal="left" wrapText="1"/>
    </xf>
    <xf numFmtId="167" fontId="36" fillId="0" borderId="0">
      <alignment horizontal="left" wrapText="1"/>
    </xf>
    <xf numFmtId="167" fontId="36" fillId="0" borderId="0">
      <alignment horizontal="left" wrapText="1"/>
    </xf>
    <xf numFmtId="167" fontId="36" fillId="0" borderId="0">
      <alignment horizontal="left" wrapText="1"/>
    </xf>
    <xf numFmtId="167" fontId="36" fillId="0" borderId="0">
      <alignment horizontal="left" wrapText="1"/>
    </xf>
    <xf numFmtId="167" fontId="36" fillId="0" borderId="0">
      <alignment horizontal="left" wrapText="1"/>
    </xf>
    <xf numFmtId="167" fontId="36" fillId="0" borderId="0">
      <alignment horizontal="left" wrapText="1"/>
    </xf>
    <xf numFmtId="167" fontId="36" fillId="0" borderId="0">
      <alignment horizontal="left" wrapText="1"/>
    </xf>
    <xf numFmtId="167" fontId="36" fillId="0" borderId="0">
      <alignment horizontal="left" wrapText="1"/>
    </xf>
    <xf numFmtId="167" fontId="36" fillId="0" borderId="0">
      <alignment horizontal="left" wrapText="1"/>
    </xf>
    <xf numFmtId="167" fontId="36" fillId="0" borderId="0">
      <alignment horizontal="left" wrapText="1"/>
    </xf>
    <xf numFmtId="0" fontId="36" fillId="0" borderId="0"/>
    <xf numFmtId="167" fontId="36" fillId="0" borderId="0">
      <alignment horizontal="left" wrapText="1"/>
    </xf>
    <xf numFmtId="0" fontId="83" fillId="0" borderId="0" applyNumberFormat="0" applyFill="0" applyBorder="0" applyAlignment="0" applyProtection="0"/>
    <xf numFmtId="2" fontId="36" fillId="0" borderId="0" applyFont="0" applyFill="0" applyBorder="0" applyProtection="0">
      <alignment horizontal="right"/>
    </xf>
    <xf numFmtId="0" fontId="83" fillId="0" borderId="0" applyNumberFormat="0" applyFill="0" applyBorder="0" applyProtection="0">
      <alignment horizontal="right"/>
    </xf>
    <xf numFmtId="37" fontId="40" fillId="0" borderId="0" applyFill="0" applyBorder="0" applyProtection="0"/>
    <xf numFmtId="0" fontId="40" fillId="0" borderId="0" applyFill="0" applyBorder="0" applyProtection="0"/>
    <xf numFmtId="37" fontId="40" fillId="0" borderId="0" applyFill="0" applyBorder="0" applyProtection="0"/>
    <xf numFmtId="0" fontId="40" fillId="0" borderId="0" applyFill="0" applyBorder="0" applyProtection="0"/>
    <xf numFmtId="194" fontId="92" fillId="0" borderId="0" applyFill="0" applyBorder="0" applyAlignment="0" applyProtection="0">
      <alignment horizontal="right"/>
    </xf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16" fillId="0" borderId="9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29" fillId="0" borderId="9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57" fillId="0" borderId="27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57" fillId="0" borderId="27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80" fillId="0" borderId="27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5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7" fillId="60" borderId="29">
      <alignment horizontal="center" vertical="top"/>
    </xf>
    <xf numFmtId="195" fontId="99" fillId="0" borderId="0" applyFill="0" applyBorder="0" applyProtection="0">
      <alignment horizontal="right"/>
    </xf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4">
    <xf numFmtId="0" fontId="0" fillId="0" borderId="0" xfId="0"/>
    <xf numFmtId="6" fontId="0" fillId="0" borderId="0" xfId="0" applyNumberFormat="1"/>
    <xf numFmtId="8" fontId="0" fillId="0" borderId="0" xfId="0" applyNumberFormat="1"/>
    <xf numFmtId="0" fontId="0" fillId="0" borderId="0" xfId="0" applyAlignment="1"/>
    <xf numFmtId="0" fontId="18" fillId="0" borderId="0" xfId="6"/>
    <xf numFmtId="0" fontId="18" fillId="0" borderId="0" xfId="6" applyAlignment="1">
      <alignment vertical="center"/>
    </xf>
    <xf numFmtId="0" fontId="18" fillId="0" borderId="0" xfId="6" applyAlignment="1">
      <alignment vertical="center" wrapText="1"/>
    </xf>
    <xf numFmtId="43" fontId="18" fillId="0" borderId="0" xfId="3432" applyFont="1"/>
    <xf numFmtId="164" fontId="18" fillId="0" borderId="0" xfId="3433" applyNumberFormat="1" applyFont="1"/>
    <xf numFmtId="0" fontId="18" fillId="0" borderId="0" xfId="6" applyAlignment="1"/>
    <xf numFmtId="0" fontId="29" fillId="0" borderId="0" xfId="6" applyFont="1" applyAlignment="1"/>
    <xf numFmtId="164" fontId="18" fillId="0" borderId="0" xfId="3433" applyNumberFormat="1" applyFont="1" applyAlignment="1">
      <alignment horizontal="right" vertical="center"/>
    </xf>
    <xf numFmtId="164" fontId="18" fillId="0" borderId="0" xfId="3433" applyNumberFormat="1" applyFont="1" applyAlignment="1"/>
    <xf numFmtId="0" fontId="18" fillId="0" borderId="0" xfId="3435"/>
    <xf numFmtId="0" fontId="18" fillId="0" borderId="0" xfId="3435" applyFill="1" applyAlignment="1">
      <alignment horizontal="center"/>
    </xf>
    <xf numFmtId="0" fontId="18" fillId="0" borderId="0" xfId="3435" applyFill="1"/>
    <xf numFmtId="0" fontId="18" fillId="0" borderId="0" xfId="3436"/>
    <xf numFmtId="164" fontId="18" fillId="0" borderId="0" xfId="3441" applyNumberFormat="1" applyFont="1"/>
    <xf numFmtId="0" fontId="16" fillId="0" borderId="0" xfId="0" applyFont="1"/>
    <xf numFmtId="196" fontId="0" fillId="0" borderId="0" xfId="3443" applyNumberFormat="1" applyFont="1"/>
    <xf numFmtId="0" fontId="0" fillId="62" borderId="0" xfId="0" applyFill="1"/>
    <xf numFmtId="196" fontId="0" fillId="62" borderId="0" xfId="3443" applyNumberFormat="1" applyFont="1" applyFill="1"/>
    <xf numFmtId="0" fontId="29" fillId="0" borderId="10" xfId="6" applyFont="1" applyBorder="1" applyAlignment="1">
      <alignment horizontal="center"/>
    </xf>
    <xf numFmtId="0" fontId="18" fillId="0" borderId="10" xfId="3436" applyBorder="1" applyAlignment="1">
      <alignment horizontal="center"/>
    </xf>
  </cellXfs>
  <cellStyles count="3444">
    <cellStyle name=" 1" xfId="42"/>
    <cellStyle name=" 1 2" xfId="43"/>
    <cellStyle name="_020122 TIM MITCHELL" xfId="44"/>
    <cellStyle name="_08August 2010 Actual" xfId="45"/>
    <cellStyle name="_09September 2010 Actual" xfId="46"/>
    <cellStyle name="_10October 2010 Actual" xfId="47"/>
    <cellStyle name="_11November 2010 Actual" xfId="48"/>
    <cellStyle name="_11November 2010 Actual Revised" xfId="49"/>
    <cellStyle name="_12December 2010 Actual" xfId="50"/>
    <cellStyle name="_Cap Settlement Model_WP in OPCo no Dres VS. WP Removed no Dres.(5 Co. Model)" xfId="51"/>
    <cellStyle name="_Cap Settlement Summary-Cases 1-4" xfId="52"/>
    <cellStyle name="_database" xfId="53"/>
    <cellStyle name="_Depreciation" xfId="54"/>
    <cellStyle name="_Maple Ridge" xfId="55"/>
    <cellStyle name="_Sheet1" xfId="56"/>
    <cellStyle name="_temp" xfId="57"/>
    <cellStyle name="_Trimont" xfId="58"/>
    <cellStyle name="20% - Accent1 2" xfId="59"/>
    <cellStyle name="20% - Accent1 2 2" xfId="60"/>
    <cellStyle name="20% - Accent1 2 2 2" xfId="61"/>
    <cellStyle name="20% - Accent1 2 3" xfId="62"/>
    <cellStyle name="20% - Accent1 2 4" xfId="63"/>
    <cellStyle name="20% - Accent1 3" xfId="64"/>
    <cellStyle name="20% - Accent1 3 2" xfId="65"/>
    <cellStyle name="20% - Accent1 3 2 2" xfId="66"/>
    <cellStyle name="20% - Accent1 3 3" xfId="67"/>
    <cellStyle name="20% - Accent1 4" xfId="68"/>
    <cellStyle name="20% - Accent1 5" xfId="69"/>
    <cellStyle name="20% - Accent1 6" xfId="70"/>
    <cellStyle name="20% - Accent1 7" xfId="19"/>
    <cellStyle name="20% - Accent2 2" xfId="71"/>
    <cellStyle name="20% - Accent2 2 2" xfId="72"/>
    <cellStyle name="20% - Accent2 2 2 2" xfId="73"/>
    <cellStyle name="20% - Accent2 2 3" xfId="74"/>
    <cellStyle name="20% - Accent2 2 4" xfId="75"/>
    <cellStyle name="20% - Accent2 3" xfId="76"/>
    <cellStyle name="20% - Accent2 3 2" xfId="77"/>
    <cellStyle name="20% - Accent2 3 2 2" xfId="78"/>
    <cellStyle name="20% - Accent2 3 3" xfId="79"/>
    <cellStyle name="20% - Accent2 4" xfId="80"/>
    <cellStyle name="20% - Accent2 5" xfId="81"/>
    <cellStyle name="20% - Accent2 6" xfId="82"/>
    <cellStyle name="20% - Accent2 7" xfId="23"/>
    <cellStyle name="20% - Accent3 2" xfId="83"/>
    <cellStyle name="20% - Accent3 2 2" xfId="84"/>
    <cellStyle name="20% - Accent3 2 2 2" xfId="85"/>
    <cellStyle name="20% - Accent3 2 3" xfId="86"/>
    <cellStyle name="20% - Accent3 2 4" xfId="87"/>
    <cellStyle name="20% - Accent3 3" xfId="88"/>
    <cellStyle name="20% - Accent3 3 2" xfId="89"/>
    <cellStyle name="20% - Accent3 3 2 2" xfId="90"/>
    <cellStyle name="20% - Accent3 3 3" xfId="91"/>
    <cellStyle name="20% - Accent3 4" xfId="92"/>
    <cellStyle name="20% - Accent3 5" xfId="93"/>
    <cellStyle name="20% - Accent3 6" xfId="94"/>
    <cellStyle name="20% - Accent3 7" xfId="27"/>
    <cellStyle name="20% - Accent4 2" xfId="95"/>
    <cellStyle name="20% - Accent4 2 2" xfId="96"/>
    <cellStyle name="20% - Accent4 2 2 2" xfId="97"/>
    <cellStyle name="20% - Accent4 2 3" xfId="98"/>
    <cellStyle name="20% - Accent4 2 4" xfId="99"/>
    <cellStyle name="20% - Accent4 3" xfId="100"/>
    <cellStyle name="20% - Accent4 3 2" xfId="101"/>
    <cellStyle name="20% - Accent4 3 2 2" xfId="102"/>
    <cellStyle name="20% - Accent4 3 3" xfId="103"/>
    <cellStyle name="20% - Accent4 4" xfId="104"/>
    <cellStyle name="20% - Accent4 5" xfId="105"/>
    <cellStyle name="20% - Accent4 6" xfId="106"/>
    <cellStyle name="20% - Accent4 7" xfId="31"/>
    <cellStyle name="20% - Accent5 2" xfId="107"/>
    <cellStyle name="20% - Accent5 2 2" xfId="108"/>
    <cellStyle name="20% - Accent5 2 2 2" xfId="109"/>
    <cellStyle name="20% - Accent5 2 3" xfId="110"/>
    <cellStyle name="20% - Accent5 2 4" xfId="111"/>
    <cellStyle name="20% - Accent5 3" xfId="112"/>
    <cellStyle name="20% - Accent5 3 2" xfId="113"/>
    <cellStyle name="20% - Accent5 3 2 2" xfId="114"/>
    <cellStyle name="20% - Accent5 3 3" xfId="115"/>
    <cellStyle name="20% - Accent5 4" xfId="116"/>
    <cellStyle name="20% - Accent5 5" xfId="117"/>
    <cellStyle name="20% - Accent5 6" xfId="118"/>
    <cellStyle name="20% - Accent5 7" xfId="35"/>
    <cellStyle name="20% - Accent6 2" xfId="119"/>
    <cellStyle name="20% - Accent6 2 2" xfId="120"/>
    <cellStyle name="20% - Accent6 2 2 2" xfId="121"/>
    <cellStyle name="20% - Accent6 2 3" xfId="122"/>
    <cellStyle name="20% - Accent6 2 4" xfId="123"/>
    <cellStyle name="20% - Accent6 3" xfId="124"/>
    <cellStyle name="20% - Accent6 3 2" xfId="125"/>
    <cellStyle name="20% - Accent6 3 2 2" xfId="126"/>
    <cellStyle name="20% - Accent6 3 3" xfId="127"/>
    <cellStyle name="20% - Accent6 4" xfId="128"/>
    <cellStyle name="20% - Accent6 5" xfId="129"/>
    <cellStyle name="20% - Accent6 6" xfId="130"/>
    <cellStyle name="20% - Accent6 7" xfId="39"/>
    <cellStyle name="40% - Accent1 2" xfId="131"/>
    <cellStyle name="40% - Accent1 2 2" xfId="132"/>
    <cellStyle name="40% - Accent1 2 2 2" xfId="133"/>
    <cellStyle name="40% - Accent1 2 3" xfId="134"/>
    <cellStyle name="40% - Accent1 2 4" xfId="135"/>
    <cellStyle name="40% - Accent1 3" xfId="136"/>
    <cellStyle name="40% - Accent1 3 2" xfId="137"/>
    <cellStyle name="40% - Accent1 3 2 2" xfId="138"/>
    <cellStyle name="40% - Accent1 3 3" xfId="139"/>
    <cellStyle name="40% - Accent1 4" xfId="140"/>
    <cellStyle name="40% - Accent1 5" xfId="141"/>
    <cellStyle name="40% - Accent1 6" xfId="142"/>
    <cellStyle name="40% - Accent1 7" xfId="20"/>
    <cellStyle name="40% - Accent2 2" xfId="143"/>
    <cellStyle name="40% - Accent2 2 2" xfId="144"/>
    <cellStyle name="40% - Accent2 2 2 2" xfId="145"/>
    <cellStyle name="40% - Accent2 2 3" xfId="146"/>
    <cellStyle name="40% - Accent2 2 4" xfId="147"/>
    <cellStyle name="40% - Accent2 3" xfId="148"/>
    <cellStyle name="40% - Accent2 3 2" xfId="149"/>
    <cellStyle name="40% - Accent2 3 2 2" xfId="150"/>
    <cellStyle name="40% - Accent2 3 3" xfId="151"/>
    <cellStyle name="40% - Accent2 4" xfId="152"/>
    <cellStyle name="40% - Accent2 5" xfId="153"/>
    <cellStyle name="40% - Accent2 6" xfId="154"/>
    <cellStyle name="40% - Accent2 7" xfId="24"/>
    <cellStyle name="40% - Accent3 2" xfId="155"/>
    <cellStyle name="40% - Accent3 2 2" xfId="156"/>
    <cellStyle name="40% - Accent3 2 2 2" xfId="157"/>
    <cellStyle name="40% - Accent3 2 3" xfId="158"/>
    <cellStyle name="40% - Accent3 2 4" xfId="159"/>
    <cellStyle name="40% - Accent3 3" xfId="160"/>
    <cellStyle name="40% - Accent3 3 2" xfId="161"/>
    <cellStyle name="40% - Accent3 3 2 2" xfId="162"/>
    <cellStyle name="40% - Accent3 3 3" xfId="163"/>
    <cellStyle name="40% - Accent3 4" xfId="164"/>
    <cellStyle name="40% - Accent3 5" xfId="165"/>
    <cellStyle name="40% - Accent3 6" xfId="166"/>
    <cellStyle name="40% - Accent3 7" xfId="28"/>
    <cellStyle name="40% - Accent4 2" xfId="167"/>
    <cellStyle name="40% - Accent4 2 2" xfId="168"/>
    <cellStyle name="40% - Accent4 2 2 2" xfId="169"/>
    <cellStyle name="40% - Accent4 2 3" xfId="170"/>
    <cellStyle name="40% - Accent4 2 4" xfId="171"/>
    <cellStyle name="40% - Accent4 3" xfId="172"/>
    <cellStyle name="40% - Accent4 3 2" xfId="173"/>
    <cellStyle name="40% - Accent4 3 2 2" xfId="174"/>
    <cellStyle name="40% - Accent4 3 3" xfId="175"/>
    <cellStyle name="40% - Accent4 4" xfId="176"/>
    <cellStyle name="40% - Accent4 5" xfId="177"/>
    <cellStyle name="40% - Accent4 6" xfId="178"/>
    <cellStyle name="40% - Accent4 7" xfId="32"/>
    <cellStyle name="40% - Accent5 2" xfId="179"/>
    <cellStyle name="40% - Accent5 2 2" xfId="180"/>
    <cellStyle name="40% - Accent5 2 2 2" xfId="181"/>
    <cellStyle name="40% - Accent5 2 3" xfId="182"/>
    <cellStyle name="40% - Accent5 2 4" xfId="183"/>
    <cellStyle name="40% - Accent5 3" xfId="184"/>
    <cellStyle name="40% - Accent5 3 2" xfId="185"/>
    <cellStyle name="40% - Accent5 3 2 2" xfId="186"/>
    <cellStyle name="40% - Accent5 3 3" xfId="187"/>
    <cellStyle name="40% - Accent5 4" xfId="188"/>
    <cellStyle name="40% - Accent5 5" xfId="189"/>
    <cellStyle name="40% - Accent5 6" xfId="190"/>
    <cellStyle name="40% - Accent5 7" xfId="36"/>
    <cellStyle name="40% - Accent6 2" xfId="191"/>
    <cellStyle name="40% - Accent6 2 2" xfId="192"/>
    <cellStyle name="40% - Accent6 2 2 2" xfId="193"/>
    <cellStyle name="40% - Accent6 2 3" xfId="194"/>
    <cellStyle name="40% - Accent6 2 4" xfId="195"/>
    <cellStyle name="40% - Accent6 3" xfId="196"/>
    <cellStyle name="40% - Accent6 3 2" xfId="197"/>
    <cellStyle name="40% - Accent6 3 2 2" xfId="198"/>
    <cellStyle name="40% - Accent6 3 3" xfId="199"/>
    <cellStyle name="40% - Accent6 4" xfId="200"/>
    <cellStyle name="40% - Accent6 5" xfId="201"/>
    <cellStyle name="40% - Accent6 6" xfId="202"/>
    <cellStyle name="40% - Accent6 7" xfId="40"/>
    <cellStyle name="4Decimals" xfId="203"/>
    <cellStyle name="60% - Accent1 2" xfId="204"/>
    <cellStyle name="60% - Accent1 2 2" xfId="205"/>
    <cellStyle name="60% - Accent1 3" xfId="206"/>
    <cellStyle name="60% - Accent1 4" xfId="207"/>
    <cellStyle name="60% - Accent1 5" xfId="208"/>
    <cellStyle name="60% - Accent1 6" xfId="209"/>
    <cellStyle name="60% - Accent1 7" xfId="21"/>
    <cellStyle name="60% - Accent2 2" xfId="210"/>
    <cellStyle name="60% - Accent2 2 2" xfId="211"/>
    <cellStyle name="60% - Accent2 3" xfId="212"/>
    <cellStyle name="60% - Accent2 4" xfId="213"/>
    <cellStyle name="60% - Accent2 5" xfId="214"/>
    <cellStyle name="60% - Accent2 6" xfId="215"/>
    <cellStyle name="60% - Accent2 7" xfId="25"/>
    <cellStyle name="60% - Accent3 2" xfId="216"/>
    <cellStyle name="60% - Accent3 2 2" xfId="217"/>
    <cellStyle name="60% - Accent3 3" xfId="218"/>
    <cellStyle name="60% - Accent3 4" xfId="219"/>
    <cellStyle name="60% - Accent3 5" xfId="220"/>
    <cellStyle name="60% - Accent3 6" xfId="221"/>
    <cellStyle name="60% - Accent3 7" xfId="29"/>
    <cellStyle name="60% - Accent4 2" xfId="222"/>
    <cellStyle name="60% - Accent4 2 2" xfId="223"/>
    <cellStyle name="60% - Accent4 3" xfId="224"/>
    <cellStyle name="60% - Accent4 4" xfId="225"/>
    <cellStyle name="60% - Accent4 5" xfId="226"/>
    <cellStyle name="60% - Accent4 6" xfId="227"/>
    <cellStyle name="60% - Accent4 7" xfId="33"/>
    <cellStyle name="60% - Accent5 2" xfId="228"/>
    <cellStyle name="60% - Accent5 2 2" xfId="229"/>
    <cellStyle name="60% - Accent5 3" xfId="230"/>
    <cellStyle name="60% - Accent5 4" xfId="231"/>
    <cellStyle name="60% - Accent5 5" xfId="232"/>
    <cellStyle name="60% - Accent5 6" xfId="233"/>
    <cellStyle name="60% - Accent5 7" xfId="37"/>
    <cellStyle name="60% - Accent6 2" xfId="234"/>
    <cellStyle name="60% - Accent6 2 2" xfId="235"/>
    <cellStyle name="60% - Accent6 3" xfId="236"/>
    <cellStyle name="60% - Accent6 4" xfId="237"/>
    <cellStyle name="60% - Accent6 5" xfId="238"/>
    <cellStyle name="60% - Accent6 6" xfId="239"/>
    <cellStyle name="60% - Accent6 7" xfId="41"/>
    <cellStyle name="a_Curr" xfId="240"/>
    <cellStyle name="a_Curr 2" xfId="241"/>
    <cellStyle name="a_Curr 2 2" xfId="242"/>
    <cellStyle name="a_Curr 3" xfId="243"/>
    <cellStyle name="a_Curr 4" xfId="244"/>
    <cellStyle name="a_Num" xfId="245"/>
    <cellStyle name="a_Num 2" xfId="246"/>
    <cellStyle name="a_Num 2 2" xfId="247"/>
    <cellStyle name="a_Num 2 3" xfId="248"/>
    <cellStyle name="a_Num 3" xfId="249"/>
    <cellStyle name="a_Num 3 2" xfId="250"/>
    <cellStyle name="a_Num 4" xfId="251"/>
    <cellStyle name="a_perc_no_decimal" xfId="252"/>
    <cellStyle name="a_perc_no_decimal 2" xfId="253"/>
    <cellStyle name="a_perc_no_decimal 3" xfId="254"/>
    <cellStyle name="Accent1 2" xfId="255"/>
    <cellStyle name="Accent1 2 2" xfId="256"/>
    <cellStyle name="Accent1 3" xfId="257"/>
    <cellStyle name="Accent1 4" xfId="258"/>
    <cellStyle name="Accent1 5" xfId="259"/>
    <cellStyle name="Accent1 6" xfId="260"/>
    <cellStyle name="Accent1 7" xfId="18"/>
    <cellStyle name="Accent2 2" xfId="261"/>
    <cellStyle name="Accent2 2 2" xfId="262"/>
    <cellStyle name="Accent2 3" xfId="263"/>
    <cellStyle name="Accent2 4" xfId="264"/>
    <cellStyle name="Accent2 5" xfId="265"/>
    <cellStyle name="Accent2 6" xfId="266"/>
    <cellStyle name="Accent2 7" xfId="22"/>
    <cellStyle name="Accent3 2" xfId="267"/>
    <cellStyle name="Accent3 2 2" xfId="268"/>
    <cellStyle name="Accent3 3" xfId="269"/>
    <cellStyle name="Accent3 4" xfId="270"/>
    <cellStyle name="Accent3 5" xfId="271"/>
    <cellStyle name="Accent3 6" xfId="272"/>
    <cellStyle name="Accent3 7" xfId="26"/>
    <cellStyle name="Accent4 2" xfId="273"/>
    <cellStyle name="Accent4 2 2" xfId="274"/>
    <cellStyle name="Accent4 3" xfId="275"/>
    <cellStyle name="Accent4 4" xfId="276"/>
    <cellStyle name="Accent4 5" xfId="277"/>
    <cellStyle name="Accent4 6" xfId="278"/>
    <cellStyle name="Accent4 7" xfId="30"/>
    <cellStyle name="Accent5 2" xfId="279"/>
    <cellStyle name="Accent5 2 2" xfId="280"/>
    <cellStyle name="Accent5 3" xfId="281"/>
    <cellStyle name="Accent5 4" xfId="282"/>
    <cellStyle name="Accent5 5" xfId="283"/>
    <cellStyle name="Accent5 6" xfId="284"/>
    <cellStyle name="Accent5 7" xfId="34"/>
    <cellStyle name="Accent6 2" xfId="285"/>
    <cellStyle name="Accent6 2 2" xfId="286"/>
    <cellStyle name="Accent6 3" xfId="287"/>
    <cellStyle name="Accent6 4" xfId="288"/>
    <cellStyle name="Accent6 5" xfId="289"/>
    <cellStyle name="Accent6 6" xfId="290"/>
    <cellStyle name="Accent6 7" xfId="38"/>
    <cellStyle name="AsPercent" xfId="291"/>
    <cellStyle name="AsPercentCenter" xfId="292"/>
    <cellStyle name="Bad 2" xfId="293"/>
    <cellStyle name="Bad 2 2" xfId="294"/>
    <cellStyle name="Bad 3" xfId="295"/>
    <cellStyle name="Bad 4" xfId="296"/>
    <cellStyle name="Bad 5" xfId="297"/>
    <cellStyle name="Bad 6" xfId="298"/>
    <cellStyle name="Bad 7" xfId="8"/>
    <cellStyle name="Blue_Bottom_Border" xfId="299"/>
    <cellStyle name="Border_1" xfId="300"/>
    <cellStyle name="Bottom_Border_Gap" xfId="301"/>
    <cellStyle name="cajun" xfId="302"/>
    <cellStyle name="cajun 2" xfId="303"/>
    <cellStyle name="cajun 2 2" xfId="304"/>
    <cellStyle name="Calculation 2" xfId="305"/>
    <cellStyle name="Calculation 2 2" xfId="306"/>
    <cellStyle name="Calculation 3" xfId="307"/>
    <cellStyle name="Calculation 4" xfId="308"/>
    <cellStyle name="Calculation 5" xfId="309"/>
    <cellStyle name="Calculation 6" xfId="310"/>
    <cellStyle name="Calculation 7" xfId="12"/>
    <cellStyle name="Check Cell 2" xfId="311"/>
    <cellStyle name="Check Cell 2 2" xfId="312"/>
    <cellStyle name="Check Cell 3" xfId="313"/>
    <cellStyle name="Check Cell 4" xfId="314"/>
    <cellStyle name="Check Cell 5" xfId="315"/>
    <cellStyle name="Check Cell 6" xfId="316"/>
    <cellStyle name="Check Cell 7" xfId="14"/>
    <cellStyle name="ColumnHeader" xfId="317"/>
    <cellStyle name="ColumnHeader 2" xfId="318"/>
    <cellStyle name="ColumnHeaderCenter" xfId="319"/>
    <cellStyle name="ColumnHeaderCenter 2" xfId="320"/>
    <cellStyle name="ColumnHeaderUnderline" xfId="321"/>
    <cellStyle name="ColumnHeaderUnderline 2" xfId="322"/>
    <cellStyle name="ColumnMath" xfId="323"/>
    <cellStyle name="ColumnMath 2" xfId="324"/>
    <cellStyle name="Comma" xfId="3443" builtinId="3"/>
    <cellStyle name="Comma [1]" xfId="326"/>
    <cellStyle name="Comma 10" xfId="327"/>
    <cellStyle name="Comma 10 2" xfId="328"/>
    <cellStyle name="Comma 11" xfId="329"/>
    <cellStyle name="Comma 11 2" xfId="330"/>
    <cellStyle name="Comma 11 2 2" xfId="331"/>
    <cellStyle name="Comma 11 2 2 2" xfId="332"/>
    <cellStyle name="Comma 11 2 3" xfId="333"/>
    <cellStyle name="Comma 11 3" xfId="334"/>
    <cellStyle name="Comma 11 3 2" xfId="335"/>
    <cellStyle name="Comma 11 3 2 2" xfId="336"/>
    <cellStyle name="Comma 11 3 3" xfId="337"/>
    <cellStyle name="Comma 11 4" xfId="338"/>
    <cellStyle name="Comma 12" xfId="339"/>
    <cellStyle name="Comma 12 2" xfId="340"/>
    <cellStyle name="Comma 12 2 2" xfId="341"/>
    <cellStyle name="Comma 12 2 2 2" xfId="342"/>
    <cellStyle name="Comma 12 2 3" xfId="343"/>
    <cellStyle name="Comma 12 3" xfId="344"/>
    <cellStyle name="Comma 12 4" xfId="345"/>
    <cellStyle name="Comma 12 4 2" xfId="346"/>
    <cellStyle name="Comma 12 5" xfId="347"/>
    <cellStyle name="Comma 13" xfId="348"/>
    <cellStyle name="Comma 13 2" xfId="349"/>
    <cellStyle name="Comma 13 2 2" xfId="350"/>
    <cellStyle name="Comma 13 3" xfId="351"/>
    <cellStyle name="Comma 13 4" xfId="352"/>
    <cellStyle name="Comma 13 4 2" xfId="353"/>
    <cellStyle name="Comma 13 5" xfId="354"/>
    <cellStyle name="Comma 13 5 2" xfId="355"/>
    <cellStyle name="Comma 13 5 2 2" xfId="356"/>
    <cellStyle name="Comma 13 5 3" xfId="357"/>
    <cellStyle name="Comma 13 6" xfId="358"/>
    <cellStyle name="Comma 13 6 2" xfId="359"/>
    <cellStyle name="Comma 13 6 2 2" xfId="360"/>
    <cellStyle name="Comma 13 6 3" xfId="361"/>
    <cellStyle name="Comma 13 7" xfId="362"/>
    <cellStyle name="Comma 13 7 2" xfId="363"/>
    <cellStyle name="Comma 14" xfId="364"/>
    <cellStyle name="Comma 14 2" xfId="365"/>
    <cellStyle name="Comma 14 2 2" xfId="366"/>
    <cellStyle name="Comma 14 3" xfId="367"/>
    <cellStyle name="Comma 14 4" xfId="368"/>
    <cellStyle name="Comma 14 4 2" xfId="369"/>
    <cellStyle name="Comma 15" xfId="370"/>
    <cellStyle name="Comma 15 10" xfId="371"/>
    <cellStyle name="Comma 15 11" xfId="372"/>
    <cellStyle name="Comma 15 12" xfId="373"/>
    <cellStyle name="Comma 15 13" xfId="374"/>
    <cellStyle name="Comma 15 14" xfId="375"/>
    <cellStyle name="Comma 15 15" xfId="376"/>
    <cellStyle name="Comma 15 16" xfId="377"/>
    <cellStyle name="Comma 15 17" xfId="378"/>
    <cellStyle name="Comma 15 18" xfId="379"/>
    <cellStyle name="Comma 15 19" xfId="380"/>
    <cellStyle name="Comma 15 2" xfId="381"/>
    <cellStyle name="Comma 15 2 2" xfId="382"/>
    <cellStyle name="Comma 15 20" xfId="383"/>
    <cellStyle name="Comma 15 21" xfId="384"/>
    <cellStyle name="Comma 15 21 2" xfId="385"/>
    <cellStyle name="Comma 15 22" xfId="386"/>
    <cellStyle name="Comma 15 3" xfId="387"/>
    <cellStyle name="Comma 15 3 10" xfId="388"/>
    <cellStyle name="Comma 15 3 11" xfId="389"/>
    <cellStyle name="Comma 15 3 12" xfId="390"/>
    <cellStyle name="Comma 15 3 13" xfId="391"/>
    <cellStyle name="Comma 15 3 13 2" xfId="392"/>
    <cellStyle name="Comma 15 3 14" xfId="393"/>
    <cellStyle name="Comma 15 3 2" xfId="394"/>
    <cellStyle name="Comma 15 3 3" xfId="395"/>
    <cellStyle name="Comma 15 3 4" xfId="396"/>
    <cellStyle name="Comma 15 3 5" xfId="397"/>
    <cellStyle name="Comma 15 3 6" xfId="398"/>
    <cellStyle name="Comma 15 3 7" xfId="399"/>
    <cellStyle name="Comma 15 3 8" xfId="400"/>
    <cellStyle name="Comma 15 3 9" xfId="401"/>
    <cellStyle name="Comma 15 4" xfId="402"/>
    <cellStyle name="Comma 15 4 2" xfId="403"/>
    <cellStyle name="Comma 15 5" xfId="404"/>
    <cellStyle name="Comma 15 6" xfId="405"/>
    <cellStyle name="Comma 15 7" xfId="406"/>
    <cellStyle name="Comma 15 8" xfId="407"/>
    <cellStyle name="Comma 15 9" xfId="408"/>
    <cellStyle name="Comma 16" xfId="409"/>
    <cellStyle name="Comma 16 10" xfId="410"/>
    <cellStyle name="Comma 16 11" xfId="411"/>
    <cellStyle name="Comma 16 12" xfId="412"/>
    <cellStyle name="Comma 16 13" xfId="413"/>
    <cellStyle name="Comma 16 14" xfId="414"/>
    <cellStyle name="Comma 16 15" xfId="415"/>
    <cellStyle name="Comma 16 16" xfId="416"/>
    <cellStyle name="Comma 16 17" xfId="417"/>
    <cellStyle name="Comma 16 18" xfId="418"/>
    <cellStyle name="Comma 16 19" xfId="419"/>
    <cellStyle name="Comma 16 2" xfId="420"/>
    <cellStyle name="Comma 16 2 2" xfId="421"/>
    <cellStyle name="Comma 16 20" xfId="422"/>
    <cellStyle name="Comma 16 21" xfId="423"/>
    <cellStyle name="Comma 16 21 2" xfId="424"/>
    <cellStyle name="Comma 16 22" xfId="425"/>
    <cellStyle name="Comma 16 3" xfId="426"/>
    <cellStyle name="Comma 16 3 10" xfId="427"/>
    <cellStyle name="Comma 16 3 11" xfId="428"/>
    <cellStyle name="Comma 16 3 12" xfId="429"/>
    <cellStyle name="Comma 16 3 13" xfId="430"/>
    <cellStyle name="Comma 16 3 13 2" xfId="431"/>
    <cellStyle name="Comma 16 3 14" xfId="432"/>
    <cellStyle name="Comma 16 3 2" xfId="433"/>
    <cellStyle name="Comma 16 3 3" xfId="434"/>
    <cellStyle name="Comma 16 3 4" xfId="435"/>
    <cellStyle name="Comma 16 3 5" xfId="436"/>
    <cellStyle name="Comma 16 3 6" xfId="437"/>
    <cellStyle name="Comma 16 3 7" xfId="438"/>
    <cellStyle name="Comma 16 3 8" xfId="439"/>
    <cellStyle name="Comma 16 3 9" xfId="440"/>
    <cellStyle name="Comma 16 4" xfId="441"/>
    <cellStyle name="Comma 16 4 2" xfId="442"/>
    <cellStyle name="Comma 16 5" xfId="443"/>
    <cellStyle name="Comma 16 6" xfId="444"/>
    <cellStyle name="Comma 16 7" xfId="445"/>
    <cellStyle name="Comma 16 8" xfId="446"/>
    <cellStyle name="Comma 16 9" xfId="447"/>
    <cellStyle name="Comma 17" xfId="448"/>
    <cellStyle name="Comma 17 10" xfId="449"/>
    <cellStyle name="Comma 17 11" xfId="450"/>
    <cellStyle name="Comma 17 12" xfId="451"/>
    <cellStyle name="Comma 17 13" xfId="452"/>
    <cellStyle name="Comma 17 14" xfId="453"/>
    <cellStyle name="Comma 17 15" xfId="454"/>
    <cellStyle name="Comma 17 16" xfId="455"/>
    <cellStyle name="Comma 17 17" xfId="456"/>
    <cellStyle name="Comma 17 18" xfId="457"/>
    <cellStyle name="Comma 17 18 2" xfId="458"/>
    <cellStyle name="Comma 17 19" xfId="459"/>
    <cellStyle name="Comma 17 2" xfId="460"/>
    <cellStyle name="Comma 17 2 10" xfId="461"/>
    <cellStyle name="Comma 17 2 2" xfId="462"/>
    <cellStyle name="Comma 17 2 3" xfId="463"/>
    <cellStyle name="Comma 17 2 4" xfId="464"/>
    <cellStyle name="Comma 17 2 5" xfId="465"/>
    <cellStyle name="Comma 17 2 6" xfId="466"/>
    <cellStyle name="Comma 17 2 7" xfId="467"/>
    <cellStyle name="Comma 17 2 8" xfId="468"/>
    <cellStyle name="Comma 17 2 9" xfId="469"/>
    <cellStyle name="Comma 17 2 9 2" xfId="470"/>
    <cellStyle name="Comma 17 3" xfId="471"/>
    <cellStyle name="Comma 17 3 2" xfId="472"/>
    <cellStyle name="Comma 17 4" xfId="473"/>
    <cellStyle name="Comma 17 4 2" xfId="474"/>
    <cellStyle name="Comma 17 4 3" xfId="475"/>
    <cellStyle name="Comma 17 4 4" xfId="476"/>
    <cellStyle name="Comma 17 4 5" xfId="477"/>
    <cellStyle name="Comma 17 4 6" xfId="478"/>
    <cellStyle name="Comma 17 4 7" xfId="479"/>
    <cellStyle name="Comma 17 4 7 2" xfId="480"/>
    <cellStyle name="Comma 17 4 8" xfId="481"/>
    <cellStyle name="Comma 17 5" xfId="482"/>
    <cellStyle name="Comma 17 6" xfId="483"/>
    <cellStyle name="Comma 17 7" xfId="484"/>
    <cellStyle name="Comma 17 8" xfId="485"/>
    <cellStyle name="Comma 17 9" xfId="486"/>
    <cellStyle name="Comma 18" xfId="487"/>
    <cellStyle name="Comma 18 10" xfId="488"/>
    <cellStyle name="Comma 18 11" xfId="489"/>
    <cellStyle name="Comma 18 12" xfId="490"/>
    <cellStyle name="Comma 18 13" xfId="491"/>
    <cellStyle name="Comma 18 13 2" xfId="492"/>
    <cellStyle name="Comma 18 14" xfId="493"/>
    <cellStyle name="Comma 18 2" xfId="494"/>
    <cellStyle name="Comma 18 3" xfId="495"/>
    <cellStyle name="Comma 18 4" xfId="496"/>
    <cellStyle name="Comma 18 5" xfId="497"/>
    <cellStyle name="Comma 18 6" xfId="498"/>
    <cellStyle name="Comma 18 7" xfId="499"/>
    <cellStyle name="Comma 18 8" xfId="500"/>
    <cellStyle name="Comma 18 9" xfId="501"/>
    <cellStyle name="Comma 19" xfId="502"/>
    <cellStyle name="Comma 19 2" xfId="503"/>
    <cellStyle name="Comma 19 3" xfId="504"/>
    <cellStyle name="Comma 2" xfId="505"/>
    <cellStyle name="Comma 2 2" xfId="506"/>
    <cellStyle name="Comma 2 2 2" xfId="507"/>
    <cellStyle name="Comma 2 2 2 2" xfId="508"/>
    <cellStyle name="Comma 2 2 3" xfId="509"/>
    <cellStyle name="Comma 2 3" xfId="510"/>
    <cellStyle name="Comma 2 3 2" xfId="511"/>
    <cellStyle name="Comma 2 3 2 2" xfId="512"/>
    <cellStyle name="Comma 2 3 3" xfId="513"/>
    <cellStyle name="Comma 2 4" xfId="514"/>
    <cellStyle name="Comma 2 4 2" xfId="515"/>
    <cellStyle name="Comma 2 4 2 2" xfId="516"/>
    <cellStyle name="Comma 2 4 3" xfId="517"/>
    <cellStyle name="Comma 2 4 3 10" xfId="518"/>
    <cellStyle name="Comma 2 4 3 11" xfId="519"/>
    <cellStyle name="Comma 2 4 3 12" xfId="520"/>
    <cellStyle name="Comma 2 4 3 13" xfId="521"/>
    <cellStyle name="Comma 2 4 3 14" xfId="522"/>
    <cellStyle name="Comma 2 4 3 15" xfId="523"/>
    <cellStyle name="Comma 2 4 3 16" xfId="524"/>
    <cellStyle name="Comma 2 4 3 17" xfId="525"/>
    <cellStyle name="Comma 2 4 3 18" xfId="526"/>
    <cellStyle name="Comma 2 4 3 19" xfId="527"/>
    <cellStyle name="Comma 2 4 3 2" xfId="528"/>
    <cellStyle name="Comma 2 4 3 2 10" xfId="529"/>
    <cellStyle name="Comma 2 4 3 2 11" xfId="530"/>
    <cellStyle name="Comma 2 4 3 2 12" xfId="531"/>
    <cellStyle name="Comma 2 4 3 2 13" xfId="532"/>
    <cellStyle name="Comma 2 4 3 2 14" xfId="533"/>
    <cellStyle name="Comma 2 4 3 2 15" xfId="534"/>
    <cellStyle name="Comma 2 4 3 2 16" xfId="535"/>
    <cellStyle name="Comma 2 4 3 2 17" xfId="536"/>
    <cellStyle name="Comma 2 4 3 2 18" xfId="537"/>
    <cellStyle name="Comma 2 4 3 2 19" xfId="538"/>
    <cellStyle name="Comma 2 4 3 2 2" xfId="539"/>
    <cellStyle name="Comma 2 4 3 2 2 2" xfId="540"/>
    <cellStyle name="Comma 2 4 3 2 20" xfId="541"/>
    <cellStyle name="Comma 2 4 3 2 21" xfId="542"/>
    <cellStyle name="Comma 2 4 3 2 21 2" xfId="543"/>
    <cellStyle name="Comma 2 4 3 2 22" xfId="544"/>
    <cellStyle name="Comma 2 4 3 2 3" xfId="545"/>
    <cellStyle name="Comma 2 4 3 2 3 10" xfId="546"/>
    <cellStyle name="Comma 2 4 3 2 3 11" xfId="547"/>
    <cellStyle name="Comma 2 4 3 2 3 12" xfId="548"/>
    <cellStyle name="Comma 2 4 3 2 3 13" xfId="549"/>
    <cellStyle name="Comma 2 4 3 2 3 13 2" xfId="550"/>
    <cellStyle name="Comma 2 4 3 2 3 14" xfId="551"/>
    <cellStyle name="Comma 2 4 3 2 3 2" xfId="552"/>
    <cellStyle name="Comma 2 4 3 2 3 3" xfId="553"/>
    <cellStyle name="Comma 2 4 3 2 3 4" xfId="554"/>
    <cellStyle name="Comma 2 4 3 2 3 5" xfId="555"/>
    <cellStyle name="Comma 2 4 3 2 3 6" xfId="556"/>
    <cellStyle name="Comma 2 4 3 2 3 7" xfId="557"/>
    <cellStyle name="Comma 2 4 3 2 3 8" xfId="558"/>
    <cellStyle name="Comma 2 4 3 2 3 9" xfId="559"/>
    <cellStyle name="Comma 2 4 3 2 4" xfId="560"/>
    <cellStyle name="Comma 2 4 3 2 4 2" xfId="561"/>
    <cellStyle name="Comma 2 4 3 2 5" xfId="562"/>
    <cellStyle name="Comma 2 4 3 2 6" xfId="563"/>
    <cellStyle name="Comma 2 4 3 2 7" xfId="564"/>
    <cellStyle name="Comma 2 4 3 2 8" xfId="565"/>
    <cellStyle name="Comma 2 4 3 2 9" xfId="566"/>
    <cellStyle name="Comma 2 4 3 20" xfId="567"/>
    <cellStyle name="Comma 2 4 3 21" xfId="568"/>
    <cellStyle name="Comma 2 4 3 22" xfId="569"/>
    <cellStyle name="Comma 2 4 3 23" xfId="570"/>
    <cellStyle name="Comma 2 4 3 24" xfId="571"/>
    <cellStyle name="Comma 2 4 3 25" xfId="572"/>
    <cellStyle name="Comma 2 4 3 26" xfId="573"/>
    <cellStyle name="Comma 2 4 3 26 2" xfId="574"/>
    <cellStyle name="Comma 2 4 3 27" xfId="575"/>
    <cellStyle name="Comma 2 4 3 3" xfId="576"/>
    <cellStyle name="Comma 2 4 3 4" xfId="577"/>
    <cellStyle name="Comma 2 4 3 5" xfId="578"/>
    <cellStyle name="Comma 2 4 3 6" xfId="579"/>
    <cellStyle name="Comma 2 4 3 7" xfId="580"/>
    <cellStyle name="Comma 2 4 3 7 10" xfId="581"/>
    <cellStyle name="Comma 2 4 3 7 11" xfId="582"/>
    <cellStyle name="Comma 2 4 3 7 12" xfId="583"/>
    <cellStyle name="Comma 2 4 3 7 13" xfId="584"/>
    <cellStyle name="Comma 2 4 3 7 13 2" xfId="585"/>
    <cellStyle name="Comma 2 4 3 7 14" xfId="586"/>
    <cellStyle name="Comma 2 4 3 7 2" xfId="587"/>
    <cellStyle name="Comma 2 4 3 7 3" xfId="588"/>
    <cellStyle name="Comma 2 4 3 7 4" xfId="589"/>
    <cellStyle name="Comma 2 4 3 7 5" xfId="590"/>
    <cellStyle name="Comma 2 4 3 7 6" xfId="591"/>
    <cellStyle name="Comma 2 4 3 7 7" xfId="592"/>
    <cellStyle name="Comma 2 4 3 7 8" xfId="593"/>
    <cellStyle name="Comma 2 4 3 7 9" xfId="594"/>
    <cellStyle name="Comma 2 4 3 8" xfId="595"/>
    <cellStyle name="Comma 2 4 3 9" xfId="596"/>
    <cellStyle name="Comma 2 5" xfId="597"/>
    <cellStyle name="Comma 2 5 2" xfId="598"/>
    <cellStyle name="Comma 2 6" xfId="599"/>
    <cellStyle name="Comma 2 6 2" xfId="600"/>
    <cellStyle name="Comma 2 7" xfId="601"/>
    <cellStyle name="Comma 2 7 2" xfId="602"/>
    <cellStyle name="Comma 2 7 3" xfId="603"/>
    <cellStyle name="Comma 2 7 4" xfId="604"/>
    <cellStyle name="Comma 2 7 4 2" xfId="605"/>
    <cellStyle name="Comma 2 8" xfId="606"/>
    <cellStyle name="Comma 2 8 2" xfId="607"/>
    <cellStyle name="Comma 2 8 3" xfId="608"/>
    <cellStyle name="Comma 2 9" xfId="609"/>
    <cellStyle name="Comma 2 9 2" xfId="610"/>
    <cellStyle name="Comma 20" xfId="611"/>
    <cellStyle name="Comma 20 2" xfId="612"/>
    <cellStyle name="Comma 20 3" xfId="613"/>
    <cellStyle name="Comma 20 4" xfId="614"/>
    <cellStyle name="Comma 20 5" xfId="615"/>
    <cellStyle name="Comma 20 6" xfId="616"/>
    <cellStyle name="Comma 20 7" xfId="617"/>
    <cellStyle name="Comma 20 8" xfId="618"/>
    <cellStyle name="Comma 20 8 2" xfId="619"/>
    <cellStyle name="Comma 20 9" xfId="620"/>
    <cellStyle name="Comma 21" xfId="621"/>
    <cellStyle name="Comma 22" xfId="622"/>
    <cellStyle name="Comma 23" xfId="623"/>
    <cellStyle name="Comma 24" xfId="624"/>
    <cellStyle name="Comma 25" xfId="625"/>
    <cellStyle name="Comma 26" xfId="626"/>
    <cellStyle name="Comma 27" xfId="627"/>
    <cellStyle name="Comma 28" xfId="628"/>
    <cellStyle name="Comma 29" xfId="629"/>
    <cellStyle name="Comma 3" xfId="630"/>
    <cellStyle name="Comma 3 2" xfId="631"/>
    <cellStyle name="Comma 3 2 2" xfId="632"/>
    <cellStyle name="Comma 3 2 2 2" xfId="633"/>
    <cellStyle name="Comma 3 2 2 2 2" xfId="634"/>
    <cellStyle name="Comma 3 2 2 3" xfId="635"/>
    <cellStyle name="Comma 3 2 3" xfId="636"/>
    <cellStyle name="Comma 3 2 3 2" xfId="637"/>
    <cellStyle name="Comma 3 2 3 2 2" xfId="638"/>
    <cellStyle name="Comma 3 2 4" xfId="639"/>
    <cellStyle name="Comma 3 3" xfId="640"/>
    <cellStyle name="Comma 3 3 2" xfId="641"/>
    <cellStyle name="Comma 3 3 2 2" xfId="642"/>
    <cellStyle name="Comma 3 3 3" xfId="643"/>
    <cellStyle name="Comma 3 4" xfId="644"/>
    <cellStyle name="Comma 3 4 2" xfId="645"/>
    <cellStyle name="Comma 3 4 2 2" xfId="646"/>
    <cellStyle name="Comma 3 4 3" xfId="647"/>
    <cellStyle name="Comma 3 5" xfId="648"/>
    <cellStyle name="Comma 3 5 2" xfId="649"/>
    <cellStyle name="Comma 3 5 2 2" xfId="650"/>
    <cellStyle name="Comma 3 6" xfId="651"/>
    <cellStyle name="Comma 3 6 10" xfId="652"/>
    <cellStyle name="Comma 3 6 11" xfId="653"/>
    <cellStyle name="Comma 3 6 12" xfId="654"/>
    <cellStyle name="Comma 3 6 13" xfId="655"/>
    <cellStyle name="Comma 3 6 14" xfId="656"/>
    <cellStyle name="Comma 3 6 15" xfId="657"/>
    <cellStyle name="Comma 3 6 16" xfId="658"/>
    <cellStyle name="Comma 3 6 17" xfId="659"/>
    <cellStyle name="Comma 3 6 18" xfId="660"/>
    <cellStyle name="Comma 3 6 19" xfId="661"/>
    <cellStyle name="Comma 3 6 2" xfId="662"/>
    <cellStyle name="Comma 3 6 2 10" xfId="663"/>
    <cellStyle name="Comma 3 6 2 11" xfId="664"/>
    <cellStyle name="Comma 3 6 2 12" xfId="665"/>
    <cellStyle name="Comma 3 6 2 13" xfId="666"/>
    <cellStyle name="Comma 3 6 2 14" xfId="667"/>
    <cellStyle name="Comma 3 6 2 15" xfId="668"/>
    <cellStyle name="Comma 3 6 2 16" xfId="669"/>
    <cellStyle name="Comma 3 6 2 17" xfId="670"/>
    <cellStyle name="Comma 3 6 2 18" xfId="671"/>
    <cellStyle name="Comma 3 6 2 19" xfId="672"/>
    <cellStyle name="Comma 3 6 2 2" xfId="673"/>
    <cellStyle name="Comma 3 6 2 2 2" xfId="674"/>
    <cellStyle name="Comma 3 6 2 20" xfId="675"/>
    <cellStyle name="Comma 3 6 2 21" xfId="676"/>
    <cellStyle name="Comma 3 6 2 21 2" xfId="677"/>
    <cellStyle name="Comma 3 6 2 22" xfId="678"/>
    <cellStyle name="Comma 3 6 2 3" xfId="679"/>
    <cellStyle name="Comma 3 6 2 3 10" xfId="680"/>
    <cellStyle name="Comma 3 6 2 3 11" xfId="681"/>
    <cellStyle name="Comma 3 6 2 3 12" xfId="682"/>
    <cellStyle name="Comma 3 6 2 3 13" xfId="683"/>
    <cellStyle name="Comma 3 6 2 3 13 2" xfId="684"/>
    <cellStyle name="Comma 3 6 2 3 14" xfId="685"/>
    <cellStyle name="Comma 3 6 2 3 2" xfId="686"/>
    <cellStyle name="Comma 3 6 2 3 3" xfId="687"/>
    <cellStyle name="Comma 3 6 2 3 4" xfId="688"/>
    <cellStyle name="Comma 3 6 2 3 5" xfId="689"/>
    <cellStyle name="Comma 3 6 2 3 6" xfId="690"/>
    <cellStyle name="Comma 3 6 2 3 7" xfId="691"/>
    <cellStyle name="Comma 3 6 2 3 8" xfId="692"/>
    <cellStyle name="Comma 3 6 2 3 9" xfId="693"/>
    <cellStyle name="Comma 3 6 2 4" xfId="694"/>
    <cellStyle name="Comma 3 6 2 4 2" xfId="695"/>
    <cellStyle name="Comma 3 6 2 5" xfId="696"/>
    <cellStyle name="Comma 3 6 2 6" xfId="697"/>
    <cellStyle name="Comma 3 6 2 7" xfId="698"/>
    <cellStyle name="Comma 3 6 2 8" xfId="699"/>
    <cellStyle name="Comma 3 6 2 9" xfId="700"/>
    <cellStyle name="Comma 3 6 20" xfId="701"/>
    <cellStyle name="Comma 3 6 21" xfId="702"/>
    <cellStyle name="Comma 3 6 22" xfId="703"/>
    <cellStyle name="Comma 3 6 23" xfId="704"/>
    <cellStyle name="Comma 3 6 24" xfId="705"/>
    <cellStyle name="Comma 3 6 25" xfId="706"/>
    <cellStyle name="Comma 3 6 26" xfId="707"/>
    <cellStyle name="Comma 3 6 26 2" xfId="708"/>
    <cellStyle name="Comma 3 6 27" xfId="709"/>
    <cellStyle name="Comma 3 6 3" xfId="710"/>
    <cellStyle name="Comma 3 6 4" xfId="711"/>
    <cellStyle name="Comma 3 6 5" xfId="712"/>
    <cellStyle name="Comma 3 6 6" xfId="713"/>
    <cellStyle name="Comma 3 6 7" xfId="714"/>
    <cellStyle name="Comma 3 6 7 10" xfId="715"/>
    <cellStyle name="Comma 3 6 7 11" xfId="716"/>
    <cellStyle name="Comma 3 6 7 12" xfId="717"/>
    <cellStyle name="Comma 3 6 7 13" xfId="718"/>
    <cellStyle name="Comma 3 6 7 13 2" xfId="719"/>
    <cellStyle name="Comma 3 6 7 14" xfId="720"/>
    <cellStyle name="Comma 3 6 7 2" xfId="721"/>
    <cellStyle name="Comma 3 6 7 3" xfId="722"/>
    <cellStyle name="Comma 3 6 7 4" xfId="723"/>
    <cellStyle name="Comma 3 6 7 5" xfId="724"/>
    <cellStyle name="Comma 3 6 7 6" xfId="725"/>
    <cellStyle name="Comma 3 6 7 7" xfId="726"/>
    <cellStyle name="Comma 3 6 7 8" xfId="727"/>
    <cellStyle name="Comma 3 6 7 9" xfId="728"/>
    <cellStyle name="Comma 3 6 8" xfId="729"/>
    <cellStyle name="Comma 3 6 9" xfId="730"/>
    <cellStyle name="Comma 3_Amos 3 Forecast" xfId="731"/>
    <cellStyle name="Comma 30" xfId="732"/>
    <cellStyle name="Comma 31" xfId="733"/>
    <cellStyle name="Comma 32" xfId="734"/>
    <cellStyle name="Comma 33" xfId="735"/>
    <cellStyle name="Comma 34" xfId="736"/>
    <cellStyle name="Comma 35" xfId="737"/>
    <cellStyle name="Comma 36" xfId="738"/>
    <cellStyle name="Comma 36 2" xfId="739"/>
    <cellStyle name="Comma 36 3" xfId="740"/>
    <cellStyle name="Comma 36 4" xfId="741"/>
    <cellStyle name="Comma 36 5" xfId="742"/>
    <cellStyle name="Comma 37" xfId="743"/>
    <cellStyle name="Comma 37 2" xfId="744"/>
    <cellStyle name="Comma 37 3" xfId="745"/>
    <cellStyle name="Comma 37 4" xfId="746"/>
    <cellStyle name="Comma 38" xfId="747"/>
    <cellStyle name="Comma 38 2" xfId="748"/>
    <cellStyle name="Comma 38 3" xfId="749"/>
    <cellStyle name="Comma 39" xfId="750"/>
    <cellStyle name="Comma 39 2" xfId="751"/>
    <cellStyle name="Comma 39 3" xfId="752"/>
    <cellStyle name="Comma 4" xfId="753"/>
    <cellStyle name="Comma 4 2" xfId="754"/>
    <cellStyle name="Comma 4 2 2" xfId="755"/>
    <cellStyle name="Comma 4 3" xfId="756"/>
    <cellStyle name="Comma 4 4" xfId="757"/>
    <cellStyle name="Comma 4_Amos 3 Forecast" xfId="758"/>
    <cellStyle name="Comma 40" xfId="759"/>
    <cellStyle name="Comma 40 2" xfId="760"/>
    <cellStyle name="Comma 40 3" xfId="761"/>
    <cellStyle name="Comma 41" xfId="762"/>
    <cellStyle name="Comma 41 2" xfId="763"/>
    <cellStyle name="Comma 41 3" xfId="764"/>
    <cellStyle name="Comma 42" xfId="765"/>
    <cellStyle name="Comma 42 2" xfId="766"/>
    <cellStyle name="Comma 42 3" xfId="767"/>
    <cellStyle name="Comma 43" xfId="768"/>
    <cellStyle name="Comma 43 2" xfId="769"/>
    <cellStyle name="Comma 43 3" xfId="770"/>
    <cellStyle name="Comma 44" xfId="771"/>
    <cellStyle name="Comma 44 2" xfId="772"/>
    <cellStyle name="Comma 44 3" xfId="773"/>
    <cellStyle name="Comma 45" xfId="774"/>
    <cellStyle name="Comma 45 2" xfId="775"/>
    <cellStyle name="Comma 46" xfId="776"/>
    <cellStyle name="Comma 46 2" xfId="777"/>
    <cellStyle name="Comma 47" xfId="778"/>
    <cellStyle name="Comma 47 2" xfId="779"/>
    <cellStyle name="Comma 48" xfId="780"/>
    <cellStyle name="Comma 48 2" xfId="781"/>
    <cellStyle name="Comma 49" xfId="782"/>
    <cellStyle name="Comma 49 2" xfId="783"/>
    <cellStyle name="Comma 49 3" xfId="784"/>
    <cellStyle name="Comma 49 4" xfId="785"/>
    <cellStyle name="Comma 49 5" xfId="786"/>
    <cellStyle name="Comma 5" xfId="787"/>
    <cellStyle name="Comma 5 2" xfId="788"/>
    <cellStyle name="Comma 5 2 2" xfId="789"/>
    <cellStyle name="Comma 5 2 2 2" xfId="790"/>
    <cellStyle name="Comma 5 2 2 3" xfId="791"/>
    <cellStyle name="Comma 5 3" xfId="792"/>
    <cellStyle name="Comma 5 3 2" xfId="793"/>
    <cellStyle name="Comma 5 3 3" xfId="794"/>
    <cellStyle name="Comma 5 4" xfId="795"/>
    <cellStyle name="Comma 5 4 10" xfId="796"/>
    <cellStyle name="Comma 5 4 11" xfId="797"/>
    <cellStyle name="Comma 5 4 12" xfId="798"/>
    <cellStyle name="Comma 5 4 13" xfId="799"/>
    <cellStyle name="Comma 5 4 14" xfId="800"/>
    <cellStyle name="Comma 5 4 15" xfId="801"/>
    <cellStyle name="Comma 5 4 16" xfId="802"/>
    <cellStyle name="Comma 5 4 17" xfId="803"/>
    <cellStyle name="Comma 5 4 18" xfId="804"/>
    <cellStyle name="Comma 5 4 19" xfId="805"/>
    <cellStyle name="Comma 5 4 2" xfId="806"/>
    <cellStyle name="Comma 5 4 2 10" xfId="807"/>
    <cellStyle name="Comma 5 4 2 11" xfId="808"/>
    <cellStyle name="Comma 5 4 2 12" xfId="809"/>
    <cellStyle name="Comma 5 4 2 13" xfId="810"/>
    <cellStyle name="Comma 5 4 2 14" xfId="811"/>
    <cellStyle name="Comma 5 4 2 15" xfId="812"/>
    <cellStyle name="Comma 5 4 2 16" xfId="813"/>
    <cellStyle name="Comma 5 4 2 17" xfId="814"/>
    <cellStyle name="Comma 5 4 2 18" xfId="815"/>
    <cellStyle name="Comma 5 4 2 19" xfId="816"/>
    <cellStyle name="Comma 5 4 2 2" xfId="817"/>
    <cellStyle name="Comma 5 4 2 2 2" xfId="818"/>
    <cellStyle name="Comma 5 4 2 20" xfId="819"/>
    <cellStyle name="Comma 5 4 2 21" xfId="820"/>
    <cellStyle name="Comma 5 4 2 21 2" xfId="821"/>
    <cellStyle name="Comma 5 4 2 22" xfId="822"/>
    <cellStyle name="Comma 5 4 2 3" xfId="823"/>
    <cellStyle name="Comma 5 4 2 3 10" xfId="824"/>
    <cellStyle name="Comma 5 4 2 3 11" xfId="825"/>
    <cellStyle name="Comma 5 4 2 3 12" xfId="826"/>
    <cellStyle name="Comma 5 4 2 3 13" xfId="827"/>
    <cellStyle name="Comma 5 4 2 3 13 2" xfId="828"/>
    <cellStyle name="Comma 5 4 2 3 14" xfId="829"/>
    <cellStyle name="Comma 5 4 2 3 2" xfId="830"/>
    <cellStyle name="Comma 5 4 2 3 3" xfId="831"/>
    <cellStyle name="Comma 5 4 2 3 4" xfId="832"/>
    <cellStyle name="Comma 5 4 2 3 5" xfId="833"/>
    <cellStyle name="Comma 5 4 2 3 6" xfId="834"/>
    <cellStyle name="Comma 5 4 2 3 7" xfId="835"/>
    <cellStyle name="Comma 5 4 2 3 8" xfId="836"/>
    <cellStyle name="Comma 5 4 2 3 9" xfId="837"/>
    <cellStyle name="Comma 5 4 2 4" xfId="838"/>
    <cellStyle name="Comma 5 4 2 4 2" xfId="839"/>
    <cellStyle name="Comma 5 4 2 5" xfId="840"/>
    <cellStyle name="Comma 5 4 2 6" xfId="841"/>
    <cellStyle name="Comma 5 4 2 7" xfId="842"/>
    <cellStyle name="Comma 5 4 2 8" xfId="843"/>
    <cellStyle name="Comma 5 4 2 9" xfId="844"/>
    <cellStyle name="Comma 5 4 20" xfId="845"/>
    <cellStyle name="Comma 5 4 21" xfId="846"/>
    <cellStyle name="Comma 5 4 22" xfId="847"/>
    <cellStyle name="Comma 5 4 23" xfId="848"/>
    <cellStyle name="Comma 5 4 24" xfId="849"/>
    <cellStyle name="Comma 5 4 25" xfId="850"/>
    <cellStyle name="Comma 5 4 25 2" xfId="851"/>
    <cellStyle name="Comma 5 4 26" xfId="852"/>
    <cellStyle name="Comma 5 4 3" xfId="853"/>
    <cellStyle name="Comma 5 4 3 2" xfId="854"/>
    <cellStyle name="Comma 5 4 4" xfId="855"/>
    <cellStyle name="Comma 5 4 4 2" xfId="856"/>
    <cellStyle name="Comma 5 4 5" xfId="857"/>
    <cellStyle name="Comma 5 4 5 2" xfId="858"/>
    <cellStyle name="Comma 5 4 6" xfId="859"/>
    <cellStyle name="Comma 5 4 6 10" xfId="860"/>
    <cellStyle name="Comma 5 4 6 11" xfId="861"/>
    <cellStyle name="Comma 5 4 6 12" xfId="862"/>
    <cellStyle name="Comma 5 4 6 13" xfId="863"/>
    <cellStyle name="Comma 5 4 6 13 2" xfId="864"/>
    <cellStyle name="Comma 5 4 6 14" xfId="865"/>
    <cellStyle name="Comma 5 4 6 2" xfId="866"/>
    <cellStyle name="Comma 5 4 6 3" xfId="867"/>
    <cellStyle name="Comma 5 4 6 4" xfId="868"/>
    <cellStyle name="Comma 5 4 6 5" xfId="869"/>
    <cellStyle name="Comma 5 4 6 6" xfId="870"/>
    <cellStyle name="Comma 5 4 6 7" xfId="871"/>
    <cellStyle name="Comma 5 4 6 8" xfId="872"/>
    <cellStyle name="Comma 5 4 6 9" xfId="873"/>
    <cellStyle name="Comma 5 4 7" xfId="874"/>
    <cellStyle name="Comma 5 4 8" xfId="875"/>
    <cellStyle name="Comma 5 4 9" xfId="876"/>
    <cellStyle name="Comma 50" xfId="877"/>
    <cellStyle name="Comma 50 2" xfId="878"/>
    <cellStyle name="Comma 50 3" xfId="879"/>
    <cellStyle name="Comma 50 4" xfId="880"/>
    <cellStyle name="Comma 50 5" xfId="881"/>
    <cellStyle name="Comma 50 6" xfId="882"/>
    <cellStyle name="Comma 51" xfId="883"/>
    <cellStyle name="Comma 51 2" xfId="884"/>
    <cellStyle name="Comma 51 3" xfId="885"/>
    <cellStyle name="Comma 51 4" xfId="886"/>
    <cellStyle name="Comma 51 5" xfId="887"/>
    <cellStyle name="Comma 51 6" xfId="888"/>
    <cellStyle name="Comma 52" xfId="889"/>
    <cellStyle name="Comma 52 2" xfId="890"/>
    <cellStyle name="Comma 52 3" xfId="891"/>
    <cellStyle name="Comma 52 4" xfId="892"/>
    <cellStyle name="Comma 53" xfId="893"/>
    <cellStyle name="Comma 53 2" xfId="894"/>
    <cellStyle name="Comma 53 3" xfId="895"/>
    <cellStyle name="Comma 53 4" xfId="896"/>
    <cellStyle name="Comma 54" xfId="897"/>
    <cellStyle name="Comma 55" xfId="898"/>
    <cellStyle name="Comma 56" xfId="899"/>
    <cellStyle name="Comma 57" xfId="900"/>
    <cellStyle name="Comma 58" xfId="901"/>
    <cellStyle name="Comma 59" xfId="902"/>
    <cellStyle name="Comma 6" xfId="903"/>
    <cellStyle name="Comma 6 2" xfId="904"/>
    <cellStyle name="Comma 6 2 2" xfId="905"/>
    <cellStyle name="Comma 6 3" xfId="906"/>
    <cellStyle name="Comma 6 3 2" xfId="907"/>
    <cellStyle name="Comma 6 4" xfId="908"/>
    <cellStyle name="Comma 60" xfId="909"/>
    <cellStyle name="Comma 61" xfId="910"/>
    <cellStyle name="Comma 62" xfId="911"/>
    <cellStyle name="Comma 63" xfId="912"/>
    <cellStyle name="Comma 64" xfId="913"/>
    <cellStyle name="Comma 65" xfId="914"/>
    <cellStyle name="Comma 66" xfId="915"/>
    <cellStyle name="Comma 67" xfId="916"/>
    <cellStyle name="Comma 68" xfId="917"/>
    <cellStyle name="Comma 69" xfId="918"/>
    <cellStyle name="Comma 7" xfId="919"/>
    <cellStyle name="Comma 7 2" xfId="920"/>
    <cellStyle name="Comma 7 2 2" xfId="921"/>
    <cellStyle name="Comma 7 2 2 2" xfId="922"/>
    <cellStyle name="Comma 7 2 3" xfId="923"/>
    <cellStyle name="Comma 7 2 3 2" xfId="924"/>
    <cellStyle name="Comma 7 2 4" xfId="925"/>
    <cellStyle name="Comma 7 3" xfId="926"/>
    <cellStyle name="Comma 70" xfId="927"/>
    <cellStyle name="Comma 71" xfId="928"/>
    <cellStyle name="Comma 72" xfId="929"/>
    <cellStyle name="Comma 73" xfId="930"/>
    <cellStyle name="Comma 74" xfId="325"/>
    <cellStyle name="Comma 75" xfId="3428"/>
    <cellStyle name="Comma 76" xfId="3431"/>
    <cellStyle name="Comma 77" xfId="3432"/>
    <cellStyle name="Comma 78" xfId="3437"/>
    <cellStyle name="Comma 79" xfId="3440"/>
    <cellStyle name="Comma 8" xfId="931"/>
    <cellStyle name="Comma 8 2" xfId="932"/>
    <cellStyle name="Comma 8 3" xfId="933"/>
    <cellStyle name="Comma 8 3 2" xfId="934"/>
    <cellStyle name="Comma 8 3 3" xfId="935"/>
    <cellStyle name="Comma 9" xfId="936"/>
    <cellStyle name="Comma 9 10" xfId="937"/>
    <cellStyle name="Comma 9 11" xfId="938"/>
    <cellStyle name="Comma 9 12" xfId="939"/>
    <cellStyle name="Comma 9 13" xfId="940"/>
    <cellStyle name="Comma 9 14" xfId="941"/>
    <cellStyle name="Comma 9 15" xfId="942"/>
    <cellStyle name="Comma 9 16" xfId="943"/>
    <cellStyle name="Comma 9 17" xfId="944"/>
    <cellStyle name="Comma 9 18" xfId="945"/>
    <cellStyle name="Comma 9 19" xfId="946"/>
    <cellStyle name="Comma 9 2" xfId="947"/>
    <cellStyle name="Comma 9 2 2" xfId="948"/>
    <cellStyle name="Comma 9 2 3" xfId="949"/>
    <cellStyle name="Comma 9 2 4" xfId="950"/>
    <cellStyle name="Comma 9 20" xfId="951"/>
    <cellStyle name="Comma 9 21" xfId="952"/>
    <cellStyle name="Comma 9 22" xfId="953"/>
    <cellStyle name="Comma 9 23" xfId="954"/>
    <cellStyle name="Comma 9 24" xfId="955"/>
    <cellStyle name="Comma 9 25" xfId="956"/>
    <cellStyle name="Comma 9 26" xfId="957"/>
    <cellStyle name="Comma 9 26 2" xfId="958"/>
    <cellStyle name="Comma 9 27" xfId="959"/>
    <cellStyle name="Comma 9 3" xfId="960"/>
    <cellStyle name="Comma 9 3 10" xfId="961"/>
    <cellStyle name="Comma 9 3 11" xfId="962"/>
    <cellStyle name="Comma 9 3 12" xfId="963"/>
    <cellStyle name="Comma 9 3 13" xfId="964"/>
    <cellStyle name="Comma 9 3 14" xfId="965"/>
    <cellStyle name="Comma 9 3 15" xfId="966"/>
    <cellStyle name="Comma 9 3 16" xfId="967"/>
    <cellStyle name="Comma 9 3 17" xfId="968"/>
    <cellStyle name="Comma 9 3 18" xfId="969"/>
    <cellStyle name="Comma 9 3 19" xfId="970"/>
    <cellStyle name="Comma 9 3 2" xfId="971"/>
    <cellStyle name="Comma 9 3 20" xfId="972"/>
    <cellStyle name="Comma 9 3 21" xfId="973"/>
    <cellStyle name="Comma 9 3 22" xfId="974"/>
    <cellStyle name="Comma 9 3 22 2" xfId="975"/>
    <cellStyle name="Comma 9 3 23" xfId="976"/>
    <cellStyle name="Comma 9 3 3" xfId="977"/>
    <cellStyle name="Comma 9 3 3 2" xfId="978"/>
    <cellStyle name="Comma 9 3 4" xfId="979"/>
    <cellStyle name="Comma 9 3 4 10" xfId="980"/>
    <cellStyle name="Comma 9 3 4 11" xfId="981"/>
    <cellStyle name="Comma 9 3 4 12" xfId="982"/>
    <cellStyle name="Comma 9 3 4 13" xfId="983"/>
    <cellStyle name="Comma 9 3 4 13 2" xfId="984"/>
    <cellStyle name="Comma 9 3 4 14" xfId="985"/>
    <cellStyle name="Comma 9 3 4 2" xfId="986"/>
    <cellStyle name="Comma 9 3 4 3" xfId="987"/>
    <cellStyle name="Comma 9 3 4 4" xfId="988"/>
    <cellStyle name="Comma 9 3 4 5" xfId="989"/>
    <cellStyle name="Comma 9 3 4 6" xfId="990"/>
    <cellStyle name="Comma 9 3 4 7" xfId="991"/>
    <cellStyle name="Comma 9 3 4 8" xfId="992"/>
    <cellStyle name="Comma 9 3 4 9" xfId="993"/>
    <cellStyle name="Comma 9 3 5" xfId="994"/>
    <cellStyle name="Comma 9 3 5 2" xfId="995"/>
    <cellStyle name="Comma 9 3 6" xfId="996"/>
    <cellStyle name="Comma 9 3 7" xfId="997"/>
    <cellStyle name="Comma 9 3 8" xfId="998"/>
    <cellStyle name="Comma 9 3 9" xfId="999"/>
    <cellStyle name="Comma 9 4" xfId="1000"/>
    <cellStyle name="Comma 9 5" xfId="1001"/>
    <cellStyle name="Comma 9 6" xfId="1002"/>
    <cellStyle name="Comma 9 7" xfId="1003"/>
    <cellStyle name="Comma 9 7 10" xfId="1004"/>
    <cellStyle name="Comma 9 7 11" xfId="1005"/>
    <cellStyle name="Comma 9 7 12" xfId="1006"/>
    <cellStyle name="Comma 9 7 13" xfId="1007"/>
    <cellStyle name="Comma 9 7 14" xfId="1008"/>
    <cellStyle name="Comma 9 7 15" xfId="1009"/>
    <cellStyle name="Comma 9 7 16" xfId="1010"/>
    <cellStyle name="Comma 9 7 17" xfId="1011"/>
    <cellStyle name="Comma 9 7 18" xfId="1012"/>
    <cellStyle name="Comma 9 7 19" xfId="1013"/>
    <cellStyle name="Comma 9 7 2" xfId="1014"/>
    <cellStyle name="Comma 9 7 20" xfId="1015"/>
    <cellStyle name="Comma 9 7 21" xfId="1016"/>
    <cellStyle name="Comma 9 7 21 2" xfId="1017"/>
    <cellStyle name="Comma 9 7 22" xfId="1018"/>
    <cellStyle name="Comma 9 7 3" xfId="1019"/>
    <cellStyle name="Comma 9 7 4" xfId="1020"/>
    <cellStyle name="Comma 9 7 5" xfId="1021"/>
    <cellStyle name="Comma 9 7 6" xfId="1022"/>
    <cellStyle name="Comma 9 7 7" xfId="1023"/>
    <cellStyle name="Comma 9 7 8" xfId="1024"/>
    <cellStyle name="Comma 9 7 9" xfId="1025"/>
    <cellStyle name="Comma 9 8" xfId="1026"/>
    <cellStyle name="Comma 9 9" xfId="1027"/>
    <cellStyle name="Comma0" xfId="1028"/>
    <cellStyle name="Comma0 - Style3" xfId="1029"/>
    <cellStyle name="Comma0 - Style3 2" xfId="1030"/>
    <cellStyle name="Comma0 - Style4" xfId="1031"/>
    <cellStyle name="Comma0 10" xfId="1032"/>
    <cellStyle name="Comma0 10 2" xfId="1033"/>
    <cellStyle name="Comma0 10 2 2" xfId="1034"/>
    <cellStyle name="Comma0 10 2 2 2" xfId="1035"/>
    <cellStyle name="Comma0 10 2 3" xfId="1036"/>
    <cellStyle name="Comma0 10 3" xfId="1037"/>
    <cellStyle name="Comma0 10 3 2" xfId="1038"/>
    <cellStyle name="Comma0 10 4" xfId="1039"/>
    <cellStyle name="Comma0 100" xfId="1040"/>
    <cellStyle name="Comma0 100 2" xfId="1041"/>
    <cellStyle name="Comma0 101" xfId="1042"/>
    <cellStyle name="Comma0 101 2" xfId="1043"/>
    <cellStyle name="Comma0 102" xfId="1044"/>
    <cellStyle name="Comma0 102 2" xfId="1045"/>
    <cellStyle name="Comma0 103" xfId="1046"/>
    <cellStyle name="Comma0 103 2" xfId="1047"/>
    <cellStyle name="Comma0 104" xfId="1048"/>
    <cellStyle name="Comma0 104 2" xfId="1049"/>
    <cellStyle name="Comma0 105" xfId="1050"/>
    <cellStyle name="Comma0 105 2" xfId="1051"/>
    <cellStyle name="Comma0 106" xfId="1052"/>
    <cellStyle name="Comma0 106 2" xfId="1053"/>
    <cellStyle name="Comma0 107" xfId="1054"/>
    <cellStyle name="Comma0 107 2" xfId="1055"/>
    <cellStyle name="Comma0 108" xfId="1056"/>
    <cellStyle name="Comma0 108 2" xfId="1057"/>
    <cellStyle name="Comma0 109" xfId="1058"/>
    <cellStyle name="Comma0 109 2" xfId="1059"/>
    <cellStyle name="Comma0 11" xfId="1060"/>
    <cellStyle name="Comma0 11 2" xfId="1061"/>
    <cellStyle name="Comma0 11 2 2" xfId="1062"/>
    <cellStyle name="Comma0 11 2 2 2" xfId="1063"/>
    <cellStyle name="Comma0 11 2 3" xfId="1064"/>
    <cellStyle name="Comma0 11 3" xfId="1065"/>
    <cellStyle name="Comma0 11 3 2" xfId="1066"/>
    <cellStyle name="Comma0 11 4" xfId="1067"/>
    <cellStyle name="Comma0 110" xfId="1068"/>
    <cellStyle name="Comma0 111" xfId="1069"/>
    <cellStyle name="Comma0 112" xfId="1070"/>
    <cellStyle name="Comma0 113" xfId="1071"/>
    <cellStyle name="Comma0 114" xfId="1072"/>
    <cellStyle name="Comma0 115" xfId="1073"/>
    <cellStyle name="Comma0 116" xfId="1074"/>
    <cellStyle name="Comma0 117" xfId="1075"/>
    <cellStyle name="Comma0 118" xfId="1076"/>
    <cellStyle name="Comma0 119" xfId="1077"/>
    <cellStyle name="Comma0 12" xfId="1078"/>
    <cellStyle name="Comma0 12 2" xfId="1079"/>
    <cellStyle name="Comma0 12 2 2" xfId="1080"/>
    <cellStyle name="Comma0 12 2 2 2" xfId="1081"/>
    <cellStyle name="Comma0 12 2 3" xfId="1082"/>
    <cellStyle name="Comma0 12 3" xfId="1083"/>
    <cellStyle name="Comma0 12 3 2" xfId="1084"/>
    <cellStyle name="Comma0 12 4" xfId="1085"/>
    <cellStyle name="Comma0 120" xfId="1086"/>
    <cellStyle name="Comma0 121" xfId="1087"/>
    <cellStyle name="Comma0 122" xfId="1088"/>
    <cellStyle name="Comma0 123" xfId="1089"/>
    <cellStyle name="Comma0 124" xfId="1090"/>
    <cellStyle name="Comma0 125" xfId="1091"/>
    <cellStyle name="Comma0 126" xfId="1092"/>
    <cellStyle name="Comma0 127" xfId="1093"/>
    <cellStyle name="Comma0 128" xfId="1094"/>
    <cellStyle name="Comma0 129" xfId="1095"/>
    <cellStyle name="Comma0 13" xfId="1096"/>
    <cellStyle name="Comma0 13 2" xfId="1097"/>
    <cellStyle name="Comma0 13 2 2" xfId="1098"/>
    <cellStyle name="Comma0 13 2 2 2" xfId="1099"/>
    <cellStyle name="Comma0 13 2 3" xfId="1100"/>
    <cellStyle name="Comma0 13 3" xfId="1101"/>
    <cellStyle name="Comma0 13 3 2" xfId="1102"/>
    <cellStyle name="Comma0 13 4" xfId="1103"/>
    <cellStyle name="Comma0 130" xfId="1104"/>
    <cellStyle name="Comma0 14" xfId="1105"/>
    <cellStyle name="Comma0 14 2" xfId="1106"/>
    <cellStyle name="Comma0 14 2 2" xfId="1107"/>
    <cellStyle name="Comma0 14 2 2 2" xfId="1108"/>
    <cellStyle name="Comma0 14 2 3" xfId="1109"/>
    <cellStyle name="Comma0 14 3" xfId="1110"/>
    <cellStyle name="Comma0 14 3 2" xfId="1111"/>
    <cellStyle name="Comma0 14 4" xfId="1112"/>
    <cellStyle name="Comma0 15" xfId="1113"/>
    <cellStyle name="Comma0 15 2" xfId="1114"/>
    <cellStyle name="Comma0 15 2 2" xfId="1115"/>
    <cellStyle name="Comma0 15 2 2 2" xfId="1116"/>
    <cellStyle name="Comma0 15 2 3" xfId="1117"/>
    <cellStyle name="Comma0 15 3" xfId="1118"/>
    <cellStyle name="Comma0 15 3 2" xfId="1119"/>
    <cellStyle name="Comma0 15 4" xfId="1120"/>
    <cellStyle name="Comma0 16" xfId="1121"/>
    <cellStyle name="Comma0 16 2" xfId="1122"/>
    <cellStyle name="Comma0 16 2 2" xfId="1123"/>
    <cellStyle name="Comma0 16 2 2 2" xfId="1124"/>
    <cellStyle name="Comma0 16 2 3" xfId="1125"/>
    <cellStyle name="Comma0 16 3" xfId="1126"/>
    <cellStyle name="Comma0 16 3 2" xfId="1127"/>
    <cellStyle name="Comma0 16 4" xfId="1128"/>
    <cellStyle name="Comma0 17" xfId="1129"/>
    <cellStyle name="Comma0 17 2" xfId="1130"/>
    <cellStyle name="Comma0 17 2 2" xfId="1131"/>
    <cellStyle name="Comma0 17 2 2 2" xfId="1132"/>
    <cellStyle name="Comma0 17 2 3" xfId="1133"/>
    <cellStyle name="Comma0 17 3" xfId="1134"/>
    <cellStyle name="Comma0 17 3 2" xfId="1135"/>
    <cellStyle name="Comma0 17 4" xfId="1136"/>
    <cellStyle name="Comma0 18" xfId="1137"/>
    <cellStyle name="Comma0 18 2" xfId="1138"/>
    <cellStyle name="Comma0 18 2 2" xfId="1139"/>
    <cellStyle name="Comma0 18 2 2 2" xfId="1140"/>
    <cellStyle name="Comma0 18 2 3" xfId="1141"/>
    <cellStyle name="Comma0 18 3" xfId="1142"/>
    <cellStyle name="Comma0 18 3 2" xfId="1143"/>
    <cellStyle name="Comma0 18 4" xfId="1144"/>
    <cellStyle name="Comma0 19" xfId="1145"/>
    <cellStyle name="Comma0 19 2" xfId="1146"/>
    <cellStyle name="Comma0 19 2 2" xfId="1147"/>
    <cellStyle name="Comma0 19 2 2 2" xfId="1148"/>
    <cellStyle name="Comma0 19 2 3" xfId="1149"/>
    <cellStyle name="Comma0 19 3" xfId="1150"/>
    <cellStyle name="Comma0 19 3 2" xfId="1151"/>
    <cellStyle name="Comma0 19 4" xfId="1152"/>
    <cellStyle name="Comma0 2" xfId="1153"/>
    <cellStyle name="Comma0 2 2" xfId="1154"/>
    <cellStyle name="Comma0 2 2 2" xfId="1155"/>
    <cellStyle name="Comma0 2 2 2 2" xfId="1156"/>
    <cellStyle name="Comma0 2 2 3" xfId="1157"/>
    <cellStyle name="Comma0 2 3" xfId="1158"/>
    <cellStyle name="Comma0 2 3 2" xfId="1159"/>
    <cellStyle name="Comma0 2 3 2 2" xfId="1160"/>
    <cellStyle name="Comma0 2 3 3" xfId="1161"/>
    <cellStyle name="Comma0 2 4" xfId="1162"/>
    <cellStyle name="Comma0 2 4 2" xfId="1163"/>
    <cellStyle name="Comma0 2 4 2 2" xfId="1164"/>
    <cellStyle name="Comma0 2 4 3" xfId="1165"/>
    <cellStyle name="Comma0 2 5" xfId="1166"/>
    <cellStyle name="Comma0 2 5 2" xfId="1167"/>
    <cellStyle name="Comma0 2 6" xfId="1168"/>
    <cellStyle name="Comma0 20" xfId="1169"/>
    <cellStyle name="Comma0 20 2" xfId="1170"/>
    <cellStyle name="Comma0 20 2 2" xfId="1171"/>
    <cellStyle name="Comma0 20 2 2 2" xfId="1172"/>
    <cellStyle name="Comma0 20 2 3" xfId="1173"/>
    <cellStyle name="Comma0 20 3" xfId="1174"/>
    <cellStyle name="Comma0 20 3 2" xfId="1175"/>
    <cellStyle name="Comma0 20 4" xfId="1176"/>
    <cellStyle name="Comma0 21" xfId="1177"/>
    <cellStyle name="Comma0 21 2" xfId="1178"/>
    <cellStyle name="Comma0 21 2 2" xfId="1179"/>
    <cellStyle name="Comma0 21 2 2 2" xfId="1180"/>
    <cellStyle name="Comma0 21 2 3" xfId="1181"/>
    <cellStyle name="Comma0 21 3" xfId="1182"/>
    <cellStyle name="Comma0 21 3 2" xfId="1183"/>
    <cellStyle name="Comma0 21 4" xfId="1184"/>
    <cellStyle name="Comma0 22" xfId="1185"/>
    <cellStyle name="Comma0 22 2" xfId="1186"/>
    <cellStyle name="Comma0 22 2 2" xfId="1187"/>
    <cellStyle name="Comma0 22 2 2 2" xfId="1188"/>
    <cellStyle name="Comma0 22 2 3" xfId="1189"/>
    <cellStyle name="Comma0 22 3" xfId="1190"/>
    <cellStyle name="Comma0 22 3 2" xfId="1191"/>
    <cellStyle name="Comma0 22 4" xfId="1192"/>
    <cellStyle name="Comma0 23" xfId="1193"/>
    <cellStyle name="Comma0 23 2" xfId="1194"/>
    <cellStyle name="Comma0 23 2 2" xfId="1195"/>
    <cellStyle name="Comma0 23 2 2 2" xfId="1196"/>
    <cellStyle name="Comma0 23 2 3" xfId="1197"/>
    <cellStyle name="Comma0 23 3" xfId="1198"/>
    <cellStyle name="Comma0 23 3 2" xfId="1199"/>
    <cellStyle name="Comma0 23 4" xfId="1200"/>
    <cellStyle name="Comma0 24" xfId="1201"/>
    <cellStyle name="Comma0 24 2" xfId="1202"/>
    <cellStyle name="Comma0 24 2 2" xfId="1203"/>
    <cellStyle name="Comma0 24 2 2 2" xfId="1204"/>
    <cellStyle name="Comma0 24 2 3" xfId="1205"/>
    <cellStyle name="Comma0 24 3" xfId="1206"/>
    <cellStyle name="Comma0 24 3 2" xfId="1207"/>
    <cellStyle name="Comma0 24 4" xfId="1208"/>
    <cellStyle name="Comma0 25" xfId="1209"/>
    <cellStyle name="Comma0 25 2" xfId="1210"/>
    <cellStyle name="Comma0 25 2 2" xfId="1211"/>
    <cellStyle name="Comma0 25 2 2 2" xfId="1212"/>
    <cellStyle name="Comma0 25 2 3" xfId="1213"/>
    <cellStyle name="Comma0 25 3" xfId="1214"/>
    <cellStyle name="Comma0 25 3 2" xfId="1215"/>
    <cellStyle name="Comma0 25 4" xfId="1216"/>
    <cellStyle name="Comma0 26" xfId="1217"/>
    <cellStyle name="Comma0 26 2" xfId="1218"/>
    <cellStyle name="Comma0 26 2 2" xfId="1219"/>
    <cellStyle name="Comma0 26 2 2 2" xfId="1220"/>
    <cellStyle name="Comma0 26 2 3" xfId="1221"/>
    <cellStyle name="Comma0 26 3" xfId="1222"/>
    <cellStyle name="Comma0 26 3 2" xfId="1223"/>
    <cellStyle name="Comma0 26 4" xfId="1224"/>
    <cellStyle name="Comma0 27" xfId="1225"/>
    <cellStyle name="Comma0 27 2" xfId="1226"/>
    <cellStyle name="Comma0 27 2 2" xfId="1227"/>
    <cellStyle name="Comma0 27 3" xfId="1228"/>
    <cellStyle name="Comma0 28" xfId="1229"/>
    <cellStyle name="Comma0 28 2" xfId="1230"/>
    <cellStyle name="Comma0 28 2 2" xfId="1231"/>
    <cellStyle name="Comma0 28 3" xfId="1232"/>
    <cellStyle name="Comma0 29" xfId="1233"/>
    <cellStyle name="Comma0 29 2" xfId="1234"/>
    <cellStyle name="Comma0 29 2 2" xfId="1235"/>
    <cellStyle name="Comma0 29 3" xfId="1236"/>
    <cellStyle name="Comma0 3" xfId="1237"/>
    <cellStyle name="Comma0 3 2" xfId="1238"/>
    <cellStyle name="Comma0 3 2 2" xfId="1239"/>
    <cellStyle name="Comma0 3 2 2 2" xfId="1240"/>
    <cellStyle name="Comma0 3 2 3" xfId="1241"/>
    <cellStyle name="Comma0 3 3" xfId="1242"/>
    <cellStyle name="Comma0 3 3 2" xfId="1243"/>
    <cellStyle name="Comma0 3 3 2 2" xfId="1244"/>
    <cellStyle name="Comma0 3 3 3" xfId="1245"/>
    <cellStyle name="Comma0 3 4" xfId="1246"/>
    <cellStyle name="Comma0 3 4 2" xfId="1247"/>
    <cellStyle name="Comma0 3 4 2 2" xfId="1248"/>
    <cellStyle name="Comma0 3 4 3" xfId="1249"/>
    <cellStyle name="Comma0 3 5" xfId="1250"/>
    <cellStyle name="Comma0 3 5 2" xfId="1251"/>
    <cellStyle name="Comma0 3 6" xfId="1252"/>
    <cellStyle name="Comma0 30" xfId="1253"/>
    <cellStyle name="Comma0 30 2" xfId="1254"/>
    <cellStyle name="Comma0 30 2 2" xfId="1255"/>
    <cellStyle name="Comma0 30 3" xfId="1256"/>
    <cellStyle name="Comma0 31" xfId="1257"/>
    <cellStyle name="Comma0 31 2" xfId="1258"/>
    <cellStyle name="Comma0 31 2 2" xfId="1259"/>
    <cellStyle name="Comma0 31 3" xfId="1260"/>
    <cellStyle name="Comma0 32" xfId="1261"/>
    <cellStyle name="Comma0 32 2" xfId="1262"/>
    <cellStyle name="Comma0 32 2 2" xfId="1263"/>
    <cellStyle name="Comma0 32 3" xfId="1264"/>
    <cellStyle name="Comma0 33" xfId="1265"/>
    <cellStyle name="Comma0 33 2" xfId="1266"/>
    <cellStyle name="Comma0 33 2 2" xfId="1267"/>
    <cellStyle name="Comma0 33 3" xfId="1268"/>
    <cellStyle name="Comma0 34" xfId="1269"/>
    <cellStyle name="Comma0 34 2" xfId="1270"/>
    <cellStyle name="Comma0 34 2 2" xfId="1271"/>
    <cellStyle name="Comma0 34 3" xfId="1272"/>
    <cellStyle name="Comma0 35" xfId="1273"/>
    <cellStyle name="Comma0 35 2" xfId="1274"/>
    <cellStyle name="Comma0 35 2 2" xfId="1275"/>
    <cellStyle name="Comma0 35 3" xfId="1276"/>
    <cellStyle name="Comma0 36" xfId="1277"/>
    <cellStyle name="Comma0 36 2" xfId="1278"/>
    <cellStyle name="Comma0 36 2 2" xfId="1279"/>
    <cellStyle name="Comma0 36 3" xfId="1280"/>
    <cellStyle name="Comma0 37" xfId="1281"/>
    <cellStyle name="Comma0 37 2" xfId="1282"/>
    <cellStyle name="Comma0 37 2 2" xfId="1283"/>
    <cellStyle name="Comma0 37 3" xfId="1284"/>
    <cellStyle name="Comma0 38" xfId="1285"/>
    <cellStyle name="Comma0 38 2" xfId="1286"/>
    <cellStyle name="Comma0 38 2 2" xfId="1287"/>
    <cellStyle name="Comma0 38 3" xfId="1288"/>
    <cellStyle name="Comma0 39" xfId="1289"/>
    <cellStyle name="Comma0 39 2" xfId="1290"/>
    <cellStyle name="Comma0 39 2 2" xfId="1291"/>
    <cellStyle name="Comma0 39 3" xfId="1292"/>
    <cellStyle name="Comma0 4" xfId="1293"/>
    <cellStyle name="Comma0 4 2" xfId="1294"/>
    <cellStyle name="Comma0 4 2 2" xfId="1295"/>
    <cellStyle name="Comma0 4 2 2 2" xfId="1296"/>
    <cellStyle name="Comma0 4 2 3" xfId="1297"/>
    <cellStyle name="Comma0 4 3" xfId="1298"/>
    <cellStyle name="Comma0 4 3 2" xfId="1299"/>
    <cellStyle name="Comma0 4 3 2 2" xfId="1300"/>
    <cellStyle name="Comma0 4 3 3" xfId="1301"/>
    <cellStyle name="Comma0 4 4" xfId="1302"/>
    <cellStyle name="Comma0 4 4 2" xfId="1303"/>
    <cellStyle name="Comma0 4 4 2 2" xfId="1304"/>
    <cellStyle name="Comma0 4 4 3" xfId="1305"/>
    <cellStyle name="Comma0 4 5" xfId="1306"/>
    <cellStyle name="Comma0 4 5 2" xfId="1307"/>
    <cellStyle name="Comma0 4 6" xfId="1308"/>
    <cellStyle name="Comma0 40" xfId="1309"/>
    <cellStyle name="Comma0 40 2" xfId="1310"/>
    <cellStyle name="Comma0 40 2 2" xfId="1311"/>
    <cellStyle name="Comma0 40 3" xfId="1312"/>
    <cellStyle name="Comma0 41" xfId="1313"/>
    <cellStyle name="Comma0 41 2" xfId="1314"/>
    <cellStyle name="Comma0 41 2 2" xfId="1315"/>
    <cellStyle name="Comma0 41 3" xfId="1316"/>
    <cellStyle name="Comma0 42" xfId="1317"/>
    <cellStyle name="Comma0 42 2" xfId="1318"/>
    <cellStyle name="Comma0 43" xfId="1319"/>
    <cellStyle name="Comma0 43 2" xfId="1320"/>
    <cellStyle name="Comma0 44" xfId="1321"/>
    <cellStyle name="Comma0 44 2" xfId="1322"/>
    <cellStyle name="Comma0 45" xfId="1323"/>
    <cellStyle name="Comma0 45 2" xfId="1324"/>
    <cellStyle name="Comma0 46" xfId="1325"/>
    <cellStyle name="Comma0 46 2" xfId="1326"/>
    <cellStyle name="Comma0 47" xfId="1327"/>
    <cellStyle name="Comma0 47 2" xfId="1328"/>
    <cellStyle name="Comma0 48" xfId="1329"/>
    <cellStyle name="Comma0 48 2" xfId="1330"/>
    <cellStyle name="Comma0 49" xfId="1331"/>
    <cellStyle name="Comma0 49 2" xfId="1332"/>
    <cellStyle name="Comma0 5" xfId="1333"/>
    <cellStyle name="Comma0 5 2" xfId="1334"/>
    <cellStyle name="Comma0 5 2 2" xfId="1335"/>
    <cellStyle name="Comma0 5 2 2 2" xfId="1336"/>
    <cellStyle name="Comma0 5 2 3" xfId="1337"/>
    <cellStyle name="Comma0 5 3" xfId="1338"/>
    <cellStyle name="Comma0 5 3 2" xfId="1339"/>
    <cellStyle name="Comma0 5 3 2 2" xfId="1340"/>
    <cellStyle name="Comma0 5 3 3" xfId="1341"/>
    <cellStyle name="Comma0 5 4" xfId="1342"/>
    <cellStyle name="Comma0 5 4 2" xfId="1343"/>
    <cellStyle name="Comma0 5 4 2 2" xfId="1344"/>
    <cellStyle name="Comma0 5 4 3" xfId="1345"/>
    <cellStyle name="Comma0 5 5" xfId="1346"/>
    <cellStyle name="Comma0 5 5 2" xfId="1347"/>
    <cellStyle name="Comma0 5 6" xfId="1348"/>
    <cellStyle name="Comma0 50" xfId="1349"/>
    <cellStyle name="Comma0 50 2" xfId="1350"/>
    <cellStyle name="Comma0 51" xfId="1351"/>
    <cellStyle name="Comma0 51 2" xfId="1352"/>
    <cellStyle name="Comma0 52" xfId="1353"/>
    <cellStyle name="Comma0 52 2" xfId="1354"/>
    <cellStyle name="Comma0 53" xfId="1355"/>
    <cellStyle name="Comma0 53 2" xfId="1356"/>
    <cellStyle name="Comma0 54" xfId="1357"/>
    <cellStyle name="Comma0 54 2" xfId="1358"/>
    <cellStyle name="Comma0 55" xfId="1359"/>
    <cellStyle name="Comma0 55 2" xfId="1360"/>
    <cellStyle name="Comma0 56" xfId="1361"/>
    <cellStyle name="Comma0 56 2" xfId="1362"/>
    <cellStyle name="Comma0 57" xfId="1363"/>
    <cellStyle name="Comma0 57 2" xfId="1364"/>
    <cellStyle name="Comma0 58" xfId="1365"/>
    <cellStyle name="Comma0 58 2" xfId="1366"/>
    <cellStyle name="Comma0 59" xfId="1367"/>
    <cellStyle name="Comma0 59 2" xfId="1368"/>
    <cellStyle name="Comma0 6" xfId="1369"/>
    <cellStyle name="Comma0 6 2" xfId="1370"/>
    <cellStyle name="Comma0 6 2 2" xfId="1371"/>
    <cellStyle name="Comma0 6 2 2 2" xfId="1372"/>
    <cellStyle name="Comma0 6 2 3" xfId="1373"/>
    <cellStyle name="Comma0 6 3" xfId="1374"/>
    <cellStyle name="Comma0 6 3 2" xfId="1375"/>
    <cellStyle name="Comma0 6 3 2 2" xfId="1376"/>
    <cellStyle name="Comma0 6 3 3" xfId="1377"/>
    <cellStyle name="Comma0 6 4" xfId="1378"/>
    <cellStyle name="Comma0 6 4 2" xfId="1379"/>
    <cellStyle name="Comma0 6 4 2 2" xfId="1380"/>
    <cellStyle name="Comma0 6 4 3" xfId="1381"/>
    <cellStyle name="Comma0 6 5" xfId="1382"/>
    <cellStyle name="Comma0 6 5 2" xfId="1383"/>
    <cellStyle name="Comma0 6 6" xfId="1384"/>
    <cellStyle name="Comma0 60" xfId="1385"/>
    <cellStyle name="Comma0 60 2" xfId="1386"/>
    <cellStyle name="Comma0 61" xfId="1387"/>
    <cellStyle name="Comma0 61 2" xfId="1388"/>
    <cellStyle name="Comma0 62" xfId="1389"/>
    <cellStyle name="Comma0 62 2" xfId="1390"/>
    <cellStyle name="Comma0 63" xfId="1391"/>
    <cellStyle name="Comma0 63 2" xfId="1392"/>
    <cellStyle name="Comma0 64" xfId="1393"/>
    <cellStyle name="Comma0 64 2" xfId="1394"/>
    <cellStyle name="Comma0 65" xfId="1395"/>
    <cellStyle name="Comma0 65 2" xfId="1396"/>
    <cellStyle name="Comma0 66" xfId="1397"/>
    <cellStyle name="Comma0 66 2" xfId="1398"/>
    <cellStyle name="Comma0 67" xfId="1399"/>
    <cellStyle name="Comma0 67 2" xfId="1400"/>
    <cellStyle name="Comma0 68" xfId="1401"/>
    <cellStyle name="Comma0 68 2" xfId="1402"/>
    <cellStyle name="Comma0 69" xfId="1403"/>
    <cellStyle name="Comma0 69 2" xfId="1404"/>
    <cellStyle name="Comma0 7" xfId="1405"/>
    <cellStyle name="Comma0 7 2" xfId="1406"/>
    <cellStyle name="Comma0 7 2 2" xfId="1407"/>
    <cellStyle name="Comma0 7 2 2 2" xfId="1408"/>
    <cellStyle name="Comma0 7 2 2 2 2" xfId="1409"/>
    <cellStyle name="Comma0 7 2 2 3" xfId="1410"/>
    <cellStyle name="Comma0 7 2 3" xfId="1411"/>
    <cellStyle name="Comma0 7 2 3 2" xfId="1412"/>
    <cellStyle name="Comma0 7 2 4" xfId="1413"/>
    <cellStyle name="Comma0 7 3" xfId="1414"/>
    <cellStyle name="Comma0 7 3 2" xfId="1415"/>
    <cellStyle name="Comma0 7 3 2 2" xfId="1416"/>
    <cellStyle name="Comma0 7 3 3" xfId="1417"/>
    <cellStyle name="Comma0 7 4" xfId="1418"/>
    <cellStyle name="Comma0 7 4 2" xfId="1419"/>
    <cellStyle name="Comma0 7 4 2 2" xfId="1420"/>
    <cellStyle name="Comma0 7 4 3" xfId="1421"/>
    <cellStyle name="Comma0 7 5" xfId="1422"/>
    <cellStyle name="Comma0 7 5 2" xfId="1423"/>
    <cellStyle name="Comma0 7 6" xfId="1424"/>
    <cellStyle name="Comma0 70" xfId="1425"/>
    <cellStyle name="Comma0 70 2" xfId="1426"/>
    <cellStyle name="Comma0 71" xfId="1427"/>
    <cellStyle name="Comma0 71 2" xfId="1428"/>
    <cellStyle name="Comma0 72" xfId="1429"/>
    <cellStyle name="Comma0 72 2" xfId="1430"/>
    <cellStyle name="Comma0 73" xfId="1431"/>
    <cellStyle name="Comma0 73 2" xfId="1432"/>
    <cellStyle name="Comma0 74" xfId="1433"/>
    <cellStyle name="Comma0 74 2" xfId="1434"/>
    <cellStyle name="Comma0 75" xfId="1435"/>
    <cellStyle name="Comma0 75 2" xfId="1436"/>
    <cellStyle name="Comma0 76" xfId="1437"/>
    <cellStyle name="Comma0 76 2" xfId="1438"/>
    <cellStyle name="Comma0 77" xfId="1439"/>
    <cellStyle name="Comma0 77 2" xfId="1440"/>
    <cellStyle name="Comma0 78" xfId="1441"/>
    <cellStyle name="Comma0 78 2" xfId="1442"/>
    <cellStyle name="Comma0 79" xfId="1443"/>
    <cellStyle name="Comma0 79 2" xfId="1444"/>
    <cellStyle name="Comma0 8" xfId="1445"/>
    <cellStyle name="Comma0 8 2" xfId="1446"/>
    <cellStyle name="Comma0 8 2 2" xfId="1447"/>
    <cellStyle name="Comma0 8 2 2 2" xfId="1448"/>
    <cellStyle name="Comma0 8 2 2 2 2" xfId="1449"/>
    <cellStyle name="Comma0 8 2 2 3" xfId="1450"/>
    <cellStyle name="Comma0 8 2 3" xfId="1451"/>
    <cellStyle name="Comma0 8 2 3 2" xfId="1452"/>
    <cellStyle name="Comma0 8 2 4" xfId="1453"/>
    <cellStyle name="Comma0 8 3" xfId="1454"/>
    <cellStyle name="Comma0 8 3 2" xfId="1455"/>
    <cellStyle name="Comma0 8 3 2 2" xfId="1456"/>
    <cellStyle name="Comma0 8 3 3" xfId="1457"/>
    <cellStyle name="Comma0 8 4" xfId="1458"/>
    <cellStyle name="Comma0 8 4 2" xfId="1459"/>
    <cellStyle name="Comma0 8 4 2 2" xfId="1460"/>
    <cellStyle name="Comma0 8 4 3" xfId="1461"/>
    <cellStyle name="Comma0 8 5" xfId="1462"/>
    <cellStyle name="Comma0 8 5 2" xfId="1463"/>
    <cellStyle name="Comma0 8 6" xfId="1464"/>
    <cellStyle name="Comma0 80" xfId="1465"/>
    <cellStyle name="Comma0 80 2" xfId="1466"/>
    <cellStyle name="Comma0 81" xfId="1467"/>
    <cellStyle name="Comma0 81 2" xfId="1468"/>
    <cellStyle name="Comma0 82" xfId="1469"/>
    <cellStyle name="Comma0 82 2" xfId="1470"/>
    <cellStyle name="Comma0 83" xfId="1471"/>
    <cellStyle name="Comma0 83 2" xfId="1472"/>
    <cellStyle name="Comma0 84" xfId="1473"/>
    <cellStyle name="Comma0 84 2" xfId="1474"/>
    <cellStyle name="Comma0 85" xfId="1475"/>
    <cellStyle name="Comma0 85 2" xfId="1476"/>
    <cellStyle name="Comma0 86" xfId="1477"/>
    <cellStyle name="Comma0 86 2" xfId="1478"/>
    <cellStyle name="Comma0 87" xfId="1479"/>
    <cellStyle name="Comma0 87 2" xfId="1480"/>
    <cellStyle name="Comma0 88" xfId="1481"/>
    <cellStyle name="Comma0 88 2" xfId="1482"/>
    <cellStyle name="Comma0 89" xfId="1483"/>
    <cellStyle name="Comma0 89 2" xfId="1484"/>
    <cellStyle name="Comma0 9" xfId="1485"/>
    <cellStyle name="Comma0 9 2" xfId="1486"/>
    <cellStyle name="Comma0 9 2 2" xfId="1487"/>
    <cellStyle name="Comma0 9 2 2 2" xfId="1488"/>
    <cellStyle name="Comma0 9 2 3" xfId="1489"/>
    <cellStyle name="Comma0 9 3" xfId="1490"/>
    <cellStyle name="Comma0 9 3 2" xfId="1491"/>
    <cellStyle name="Comma0 9 4" xfId="1492"/>
    <cellStyle name="Comma0 90" xfId="1493"/>
    <cellStyle name="Comma0 90 2" xfId="1494"/>
    <cellStyle name="Comma0 91" xfId="1495"/>
    <cellStyle name="Comma0 91 2" xfId="1496"/>
    <cellStyle name="Comma0 92" xfId="1497"/>
    <cellStyle name="Comma0 92 2" xfId="1498"/>
    <cellStyle name="Comma0 93" xfId="1499"/>
    <cellStyle name="Comma0 93 2" xfId="1500"/>
    <cellStyle name="Comma0 94" xfId="1501"/>
    <cellStyle name="Comma0 94 2" xfId="1502"/>
    <cellStyle name="Comma0 95" xfId="1503"/>
    <cellStyle name="Comma0 95 2" xfId="1504"/>
    <cellStyle name="Comma0 96" xfId="1505"/>
    <cellStyle name="Comma0 96 2" xfId="1506"/>
    <cellStyle name="Comma0 97" xfId="1507"/>
    <cellStyle name="Comma0 97 2" xfId="1508"/>
    <cellStyle name="Comma0 98" xfId="1509"/>
    <cellStyle name="Comma0 98 2" xfId="1510"/>
    <cellStyle name="Comma0 99" xfId="1511"/>
    <cellStyle name="Comma0 99 2" xfId="1512"/>
    <cellStyle name="Comma0_I&amp;M RP1 Retire" xfId="1513"/>
    <cellStyle name="Comma1 - Style1" xfId="1514"/>
    <cellStyle name="Currency [1]" xfId="1515"/>
    <cellStyle name="Currency [2]" xfId="1516"/>
    <cellStyle name="Currency 10" xfId="1517"/>
    <cellStyle name="Currency 10 2" xfId="1518"/>
    <cellStyle name="Currency 10 3" xfId="1519"/>
    <cellStyle name="Currency 11" xfId="1520"/>
    <cellStyle name="Currency 12" xfId="1521"/>
    <cellStyle name="Currency 12 2" xfId="1522"/>
    <cellStyle name="Currency 12 3" xfId="1523"/>
    <cellStyle name="Currency 13" xfId="1524"/>
    <cellStyle name="Currency 13 2" xfId="1525"/>
    <cellStyle name="Currency 14" xfId="1526"/>
    <cellStyle name="Currency 14 2" xfId="1527"/>
    <cellStyle name="Currency 14 2 2" xfId="1528"/>
    <cellStyle name="Currency 14 3" xfId="1529"/>
    <cellStyle name="Currency 15" xfId="1530"/>
    <cellStyle name="Currency 16" xfId="3433"/>
    <cellStyle name="Currency 17" xfId="3438"/>
    <cellStyle name="Currency 18" xfId="3441"/>
    <cellStyle name="Currency 2" xfId="1531"/>
    <cellStyle name="Currency 2 2" xfId="1532"/>
    <cellStyle name="Currency 2 2 2" xfId="1533"/>
    <cellStyle name="Currency 2 3" xfId="1534"/>
    <cellStyle name="Currency 2 3 10" xfId="1535"/>
    <cellStyle name="Currency 2 3 11" xfId="1536"/>
    <cellStyle name="Currency 2 3 12" xfId="1537"/>
    <cellStyle name="Currency 2 3 13" xfId="1538"/>
    <cellStyle name="Currency 2 3 14" xfId="1539"/>
    <cellStyle name="Currency 2 3 15" xfId="1540"/>
    <cellStyle name="Currency 2 3 16" xfId="1541"/>
    <cellStyle name="Currency 2 3 17" xfId="1542"/>
    <cellStyle name="Currency 2 3 18" xfId="1543"/>
    <cellStyle name="Currency 2 3 19" xfId="1544"/>
    <cellStyle name="Currency 2 3 2" xfId="1545"/>
    <cellStyle name="Currency 2 3 20" xfId="1546"/>
    <cellStyle name="Currency 2 3 21" xfId="1547"/>
    <cellStyle name="Currency 2 3 22" xfId="1548"/>
    <cellStyle name="Currency 2 3 23" xfId="1549"/>
    <cellStyle name="Currency 2 3 24" xfId="1550"/>
    <cellStyle name="Currency 2 3 25" xfId="1551"/>
    <cellStyle name="Currency 2 3 26" xfId="1552"/>
    <cellStyle name="Currency 2 3 26 2" xfId="1553"/>
    <cellStyle name="Currency 2 3 27" xfId="1554"/>
    <cellStyle name="Currency 2 3 3" xfId="1555"/>
    <cellStyle name="Currency 2 3 3 10" xfId="1556"/>
    <cellStyle name="Currency 2 3 3 11" xfId="1557"/>
    <cellStyle name="Currency 2 3 3 12" xfId="1558"/>
    <cellStyle name="Currency 2 3 3 13" xfId="1559"/>
    <cellStyle name="Currency 2 3 3 14" xfId="1560"/>
    <cellStyle name="Currency 2 3 3 15" xfId="1561"/>
    <cellStyle name="Currency 2 3 3 16" xfId="1562"/>
    <cellStyle name="Currency 2 3 3 17" xfId="1563"/>
    <cellStyle name="Currency 2 3 3 18" xfId="1564"/>
    <cellStyle name="Currency 2 3 3 19" xfId="1565"/>
    <cellStyle name="Currency 2 3 3 2" xfId="1566"/>
    <cellStyle name="Currency 2 3 3 2 2" xfId="1567"/>
    <cellStyle name="Currency 2 3 3 20" xfId="1568"/>
    <cellStyle name="Currency 2 3 3 21" xfId="1569"/>
    <cellStyle name="Currency 2 3 3 21 2" xfId="1570"/>
    <cellStyle name="Currency 2 3 3 22" xfId="1571"/>
    <cellStyle name="Currency 2 3 3 3" xfId="1572"/>
    <cellStyle name="Currency 2 3 3 3 10" xfId="1573"/>
    <cellStyle name="Currency 2 3 3 3 11" xfId="1574"/>
    <cellStyle name="Currency 2 3 3 3 12" xfId="1575"/>
    <cellStyle name="Currency 2 3 3 3 13" xfId="1576"/>
    <cellStyle name="Currency 2 3 3 3 13 2" xfId="1577"/>
    <cellStyle name="Currency 2 3 3 3 14" xfId="1578"/>
    <cellStyle name="Currency 2 3 3 3 2" xfId="1579"/>
    <cellStyle name="Currency 2 3 3 3 3" xfId="1580"/>
    <cellStyle name="Currency 2 3 3 3 4" xfId="1581"/>
    <cellStyle name="Currency 2 3 3 3 5" xfId="1582"/>
    <cellStyle name="Currency 2 3 3 3 6" xfId="1583"/>
    <cellStyle name="Currency 2 3 3 3 7" xfId="1584"/>
    <cellStyle name="Currency 2 3 3 3 8" xfId="1585"/>
    <cellStyle name="Currency 2 3 3 3 9" xfId="1586"/>
    <cellStyle name="Currency 2 3 3 4" xfId="1587"/>
    <cellStyle name="Currency 2 3 3 4 2" xfId="1588"/>
    <cellStyle name="Currency 2 3 3 5" xfId="1589"/>
    <cellStyle name="Currency 2 3 3 6" xfId="1590"/>
    <cellStyle name="Currency 2 3 3 7" xfId="1591"/>
    <cellStyle name="Currency 2 3 3 8" xfId="1592"/>
    <cellStyle name="Currency 2 3 3 9" xfId="1593"/>
    <cellStyle name="Currency 2 3 4" xfId="1594"/>
    <cellStyle name="Currency 2 3 5" xfId="1595"/>
    <cellStyle name="Currency 2 3 6" xfId="1596"/>
    <cellStyle name="Currency 2 3 7" xfId="1597"/>
    <cellStyle name="Currency 2 3 7 10" xfId="1598"/>
    <cellStyle name="Currency 2 3 7 11" xfId="1599"/>
    <cellStyle name="Currency 2 3 7 12" xfId="1600"/>
    <cellStyle name="Currency 2 3 7 13" xfId="1601"/>
    <cellStyle name="Currency 2 3 7 13 2" xfId="1602"/>
    <cellStyle name="Currency 2 3 7 14" xfId="1603"/>
    <cellStyle name="Currency 2 3 7 2" xfId="1604"/>
    <cellStyle name="Currency 2 3 7 3" xfId="1605"/>
    <cellStyle name="Currency 2 3 7 4" xfId="1606"/>
    <cellStyle name="Currency 2 3 7 5" xfId="1607"/>
    <cellStyle name="Currency 2 3 7 6" xfId="1608"/>
    <cellStyle name="Currency 2 3 7 7" xfId="1609"/>
    <cellStyle name="Currency 2 3 7 8" xfId="1610"/>
    <cellStyle name="Currency 2 3 7 9" xfId="1611"/>
    <cellStyle name="Currency 2 3 8" xfId="1612"/>
    <cellStyle name="Currency 2 3 9" xfId="1613"/>
    <cellStyle name="Currency 2 4" xfId="1614"/>
    <cellStyle name="Currency 3" xfId="1615"/>
    <cellStyle name="Currency 3 2" xfId="1616"/>
    <cellStyle name="Currency 3 2 2" xfId="1617"/>
    <cellStyle name="Currency 3 2 2 2" xfId="1618"/>
    <cellStyle name="Currency 3 3" xfId="1619"/>
    <cellStyle name="Currency 3 3 2" xfId="1620"/>
    <cellStyle name="Currency 3 3 3" xfId="1621"/>
    <cellStyle name="Currency 3_Amos 3 Forecast" xfId="1622"/>
    <cellStyle name="Currency 4" xfId="1623"/>
    <cellStyle name="Currency 4 2" xfId="1624"/>
    <cellStyle name="Currency 4 2 2" xfId="1625"/>
    <cellStyle name="Currency 4 2 2 2" xfId="1626"/>
    <cellStyle name="Currency 4 2 3" xfId="1627"/>
    <cellStyle name="Currency 4 2 3 2" xfId="1628"/>
    <cellStyle name="Currency 4 2 4" xfId="1629"/>
    <cellStyle name="Currency 4 3" xfId="1630"/>
    <cellStyle name="Currency 5" xfId="1631"/>
    <cellStyle name="Currency 5 2" xfId="1632"/>
    <cellStyle name="Currency 5 2 2" xfId="1633"/>
    <cellStyle name="Currency 5 3" xfId="1634"/>
    <cellStyle name="Currency 5 4" xfId="1635"/>
    <cellStyle name="Currency 6" xfId="1636"/>
    <cellStyle name="Currency 6 2" xfId="1637"/>
    <cellStyle name="Currency 7" xfId="1638"/>
    <cellStyle name="Currency 7 2" xfId="1639"/>
    <cellStyle name="Currency 7 2 2" xfId="1640"/>
    <cellStyle name="Currency 7 2 3" xfId="1641"/>
    <cellStyle name="Currency 7 3" xfId="1642"/>
    <cellStyle name="Currency 7 4" xfId="1643"/>
    <cellStyle name="Currency 8" xfId="1644"/>
    <cellStyle name="Currency 8 2" xfId="1645"/>
    <cellStyle name="Currency 8 3" xfId="1646"/>
    <cellStyle name="Currency 8 3 10" xfId="1647"/>
    <cellStyle name="Currency 8 3 11" xfId="1648"/>
    <cellStyle name="Currency 8 3 12" xfId="1649"/>
    <cellStyle name="Currency 8 3 13" xfId="1650"/>
    <cellStyle name="Currency 8 3 14" xfId="1651"/>
    <cellStyle name="Currency 8 3 15" xfId="1652"/>
    <cellStyle name="Currency 8 3 16" xfId="1653"/>
    <cellStyle name="Currency 8 3 17" xfId="1654"/>
    <cellStyle name="Currency 8 3 18" xfId="1655"/>
    <cellStyle name="Currency 8 3 19" xfId="1656"/>
    <cellStyle name="Currency 8 3 2" xfId="1657"/>
    <cellStyle name="Currency 8 3 2 2" xfId="1658"/>
    <cellStyle name="Currency 8 3 20" xfId="1659"/>
    <cellStyle name="Currency 8 3 21" xfId="1660"/>
    <cellStyle name="Currency 8 3 21 2" xfId="1661"/>
    <cellStyle name="Currency 8 3 22" xfId="1662"/>
    <cellStyle name="Currency 8 3 3" xfId="1663"/>
    <cellStyle name="Currency 8 3 3 10" xfId="1664"/>
    <cellStyle name="Currency 8 3 3 11" xfId="1665"/>
    <cellStyle name="Currency 8 3 3 12" xfId="1666"/>
    <cellStyle name="Currency 8 3 3 13" xfId="1667"/>
    <cellStyle name="Currency 8 3 3 13 2" xfId="1668"/>
    <cellStyle name="Currency 8 3 3 14" xfId="1669"/>
    <cellStyle name="Currency 8 3 3 2" xfId="1670"/>
    <cellStyle name="Currency 8 3 3 3" xfId="1671"/>
    <cellStyle name="Currency 8 3 3 4" xfId="1672"/>
    <cellStyle name="Currency 8 3 3 5" xfId="1673"/>
    <cellStyle name="Currency 8 3 3 6" xfId="1674"/>
    <cellStyle name="Currency 8 3 3 7" xfId="1675"/>
    <cellStyle name="Currency 8 3 3 8" xfId="1676"/>
    <cellStyle name="Currency 8 3 3 9" xfId="1677"/>
    <cellStyle name="Currency 8 3 4" xfId="1678"/>
    <cellStyle name="Currency 8 3 4 2" xfId="1679"/>
    <cellStyle name="Currency 8 3 5" xfId="1680"/>
    <cellStyle name="Currency 8 3 6" xfId="1681"/>
    <cellStyle name="Currency 8 3 7" xfId="1682"/>
    <cellStyle name="Currency 8 3 8" xfId="1683"/>
    <cellStyle name="Currency 8 3 9" xfId="1684"/>
    <cellStyle name="Currency 8 4" xfId="1685"/>
    <cellStyle name="Currency 8 5" xfId="1686"/>
    <cellStyle name="Currency 8 5 2" xfId="1687"/>
    <cellStyle name="Currency 8 6" xfId="1688"/>
    <cellStyle name="Currency 8 6 2" xfId="1689"/>
    <cellStyle name="Currency 8 6 2 2" xfId="1690"/>
    <cellStyle name="Currency 8 6 3" xfId="1691"/>
    <cellStyle name="Currency 8 7" xfId="1692"/>
    <cellStyle name="Currency 8 7 2" xfId="1693"/>
    <cellStyle name="Currency 8 7 2 2" xfId="1694"/>
    <cellStyle name="Currency 8 7 3" xfId="1695"/>
    <cellStyle name="Currency 8 8" xfId="1696"/>
    <cellStyle name="Currency 8 8 2" xfId="1697"/>
    <cellStyle name="Currency 9" xfId="1698"/>
    <cellStyle name="Currency 9 2" xfId="1699"/>
    <cellStyle name="Currency 9 3" xfId="1700"/>
    <cellStyle name="Currency0" xfId="1701"/>
    <cellStyle name="Currency0 2" xfId="1702"/>
    <cellStyle name="Currency0 2 2" xfId="1703"/>
    <cellStyle name="Currency0 2 2 2" xfId="1704"/>
    <cellStyle name="Currency0 2 2 2 2" xfId="1705"/>
    <cellStyle name="Currency0 2 2 3" xfId="1706"/>
    <cellStyle name="Currency0 2 3" xfId="1707"/>
    <cellStyle name="Currency0 2 3 2" xfId="1708"/>
    <cellStyle name="Currency0 2 3 2 2" xfId="1709"/>
    <cellStyle name="Currency0 2 3 3" xfId="1710"/>
    <cellStyle name="Currency0 2 4" xfId="1711"/>
    <cellStyle name="Currency0 2 4 2" xfId="1712"/>
    <cellStyle name="Currency0 2 4 2 2" xfId="1713"/>
    <cellStyle name="Currency0 2 4 3" xfId="1714"/>
    <cellStyle name="Currency0 2 5" xfId="1715"/>
    <cellStyle name="Currency0 2 5 2" xfId="1716"/>
    <cellStyle name="Currency0 2 6" xfId="1717"/>
    <cellStyle name="Currency0 3" xfId="1718"/>
    <cellStyle name="Currency0 3 2" xfId="1719"/>
    <cellStyle name="Currency0 3 2 2" xfId="1720"/>
    <cellStyle name="Currency0 3 2 2 2" xfId="1721"/>
    <cellStyle name="Currency0 3 2 2 2 2" xfId="1722"/>
    <cellStyle name="Currency0 3 2 2 3" xfId="1723"/>
    <cellStyle name="Currency0 3 2 3" xfId="1724"/>
    <cellStyle name="Currency0 3 2 3 2" xfId="1725"/>
    <cellStyle name="Currency0 3 2 4" xfId="1726"/>
    <cellStyle name="Currency0 3 3" xfId="1727"/>
    <cellStyle name="Currency0 3 3 2" xfId="1728"/>
    <cellStyle name="Currency0 3 3 2 2" xfId="1729"/>
    <cellStyle name="Currency0 3 3 3" xfId="1730"/>
    <cellStyle name="Currency0 3 4" xfId="1731"/>
    <cellStyle name="Currency0 3 4 2" xfId="1732"/>
    <cellStyle name="Currency0 3 4 2 2" xfId="1733"/>
    <cellStyle name="Currency0 3 4 3" xfId="1734"/>
    <cellStyle name="Currency0 3 5" xfId="1735"/>
    <cellStyle name="Currency0 3 5 2" xfId="1736"/>
    <cellStyle name="Currency0 3 6" xfId="1737"/>
    <cellStyle name="Currency0 4" xfId="1738"/>
    <cellStyle name="Currency0 4 2" xfId="1739"/>
    <cellStyle name="Currency0 4 2 2" xfId="1740"/>
    <cellStyle name="Currency0 4 3" xfId="1741"/>
    <cellStyle name="Currency0 5" xfId="1742"/>
    <cellStyle name="Currency0 5 2" xfId="1743"/>
    <cellStyle name="Currency0 5 2 2" xfId="1744"/>
    <cellStyle name="Currency0 5 2 2 2" xfId="1745"/>
    <cellStyle name="Currency0 5 2 3" xfId="1746"/>
    <cellStyle name="Currency0 5 3" xfId="1747"/>
    <cellStyle name="Currency0 5 3 2" xfId="1748"/>
    <cellStyle name="Currency0 5 4" xfId="1749"/>
    <cellStyle name="Currency0 6" xfId="1750"/>
    <cellStyle name="Currency0 6 2" xfId="1751"/>
    <cellStyle name="Currency0 6 2 2" xfId="1752"/>
    <cellStyle name="Currency0 6 3" xfId="1753"/>
    <cellStyle name="Currency0 7" xfId="1754"/>
    <cellStyle name="Currency0 7 2" xfId="1755"/>
    <cellStyle name="Currency0 8" xfId="1756"/>
    <cellStyle name="DATA TYPE" xfId="1757"/>
    <cellStyle name="Date" xfId="1758"/>
    <cellStyle name="Date [mm-d-yyyy]" xfId="1759"/>
    <cellStyle name="Date [mmm-d-yyyy]" xfId="1760"/>
    <cellStyle name="Date [mmm-yyyy]" xfId="1761"/>
    <cellStyle name="Date 2" xfId="1762"/>
    <cellStyle name="Date 2 2" xfId="1763"/>
    <cellStyle name="Date 2 2 2" xfId="1764"/>
    <cellStyle name="Date 2 2 2 2" xfId="1765"/>
    <cellStyle name="Date 2 2 3" xfId="1766"/>
    <cellStyle name="Date 2 3" xfId="1767"/>
    <cellStyle name="Date 2 3 2" xfId="1768"/>
    <cellStyle name="Date 2 3 2 2" xfId="1769"/>
    <cellStyle name="Date 2 3 3" xfId="1770"/>
    <cellStyle name="Date 2 4" xfId="1771"/>
    <cellStyle name="Date 2 4 2" xfId="1772"/>
    <cellStyle name="Date 2 4 2 2" xfId="1773"/>
    <cellStyle name="Date 2 4 3" xfId="1774"/>
    <cellStyle name="Date 2 5" xfId="1775"/>
    <cellStyle name="Date 2 5 2" xfId="1776"/>
    <cellStyle name="Date 2 6" xfId="1777"/>
    <cellStyle name="Date 3" xfId="1778"/>
    <cellStyle name="Date 3 2" xfId="1779"/>
    <cellStyle name="Date 3 2 2" xfId="1780"/>
    <cellStyle name="Date 3 2 2 2" xfId="1781"/>
    <cellStyle name="Date 3 2 2 2 2" xfId="1782"/>
    <cellStyle name="Date 3 2 2 3" xfId="1783"/>
    <cellStyle name="Date 3 2 3" xfId="1784"/>
    <cellStyle name="Date 3 2 3 2" xfId="1785"/>
    <cellStyle name="Date 3 2 4" xfId="1786"/>
    <cellStyle name="Date 3 3" xfId="1787"/>
    <cellStyle name="Date 3 3 2" xfId="1788"/>
    <cellStyle name="Date 3 3 2 2" xfId="1789"/>
    <cellStyle name="Date 3 3 3" xfId="1790"/>
    <cellStyle name="Date 3 4" xfId="1791"/>
    <cellStyle name="Date 3 4 2" xfId="1792"/>
    <cellStyle name="Date 3 4 2 2" xfId="1793"/>
    <cellStyle name="Date 3 4 3" xfId="1794"/>
    <cellStyle name="Date 3 5" xfId="1795"/>
    <cellStyle name="Date 3 5 2" xfId="1796"/>
    <cellStyle name="Date 3 6" xfId="1797"/>
    <cellStyle name="Date 4" xfId="1798"/>
    <cellStyle name="Date 4 2" xfId="1799"/>
    <cellStyle name="Date 4 2 2" xfId="1800"/>
    <cellStyle name="Date 4 3" xfId="1801"/>
    <cellStyle name="Date 5" xfId="1802"/>
    <cellStyle name="Date 5 2" xfId="1803"/>
    <cellStyle name="Date 5 2 2" xfId="1804"/>
    <cellStyle name="Date 5 2 2 2" xfId="1805"/>
    <cellStyle name="Date 5 2 3" xfId="1806"/>
    <cellStyle name="Date 5 3" xfId="1807"/>
    <cellStyle name="Date 5 3 2" xfId="1808"/>
    <cellStyle name="Date 5 4" xfId="1809"/>
    <cellStyle name="Date 6" xfId="1810"/>
    <cellStyle name="Date 6 2" xfId="1811"/>
    <cellStyle name="Date 6 2 2" xfId="1812"/>
    <cellStyle name="Date 6 3" xfId="1813"/>
    <cellStyle name="Date 7" xfId="1814"/>
    <cellStyle name="Date 7 2" xfId="1815"/>
    <cellStyle name="Date 8" xfId="1816"/>
    <cellStyle name="Date 8 2" xfId="1817"/>
    <cellStyle name="Date 9" xfId="1818"/>
    <cellStyle name="Date2" xfId="1819"/>
    <cellStyle name="DateTime24H" xfId="1820"/>
    <cellStyle name="Dollars" xfId="1821"/>
    <cellStyle name="EBITDA_Highlight" xfId="1822"/>
    <cellStyle name="Euro" xfId="1823"/>
    <cellStyle name="Euro 2" xfId="1824"/>
    <cellStyle name="Explanatory Text 2" xfId="1825"/>
    <cellStyle name="Explanatory Text 2 2" xfId="1826"/>
    <cellStyle name="Explanatory Text 3" xfId="1827"/>
    <cellStyle name="Explanatory Text 4" xfId="1828"/>
    <cellStyle name="Explanatory Text 5" xfId="1829"/>
    <cellStyle name="Explanatory Text 6" xfId="1830"/>
    <cellStyle name="Explanatory Text 7" xfId="16"/>
    <cellStyle name="Fixed" xfId="1831"/>
    <cellStyle name="Fixed [0]" xfId="1832"/>
    <cellStyle name="Fixed 2" xfId="1833"/>
    <cellStyle name="Fixed 2 2" xfId="1834"/>
    <cellStyle name="Fixed 2 2 2" xfId="1835"/>
    <cellStyle name="Fixed 2 2 2 2" xfId="1836"/>
    <cellStyle name="Fixed 2 2 3" xfId="1837"/>
    <cellStyle name="Fixed 2 3" xfId="1838"/>
    <cellStyle name="Fixed 2 3 2" xfId="1839"/>
    <cellStyle name="Fixed 2 3 2 2" xfId="1840"/>
    <cellStyle name="Fixed 2 3 3" xfId="1841"/>
    <cellStyle name="Fixed 2 4" xfId="1842"/>
    <cellStyle name="Fixed 2 4 2" xfId="1843"/>
    <cellStyle name="Fixed 2 4 2 2" xfId="1844"/>
    <cellStyle name="Fixed 2 4 3" xfId="1845"/>
    <cellStyle name="Fixed 2 5" xfId="1846"/>
    <cellStyle name="Fixed 2 5 2" xfId="1847"/>
    <cellStyle name="Fixed 2 6" xfId="1848"/>
    <cellStyle name="Fixed 3" xfId="1849"/>
    <cellStyle name="Fixed 3 2" xfId="1850"/>
    <cellStyle name="Fixed 3 2 2" xfId="1851"/>
    <cellStyle name="Fixed 3 2 2 2" xfId="1852"/>
    <cellStyle name="Fixed 3 2 2 2 2" xfId="1853"/>
    <cellStyle name="Fixed 3 2 2 3" xfId="1854"/>
    <cellStyle name="Fixed 3 2 3" xfId="1855"/>
    <cellStyle name="Fixed 3 2 3 2" xfId="1856"/>
    <cellStyle name="Fixed 3 2 4" xfId="1857"/>
    <cellStyle name="Fixed 3 3" xfId="1858"/>
    <cellStyle name="Fixed 3 3 2" xfId="1859"/>
    <cellStyle name="Fixed 3 3 2 2" xfId="1860"/>
    <cellStyle name="Fixed 3 3 3" xfId="1861"/>
    <cellStyle name="Fixed 3 4" xfId="1862"/>
    <cellStyle name="Fixed 3 4 2" xfId="1863"/>
    <cellStyle name="Fixed 3 4 2 2" xfId="1864"/>
    <cellStyle name="Fixed 3 4 3" xfId="1865"/>
    <cellStyle name="Fixed 3 5" xfId="1866"/>
    <cellStyle name="Fixed 3 5 2" xfId="1867"/>
    <cellStyle name="Fixed 3 6" xfId="1868"/>
    <cellStyle name="Fixed 4" xfId="1869"/>
    <cellStyle name="Fixed 4 2" xfId="1870"/>
    <cellStyle name="Fixed 4 2 2" xfId="1871"/>
    <cellStyle name="Fixed 4 3" xfId="1872"/>
    <cellStyle name="Fixed 5" xfId="1873"/>
    <cellStyle name="Fixed 5 2" xfId="1874"/>
    <cellStyle name="Fixed 5 2 2" xfId="1875"/>
    <cellStyle name="Fixed 5 2 2 2" xfId="1876"/>
    <cellStyle name="Fixed 5 2 3" xfId="1877"/>
    <cellStyle name="Fixed 5 3" xfId="1878"/>
    <cellStyle name="Fixed 5 3 2" xfId="1879"/>
    <cellStyle name="Fixed 5 4" xfId="1880"/>
    <cellStyle name="Fixed 6" xfId="1881"/>
    <cellStyle name="Fixed 6 2" xfId="1882"/>
    <cellStyle name="Fixed 6 2 2" xfId="1883"/>
    <cellStyle name="Fixed 6 3" xfId="1884"/>
    <cellStyle name="Fixed 7" xfId="1885"/>
    <cellStyle name="Fixed 7 2" xfId="1886"/>
    <cellStyle name="Fixed 8" xfId="1887"/>
    <cellStyle name="Fixed2 - Style2" xfId="1888"/>
    <cellStyle name="Fixed2 - Style2 2" xfId="1889"/>
    <cellStyle name="Fixed3 - Style3" xfId="1890"/>
    <cellStyle name="FUEL SUBTOTAL" xfId="1891"/>
    <cellStyle name="FUEL TYPE" xfId="1892"/>
    <cellStyle name="Good 2" xfId="1893"/>
    <cellStyle name="Good 2 2" xfId="1894"/>
    <cellStyle name="Good 3" xfId="1895"/>
    <cellStyle name="Good 4" xfId="1896"/>
    <cellStyle name="Good 5" xfId="1897"/>
    <cellStyle name="Good 6" xfId="1898"/>
    <cellStyle name="Good 7" xfId="7"/>
    <cellStyle name="gr_underline" xfId="1899"/>
    <cellStyle name="Heading" xfId="1900"/>
    <cellStyle name="Heading 1" xfId="2" builtinId="16" customBuiltin="1"/>
    <cellStyle name="Heading 1 10" xfId="1901"/>
    <cellStyle name="Heading 1 2" xfId="1902"/>
    <cellStyle name="Heading 1 2 2" xfId="1903"/>
    <cellStyle name="Heading 1 3" xfId="1904"/>
    <cellStyle name="Heading 1 3 2" xfId="1905"/>
    <cellStyle name="Heading 1 3 2 2" xfId="1906"/>
    <cellStyle name="Heading 1 3 2 2 2" xfId="1907"/>
    <cellStyle name="Heading 1 3 2 2 2 2" xfId="1908"/>
    <cellStyle name="Heading 1 3 2 2 3" xfId="1909"/>
    <cellStyle name="Heading 1 3 2 3" xfId="1910"/>
    <cellStyle name="Heading 1 3 2 3 2" xfId="1911"/>
    <cellStyle name="Heading 1 3 2 4" xfId="1912"/>
    <cellStyle name="Heading 1 4" xfId="1913"/>
    <cellStyle name="Heading 1 5" xfId="1914"/>
    <cellStyle name="Heading 1 6" xfId="1915"/>
    <cellStyle name="Heading 1 6 2" xfId="1916"/>
    <cellStyle name="Heading 1 6 2 2" xfId="1917"/>
    <cellStyle name="Heading 1 6 2 2 2" xfId="1918"/>
    <cellStyle name="Heading 1 6 2 2 2 2" xfId="1919"/>
    <cellStyle name="Heading 1 6 2 2 3" xfId="1920"/>
    <cellStyle name="Heading 1 6 2 3" xfId="1921"/>
    <cellStyle name="Heading 1 6 2 3 2" xfId="1922"/>
    <cellStyle name="Heading 1 6 2 4" xfId="1923"/>
    <cellStyle name="Heading 1 6 3" xfId="1924"/>
    <cellStyle name="Heading 1 6 3 2" xfId="1925"/>
    <cellStyle name="Heading 1 6 3 2 2" xfId="1926"/>
    <cellStyle name="Heading 1 6 3 3" xfId="1927"/>
    <cellStyle name="Heading 1 6 4" xfId="1928"/>
    <cellStyle name="Heading 1 6 4 2" xfId="1929"/>
    <cellStyle name="Heading 1 6 4 2 2" xfId="1930"/>
    <cellStyle name="Heading 1 6 4 3" xfId="1931"/>
    <cellStyle name="Heading 1 6 5" xfId="1932"/>
    <cellStyle name="Heading 1 7" xfId="1933"/>
    <cellStyle name="Heading 1 7 2" xfId="1934"/>
    <cellStyle name="Heading 1 8" xfId="1935"/>
    <cellStyle name="Heading 1 9" xfId="1936"/>
    <cellStyle name="Heading 2" xfId="3" builtinId="17" customBuiltin="1"/>
    <cellStyle name="Heading 2 10" xfId="1937"/>
    <cellStyle name="Heading 2 11" xfId="1938"/>
    <cellStyle name="Heading 2 2" xfId="1939"/>
    <cellStyle name="Heading 2 2 2" xfId="1940"/>
    <cellStyle name="Heading 2 3" xfId="1941"/>
    <cellStyle name="Heading 2 3 2" xfId="1942"/>
    <cellStyle name="Heading 2 3 3" xfId="1943"/>
    <cellStyle name="Heading 2 3 3 2" xfId="1944"/>
    <cellStyle name="Heading 2 3 3 2 2" xfId="1945"/>
    <cellStyle name="Heading 2 3 3 2 2 2" xfId="1946"/>
    <cellStyle name="Heading 2 3 3 2 3" xfId="1947"/>
    <cellStyle name="Heading 2 3 3 3" xfId="1948"/>
    <cellStyle name="Heading 2 3 3 3 2" xfId="1949"/>
    <cellStyle name="Heading 2 3 3 4" xfId="1950"/>
    <cellStyle name="Heading 2 4" xfId="1951"/>
    <cellStyle name="Heading 2 5" xfId="1952"/>
    <cellStyle name="Heading 2 6" xfId="1953"/>
    <cellStyle name="Heading 2 7" xfId="1954"/>
    <cellStyle name="Heading 2 7 2" xfId="1955"/>
    <cellStyle name="Heading 2 7 2 2" xfId="1956"/>
    <cellStyle name="Heading 2 7 2 2 2" xfId="1957"/>
    <cellStyle name="Heading 2 7 2 2 2 2" xfId="1958"/>
    <cellStyle name="Heading 2 7 2 2 3" xfId="1959"/>
    <cellStyle name="Heading 2 7 2 3" xfId="1960"/>
    <cellStyle name="Heading 2 7 2 3 2" xfId="1961"/>
    <cellStyle name="Heading 2 7 2 4" xfId="1962"/>
    <cellStyle name="Heading 2 7 3" xfId="1963"/>
    <cellStyle name="Heading 2 7 3 2" xfId="1964"/>
    <cellStyle name="Heading 2 7 3 2 2" xfId="1965"/>
    <cellStyle name="Heading 2 7 3 3" xfId="1966"/>
    <cellStyle name="Heading 2 7 4" xfId="1967"/>
    <cellStyle name="Heading 2 7 4 2" xfId="1968"/>
    <cellStyle name="Heading 2 7 4 2 2" xfId="1969"/>
    <cellStyle name="Heading 2 7 4 3" xfId="1970"/>
    <cellStyle name="Heading 2 7 5" xfId="1971"/>
    <cellStyle name="Heading 2 8" xfId="1972"/>
    <cellStyle name="Heading 2 8 2" xfId="1973"/>
    <cellStyle name="Heading 2 9" xfId="1974"/>
    <cellStyle name="Heading 3" xfId="4" builtinId="18" customBuiltin="1"/>
    <cellStyle name="Heading 3 2" xfId="1975"/>
    <cellStyle name="Heading 3 2 2" xfId="1976"/>
    <cellStyle name="Heading 3 2 2 2" xfId="1977"/>
    <cellStyle name="Heading 3 2 2 2 2" xfId="1978"/>
    <cellStyle name="Heading 3 2 2 2 2 2" xfId="1979"/>
    <cellStyle name="Heading 3 2 2 2 3" xfId="1980"/>
    <cellStyle name="Heading 3 2 2 3" xfId="1981"/>
    <cellStyle name="Heading 3 2 2 3 2" xfId="1982"/>
    <cellStyle name="Heading 3 2 2 4" xfId="1983"/>
    <cellStyle name="Heading 3 2 3" xfId="1984"/>
    <cellStyle name="Heading 3 2 3 2" xfId="1985"/>
    <cellStyle name="Heading 3 2 3 2 2" xfId="1986"/>
    <cellStyle name="Heading 3 2 3 3" xfId="1987"/>
    <cellStyle name="Heading 3 2 4" xfId="1988"/>
    <cellStyle name="Heading 3 2 4 2" xfId="1989"/>
    <cellStyle name="Heading 3 2 5" xfId="1990"/>
    <cellStyle name="Heading 3 3" xfId="1991"/>
    <cellStyle name="Heading 4" xfId="5" builtinId="19" customBuiltin="1"/>
    <cellStyle name="Heading 4 2" xfId="1992"/>
    <cellStyle name="Heading 4 2 2" xfId="1993"/>
    <cellStyle name="Heading 4 2 2 2" xfId="1994"/>
    <cellStyle name="Heading 4 2 2 2 2" xfId="1995"/>
    <cellStyle name="Heading 4 2 2 2 2 2" xfId="1996"/>
    <cellStyle name="Heading 4 2 2 2 3" xfId="1997"/>
    <cellStyle name="Heading 4 2 2 3" xfId="1998"/>
    <cellStyle name="Heading 4 2 2 3 2" xfId="1999"/>
    <cellStyle name="Heading 4 2 2 4" xfId="2000"/>
    <cellStyle name="Heading 4 2 3" xfId="2001"/>
    <cellStyle name="Heading 4 2 3 2" xfId="2002"/>
    <cellStyle name="Heading 4 2 3 2 2" xfId="2003"/>
    <cellStyle name="Heading 4 2 3 3" xfId="2004"/>
    <cellStyle name="Heading 4 2 4" xfId="2005"/>
    <cellStyle name="Heading 4 2 4 2" xfId="2006"/>
    <cellStyle name="Heading 4 2 5" xfId="2007"/>
    <cellStyle name="Heading 4 3" xfId="2008"/>
    <cellStyle name="HEADING1" xfId="2009"/>
    <cellStyle name="Heading1 10" xfId="2010"/>
    <cellStyle name="Heading1 10 2" xfId="2011"/>
    <cellStyle name="HEADING1 11" xfId="2012"/>
    <cellStyle name="HEADING1 12" xfId="2013"/>
    <cellStyle name="HEADING1 13" xfId="2014"/>
    <cellStyle name="HEADING1 14" xfId="2015"/>
    <cellStyle name="HEADING1 15" xfId="2016"/>
    <cellStyle name="HEADING1 16" xfId="2017"/>
    <cellStyle name="HEADING1 17" xfId="2018"/>
    <cellStyle name="HEADING1 18" xfId="2019"/>
    <cellStyle name="HEADING1 19" xfId="2020"/>
    <cellStyle name="HEADING1 2" xfId="2021"/>
    <cellStyle name="HEADING1 2 2" xfId="2022"/>
    <cellStyle name="HEADING1 2 2 2" xfId="2023"/>
    <cellStyle name="HEADING1 2 2 2 2" xfId="2024"/>
    <cellStyle name="HEADING1 2 2 3" xfId="2025"/>
    <cellStyle name="HEADING1 2 3" xfId="2026"/>
    <cellStyle name="HEADING1 2 3 2" xfId="2027"/>
    <cellStyle name="HEADING1 2 3 2 2" xfId="2028"/>
    <cellStyle name="HEADING1 2 3 3" xfId="2029"/>
    <cellStyle name="HEADING1 2 4" xfId="2030"/>
    <cellStyle name="HEADING1 2 4 2" xfId="2031"/>
    <cellStyle name="HEADING1 2 4 2 2" xfId="2032"/>
    <cellStyle name="HEADING1 2 4 3" xfId="2033"/>
    <cellStyle name="HEADING1 2 5" xfId="2034"/>
    <cellStyle name="HEADING1 2 5 2" xfId="2035"/>
    <cellStyle name="HEADING1 2 6" xfId="2036"/>
    <cellStyle name="HEADING1 20" xfId="2037"/>
    <cellStyle name="HEADING1 3" xfId="2038"/>
    <cellStyle name="HEADING1 3 2" xfId="2039"/>
    <cellStyle name="HEADING1 3 2 2" xfId="2040"/>
    <cellStyle name="HEADING1 3 2 2 2" xfId="2041"/>
    <cellStyle name="HEADING1 3 2 2 2 2" xfId="2042"/>
    <cellStyle name="HEADING1 3 2 2 3" xfId="2043"/>
    <cellStyle name="HEADING1 3 2 3" xfId="2044"/>
    <cellStyle name="HEADING1 3 2 3 2" xfId="2045"/>
    <cellStyle name="HEADING1 3 2 4" xfId="2046"/>
    <cellStyle name="HEADING1 3 3" xfId="2047"/>
    <cellStyle name="HEADING1 3 3 2" xfId="2048"/>
    <cellStyle name="HEADING1 3 3 2 2" xfId="2049"/>
    <cellStyle name="HEADING1 3 3 3" xfId="2050"/>
    <cellStyle name="HEADING1 3 4" xfId="2051"/>
    <cellStyle name="HEADING1 3 4 2" xfId="2052"/>
    <cellStyle name="HEADING1 3 4 2 2" xfId="2053"/>
    <cellStyle name="HEADING1 3 4 3" xfId="2054"/>
    <cellStyle name="HEADING1 3 5" xfId="2055"/>
    <cellStyle name="HEADING1 3 5 2" xfId="2056"/>
    <cellStyle name="HEADING1 3 6" xfId="2057"/>
    <cellStyle name="HEADING1 4" xfId="2058"/>
    <cellStyle name="HEADING1 4 2" xfId="2059"/>
    <cellStyle name="HEADING1 4 2 2" xfId="2060"/>
    <cellStyle name="HEADING1 4 3" xfId="2061"/>
    <cellStyle name="HEADING1 5" xfId="2062"/>
    <cellStyle name="HEADING1 5 2" xfId="2063"/>
    <cellStyle name="HEADING1 5 2 2" xfId="2064"/>
    <cellStyle name="HEADING1 5 2 2 2" xfId="2065"/>
    <cellStyle name="HEADING1 5 2 3" xfId="2066"/>
    <cellStyle name="HEADING1 5 3" xfId="2067"/>
    <cellStyle name="HEADING1 5 3 2" xfId="2068"/>
    <cellStyle name="HEADING1 5 4" xfId="2069"/>
    <cellStyle name="HEADING1 6" xfId="2070"/>
    <cellStyle name="HEADING1 6 2" xfId="2071"/>
    <cellStyle name="HEADING1 6 2 2" xfId="2072"/>
    <cellStyle name="HEADING1 6 3" xfId="2073"/>
    <cellStyle name="HEADING1 7" xfId="2074"/>
    <cellStyle name="Heading1 7 2" xfId="2075"/>
    <cellStyle name="HEADING1 7 2 2" xfId="2076"/>
    <cellStyle name="Heading1 7 2 3" xfId="2077"/>
    <cellStyle name="Heading1 7 2 4" xfId="2078"/>
    <cellStyle name="Heading1 8" xfId="2079"/>
    <cellStyle name="HEADING1 8 2" xfId="2080"/>
    <cellStyle name="Heading1 8 3" xfId="2081"/>
    <cellStyle name="Heading1 8 4" xfId="2082"/>
    <cellStyle name="Heading1 9" xfId="2083"/>
    <cellStyle name="Heading1 9 2" xfId="2084"/>
    <cellStyle name="HEADING2" xfId="2085"/>
    <cellStyle name="HEADING2 2" xfId="2086"/>
    <cellStyle name="HEADING2 2 2" xfId="2087"/>
    <cellStyle name="Heading2 3" xfId="2088"/>
    <cellStyle name="Heading2 3 2" xfId="2089"/>
    <cellStyle name="Heading2 4" xfId="2090"/>
    <cellStyle name="Heading2 4 2" xfId="2091"/>
    <cellStyle name="Heading2 5" xfId="2092"/>
    <cellStyle name="Heading2 5 2" xfId="2093"/>
    <cellStyle name="Heading2 6" xfId="2094"/>
    <cellStyle name="Heading2 6 2" xfId="2095"/>
    <cellStyle name="Heading2 7" xfId="2096"/>
    <cellStyle name="Heading2 7 2" xfId="2097"/>
    <cellStyle name="Hyperlink 2" xfId="2098"/>
    <cellStyle name="Hyperlink 2 2" xfId="2099"/>
    <cellStyle name="Inflation_Curve_Dollar" xfId="2100"/>
    <cellStyle name="Input 2" xfId="2101"/>
    <cellStyle name="Input 2 2" xfId="2102"/>
    <cellStyle name="Input 3" xfId="2103"/>
    <cellStyle name="Input 4" xfId="2104"/>
    <cellStyle name="Input 5" xfId="2105"/>
    <cellStyle name="Input 6" xfId="2106"/>
    <cellStyle name="Input 7" xfId="10"/>
    <cellStyle name="Link_curr" xfId="2107"/>
    <cellStyle name="Linked Cell 2" xfId="2108"/>
    <cellStyle name="Linked Cell 2 2" xfId="2109"/>
    <cellStyle name="Linked Cell 3" xfId="2110"/>
    <cellStyle name="Linked Cell 4" xfId="2111"/>
    <cellStyle name="Linked Cell 5" xfId="2112"/>
    <cellStyle name="Linked Cell 6" xfId="2113"/>
    <cellStyle name="Linked Cell 7" xfId="13"/>
    <cellStyle name="Multiple [1]" xfId="2114"/>
    <cellStyle name="NA is zero" xfId="2115"/>
    <cellStyle name="Neutral 2" xfId="2116"/>
    <cellStyle name="Neutral 2 2" xfId="2117"/>
    <cellStyle name="Neutral 3" xfId="2118"/>
    <cellStyle name="Neutral 4" xfId="2119"/>
    <cellStyle name="Neutral 5" xfId="2120"/>
    <cellStyle name="Neutral 6" xfId="2121"/>
    <cellStyle name="Neutral 7" xfId="9"/>
    <cellStyle name="Normal" xfId="0" builtinId="0"/>
    <cellStyle name="Normal [0]" xfId="2122"/>
    <cellStyle name="Normal [1]" xfId="2123"/>
    <cellStyle name="Normal [2]" xfId="2124"/>
    <cellStyle name="Normal [3]" xfId="2125"/>
    <cellStyle name="Normal 10" xfId="2126"/>
    <cellStyle name="Normal 10 2" xfId="2127"/>
    <cellStyle name="Normal 10 2 2" xfId="2128"/>
    <cellStyle name="Normal 10 3" xfId="2129"/>
    <cellStyle name="Normal 10 3 2" xfId="2130"/>
    <cellStyle name="Normal 10 3 3" xfId="2131"/>
    <cellStyle name="Normal 11" xfId="2132"/>
    <cellStyle name="Normal 11 2" xfId="2133"/>
    <cellStyle name="Normal 11 2 2" xfId="2134"/>
    <cellStyle name="Normal 11 3" xfId="2135"/>
    <cellStyle name="Normal 11 4" xfId="2136"/>
    <cellStyle name="Normal 11 4 2" xfId="2137"/>
    <cellStyle name="Normal 11 5" xfId="2138"/>
    <cellStyle name="Normal 12" xfId="2139"/>
    <cellStyle name="Normal 12 2" xfId="2140"/>
    <cellStyle name="Normal 12 3" xfId="2141"/>
    <cellStyle name="Normal 13" xfId="2142"/>
    <cellStyle name="Normal 13 2" xfId="2143"/>
    <cellStyle name="Normal 13 2 2" xfId="2144"/>
    <cellStyle name="Normal 13 3" xfId="2145"/>
    <cellStyle name="Normal 13 4" xfId="2146"/>
    <cellStyle name="Normal 13 5" xfId="2147"/>
    <cellStyle name="Normal 13 6" xfId="2148"/>
    <cellStyle name="Normal 14" xfId="2149"/>
    <cellStyle name="Normal 14 2" xfId="2150"/>
    <cellStyle name="Normal 14 3" xfId="2151"/>
    <cellStyle name="Normal 14 4" xfId="2152"/>
    <cellStyle name="Normal 15" xfId="2153"/>
    <cellStyle name="Normal 15 2" xfId="2154"/>
    <cellStyle name="Normal 15 3" xfId="2155"/>
    <cellStyle name="Normal 15 4" xfId="2156"/>
    <cellStyle name="Normal 16" xfId="2157"/>
    <cellStyle name="Normal 16 2" xfId="2158"/>
    <cellStyle name="Normal 16 3" xfId="2159"/>
    <cellStyle name="Normal 17" xfId="2160"/>
    <cellStyle name="Normal 17 2" xfId="2161"/>
    <cellStyle name="Normal 18" xfId="2162"/>
    <cellStyle name="Normal 18 2" xfId="2163"/>
    <cellStyle name="Normal 19" xfId="2164"/>
    <cellStyle name="Normal 2" xfId="2165"/>
    <cellStyle name="Normal 2 10" xfId="2166"/>
    <cellStyle name="Normal 2 10 2" xfId="2167"/>
    <cellStyle name="Normal 2 10 3" xfId="2168"/>
    <cellStyle name="Normal 2 11" xfId="2169"/>
    <cellStyle name="Normal 2 12" xfId="2170"/>
    <cellStyle name="Normal 2 13" xfId="2171"/>
    <cellStyle name="Normal 2 14" xfId="2172"/>
    <cellStyle name="Normal 2 15" xfId="2173"/>
    <cellStyle name="Normal 2 16" xfId="2174"/>
    <cellStyle name="Normal 2 17" xfId="2175"/>
    <cellStyle name="Normal 2 18" xfId="2176"/>
    <cellStyle name="Normal 2 19" xfId="2177"/>
    <cellStyle name="Normal 2 2" xfId="2178"/>
    <cellStyle name="Normal 2 2 2" xfId="2179"/>
    <cellStyle name="Normal 2 2 2 2" xfId="2180"/>
    <cellStyle name="Normal 2 2 2 2 2" xfId="2181"/>
    <cellStyle name="Normal 2 2 2 2 2 2" xfId="2182"/>
    <cellStyle name="Normal 2 2 2 2 3" xfId="2183"/>
    <cellStyle name="Normal 2 2 3" xfId="2184"/>
    <cellStyle name="Normal 2 2 3 2" xfId="2185"/>
    <cellStyle name="Normal 2 2 3 2 2" xfId="2186"/>
    <cellStyle name="Normal 2 2 3 3" xfId="2187"/>
    <cellStyle name="Normal 2 2 4" xfId="2188"/>
    <cellStyle name="Normal 2 2 5" xfId="2189"/>
    <cellStyle name="Normal 2 2_AM 3 and Mitchell NBV forecast DRAFT 9-24" xfId="2190"/>
    <cellStyle name="Normal 2 20" xfId="2191"/>
    <cellStyle name="Normal 2 21" xfId="2192"/>
    <cellStyle name="Normal 2 22" xfId="2193"/>
    <cellStyle name="Normal 2 22 2" xfId="2194"/>
    <cellStyle name="Normal 2 23" xfId="2195"/>
    <cellStyle name="Normal 2 23 2" xfId="2196"/>
    <cellStyle name="Normal 2 24" xfId="2197"/>
    <cellStyle name="Normal 2 24 2" xfId="2198"/>
    <cellStyle name="Normal 2 25" xfId="2199"/>
    <cellStyle name="Normal 2 26" xfId="2200"/>
    <cellStyle name="Normal 2 27" xfId="2201"/>
    <cellStyle name="Normal 2 28" xfId="2202"/>
    <cellStyle name="Normal 2 29" xfId="2203"/>
    <cellStyle name="Normal 2 3" xfId="2204"/>
    <cellStyle name="Normal 2 3 2" xfId="2205"/>
    <cellStyle name="Normal 2 3 3" xfId="2206"/>
    <cellStyle name="Normal 2 3 3 2" xfId="2207"/>
    <cellStyle name="Normal 2 3 4" xfId="2208"/>
    <cellStyle name="Normal 2 30" xfId="2209"/>
    <cellStyle name="Normal 2 31" xfId="2210"/>
    <cellStyle name="Normal 2 32" xfId="2211"/>
    <cellStyle name="Normal 2 33" xfId="2212"/>
    <cellStyle name="Normal 2 34" xfId="2213"/>
    <cellStyle name="Normal 2 35" xfId="2214"/>
    <cellStyle name="Normal 2 36" xfId="2215"/>
    <cellStyle name="Normal 2 37" xfId="2216"/>
    <cellStyle name="Normal 2 38" xfId="2217"/>
    <cellStyle name="Normal 2 39" xfId="2218"/>
    <cellStyle name="Normal 2 4" xfId="2219"/>
    <cellStyle name="Normal 2 4 2" xfId="2220"/>
    <cellStyle name="Normal 2 4 3" xfId="2221"/>
    <cellStyle name="normal 2 4 3 2" xfId="2222"/>
    <cellStyle name="Normal 2 4 4" xfId="2223"/>
    <cellStyle name="normal 2 4 4 2" xfId="2224"/>
    <cellStyle name="Normal 2 40" xfId="2225"/>
    <cellStyle name="Normal 2 41" xfId="2226"/>
    <cellStyle name="Normal 2 42" xfId="2227"/>
    <cellStyle name="Normal 2 43" xfId="2228"/>
    <cellStyle name="Normal 2 44" xfId="2229"/>
    <cellStyle name="Normal 2 45" xfId="2230"/>
    <cellStyle name="Normal 2 46" xfId="2231"/>
    <cellStyle name="Normal 2 47" xfId="2232"/>
    <cellStyle name="Normal 2 48" xfId="2233"/>
    <cellStyle name="Normal 2 49" xfId="2234"/>
    <cellStyle name="Normal 2 5" xfId="2235"/>
    <cellStyle name="Normal 2 5 2" xfId="2236"/>
    <cellStyle name="Normal 2 5 3" xfId="2237"/>
    <cellStyle name="Normal 2 5 4" xfId="2238"/>
    <cellStyle name="Normal 2 50" xfId="2239"/>
    <cellStyle name="Normal 2 51" xfId="2240"/>
    <cellStyle name="Normal 2 52" xfId="2241"/>
    <cellStyle name="Normal 2 53" xfId="2242"/>
    <cellStyle name="Normal 2 54" xfId="2243"/>
    <cellStyle name="Normal 2 55" xfId="2244"/>
    <cellStyle name="Normal 2 56" xfId="2245"/>
    <cellStyle name="Normal 2 57" xfId="2246"/>
    <cellStyle name="Normal 2 58" xfId="2247"/>
    <cellStyle name="Normal 2 59" xfId="2248"/>
    <cellStyle name="Normal 2 6" xfId="2249"/>
    <cellStyle name="Normal 2 6 2" xfId="2250"/>
    <cellStyle name="Normal 2 6 2 2" xfId="2251"/>
    <cellStyle name="Normal 2 6 2 2 2" xfId="2252"/>
    <cellStyle name="Normal 2 6 2 3" xfId="2253"/>
    <cellStyle name="Normal 2 6 3" xfId="2254"/>
    <cellStyle name="Normal 2 6 4" xfId="2255"/>
    <cellStyle name="Normal 2 6 4 2" xfId="2256"/>
    <cellStyle name="Normal 2 6 5" xfId="2257"/>
    <cellStyle name="Normal 2 60" xfId="2258"/>
    <cellStyle name="Normal 2 61" xfId="2259"/>
    <cellStyle name="Normal 2 62" xfId="2260"/>
    <cellStyle name="Normal 2 7" xfId="2261"/>
    <cellStyle name="Normal 2 8" xfId="2262"/>
    <cellStyle name="Normal 2 8 2" xfId="2263"/>
    <cellStyle name="Normal 2 8 3" xfId="2264"/>
    <cellStyle name="Normal 2 9" xfId="2265"/>
    <cellStyle name="Normal 2_3 Company Case Comparisons v12-8-11" xfId="2266"/>
    <cellStyle name="Normal 20" xfId="2267"/>
    <cellStyle name="Normal 21" xfId="2268"/>
    <cellStyle name="Normal 22" xfId="2269"/>
    <cellStyle name="Normal 23" xfId="2270"/>
    <cellStyle name="Normal 24" xfId="2271"/>
    <cellStyle name="Normal 25" xfId="6"/>
    <cellStyle name="Normal 26" xfId="3435"/>
    <cellStyle name="Normal 27" xfId="3436"/>
    <cellStyle name="Normal 3" xfId="2272"/>
    <cellStyle name="Normal 3 2" xfId="2273"/>
    <cellStyle name="Normal 3 2 2" xfId="2274"/>
    <cellStyle name="Normal 3 2 2 2" xfId="2275"/>
    <cellStyle name="Normal 3 2 2 2 2" xfId="2276"/>
    <cellStyle name="Normal 3 2 3" xfId="2277"/>
    <cellStyle name="Normal 3 2 3 2" xfId="2278"/>
    <cellStyle name="Normal 3 3" xfId="2279"/>
    <cellStyle name="Normal 3 3 2" xfId="2280"/>
    <cellStyle name="Normal 3 3 2 2" xfId="2281"/>
    <cellStyle name="Normal 3 3 3" xfId="2282"/>
    <cellStyle name="Normal 3 4" xfId="2283"/>
    <cellStyle name="Normal 3 4 2" xfId="2284"/>
    <cellStyle name="Normal 3 4 2 2" xfId="2285"/>
    <cellStyle name="Normal 3 4 3" xfId="2286"/>
    <cellStyle name="Normal 3 4 3 2" xfId="2287"/>
    <cellStyle name="Normal 3 4 3 3" xfId="2288"/>
    <cellStyle name="Normal 3 4 4" xfId="2289"/>
    <cellStyle name="Normal 3 5" xfId="2290"/>
    <cellStyle name="Normal 3 5 2" xfId="2291"/>
    <cellStyle name="Normal 3 5 2 2" xfId="2292"/>
    <cellStyle name="Normal 3 5 3" xfId="2293"/>
    <cellStyle name="Normal 3 5 4" xfId="2294"/>
    <cellStyle name="Normal 3 6" xfId="2295"/>
    <cellStyle name="Normal 3 6 2" xfId="2296"/>
    <cellStyle name="Normal 3 6 3" xfId="2297"/>
    <cellStyle name="Normal 3 7" xfId="2298"/>
    <cellStyle name="Normal 3 7 2" xfId="2299"/>
    <cellStyle name="Normal 3 8" xfId="2300"/>
    <cellStyle name="Normal 3 8 2" xfId="2301"/>
    <cellStyle name="Normal 3_Amos 3 Forecast" xfId="2302"/>
    <cellStyle name="Normal 4" xfId="2303"/>
    <cellStyle name="Normal 4 2" xfId="2304"/>
    <cellStyle name="Normal 4 2 2" xfId="2305"/>
    <cellStyle name="Normal 4 2 2 2" xfId="2306"/>
    <cellStyle name="Normal 4 3" xfId="2307"/>
    <cellStyle name="Normal 4 3 2" xfId="2308"/>
    <cellStyle name="Normal 4 3 2 2" xfId="2309"/>
    <cellStyle name="Normal 4 3 2 2 2" xfId="2310"/>
    <cellStyle name="Normal 4 3 3" xfId="2311"/>
    <cellStyle name="Normal 4 3 3 2" xfId="2312"/>
    <cellStyle name="Normal 4 3_AM 3 and Mitchell NBV forecast DRAFT 9-24" xfId="2313"/>
    <cellStyle name="Normal 4 4" xfId="2314"/>
    <cellStyle name="Normal 4 4 2" xfId="2315"/>
    <cellStyle name="Normal 4 4 2 2" xfId="2316"/>
    <cellStyle name="Normal 4 4 3" xfId="2317"/>
    <cellStyle name="Normal 4 5" xfId="2318"/>
    <cellStyle name="Normal 4 5 2" xfId="2319"/>
    <cellStyle name="Normal 4 5 2 2" xfId="2320"/>
    <cellStyle name="Normal 4 6" xfId="2321"/>
    <cellStyle name="Normal 4 6 2" xfId="2322"/>
    <cellStyle name="Normal 4 7" xfId="2323"/>
    <cellStyle name="Normal 4_AM 3 and Mitchell NBV forecast DRAFT 9-24" xfId="2324"/>
    <cellStyle name="Normal 5" xfId="2325"/>
    <cellStyle name="Normal 5 2" xfId="2326"/>
    <cellStyle name="Normal 5 2 2" xfId="2327"/>
    <cellStyle name="Normal 5 2 2 2" xfId="2328"/>
    <cellStyle name="Normal 5 2 2 3" xfId="2329"/>
    <cellStyle name="Normal 5 2 2 4" xfId="2330"/>
    <cellStyle name="Normal 5 2 3" xfId="2331"/>
    <cellStyle name="Normal 5 2 4" xfId="2332"/>
    <cellStyle name="Normal 5 2 5" xfId="2333"/>
    <cellStyle name="Normal 5 2 6" xfId="2334"/>
    <cellStyle name="Normal 5 3" xfId="2335"/>
    <cellStyle name="Normal 5 3 2" xfId="2336"/>
    <cellStyle name="Normal 5 3 3" xfId="2337"/>
    <cellStyle name="Normal 5 4" xfId="2338"/>
    <cellStyle name="Normal 5 5" xfId="2339"/>
    <cellStyle name="Normal 5_Amos 3 Forecast" xfId="2340"/>
    <cellStyle name="Normal 6" xfId="2341"/>
    <cellStyle name="Normal 6 2" xfId="2342"/>
    <cellStyle name="Normal 6 2 2" xfId="2343"/>
    <cellStyle name="Normal 6 2 2 2" xfId="2344"/>
    <cellStyle name="Normal 6 2 3" xfId="2345"/>
    <cellStyle name="Normal 6 3" xfId="2346"/>
    <cellStyle name="Normal 6 3 2" xfId="2347"/>
    <cellStyle name="Normal 6 3 2 2" xfId="2348"/>
    <cellStyle name="Normal 6 3 3" xfId="2349"/>
    <cellStyle name="Normal 7" xfId="2350"/>
    <cellStyle name="Normal 7 2" xfId="2351"/>
    <cellStyle name="Normal 7 2 2" xfId="2352"/>
    <cellStyle name="Normal 7 2 2 2" xfId="2353"/>
    <cellStyle name="Normal 7 3" xfId="2354"/>
    <cellStyle name="Normal 7 3 2" xfId="2355"/>
    <cellStyle name="Normal 8" xfId="2356"/>
    <cellStyle name="Normal 8 2" xfId="2357"/>
    <cellStyle name="Normal 8 2 2" xfId="2358"/>
    <cellStyle name="Normal 8 2 2 2" xfId="2359"/>
    <cellStyle name="Normal 8 2 3" xfId="2360"/>
    <cellStyle name="Normal 8 3" xfId="2361"/>
    <cellStyle name="Normal 8 3 2" xfId="2362"/>
    <cellStyle name="Normal 8 3 3" xfId="2363"/>
    <cellStyle name="Normal 8 4" xfId="2364"/>
    <cellStyle name="Normal 8 4 2" xfId="2365"/>
    <cellStyle name="Normal 9" xfId="2366"/>
    <cellStyle name="Normal 9 2" xfId="2367"/>
    <cellStyle name="Normal 9 2 2" xfId="2368"/>
    <cellStyle name="Normal 9 2 3" xfId="2369"/>
    <cellStyle name="Normal 9 3" xfId="2370"/>
    <cellStyle name="Normal Bold" xfId="2371"/>
    <cellStyle name="Normal Pct" xfId="2372"/>
    <cellStyle name="Note 10" xfId="2374"/>
    <cellStyle name="Note 11" xfId="2375"/>
    <cellStyle name="Note 12" xfId="2376"/>
    <cellStyle name="Note 13" xfId="2377"/>
    <cellStyle name="Note 14" xfId="2378"/>
    <cellStyle name="Note 15" xfId="2379"/>
    <cellStyle name="Note 16" xfId="2380"/>
    <cellStyle name="Note 17" xfId="2381"/>
    <cellStyle name="Note 18" xfId="2382"/>
    <cellStyle name="Note 19" xfId="2383"/>
    <cellStyle name="Note 2" xfId="2384"/>
    <cellStyle name="Note 2 2" xfId="2385"/>
    <cellStyle name="Note 2 3" xfId="2386"/>
    <cellStyle name="Note 2 4" xfId="2387"/>
    <cellStyle name="Note 2 4 10" xfId="2388"/>
    <cellStyle name="Note 2 4 11" xfId="2389"/>
    <cellStyle name="Note 2 4 12" xfId="2390"/>
    <cellStyle name="Note 2 4 13" xfId="2391"/>
    <cellStyle name="Note 2 4 14" xfId="2392"/>
    <cellStyle name="Note 2 4 15" xfId="2393"/>
    <cellStyle name="Note 2 4 16" xfId="2394"/>
    <cellStyle name="Note 2 4 17" xfId="2395"/>
    <cellStyle name="Note 2 4 18" xfId="2396"/>
    <cellStyle name="Note 2 4 19" xfId="2397"/>
    <cellStyle name="Note 2 4 2" xfId="2398"/>
    <cellStyle name="Note 2 4 2 2" xfId="2399"/>
    <cellStyle name="Note 2 4 20" xfId="2400"/>
    <cellStyle name="Note 2 4 21" xfId="2401"/>
    <cellStyle name="Note 2 4 21 2" xfId="2402"/>
    <cellStyle name="Note 2 4 22" xfId="2403"/>
    <cellStyle name="Note 2 4 3" xfId="2404"/>
    <cellStyle name="Note 2 4 3 10" xfId="2405"/>
    <cellStyle name="Note 2 4 3 11" xfId="2406"/>
    <cellStyle name="Note 2 4 3 12" xfId="2407"/>
    <cellStyle name="Note 2 4 3 13" xfId="2408"/>
    <cellStyle name="Note 2 4 3 13 2" xfId="2409"/>
    <cellStyle name="Note 2 4 3 14" xfId="2410"/>
    <cellStyle name="Note 2 4 3 2" xfId="2411"/>
    <cellStyle name="Note 2 4 3 3" xfId="2412"/>
    <cellStyle name="Note 2 4 3 4" xfId="2413"/>
    <cellStyle name="Note 2 4 3 5" xfId="2414"/>
    <cellStyle name="Note 2 4 3 6" xfId="2415"/>
    <cellStyle name="Note 2 4 3 7" xfId="2416"/>
    <cellStyle name="Note 2 4 3 8" xfId="2417"/>
    <cellStyle name="Note 2 4 3 9" xfId="2418"/>
    <cellStyle name="Note 2 4 4" xfId="2419"/>
    <cellStyle name="Note 2 4 4 2" xfId="2420"/>
    <cellStyle name="Note 2 4 5" xfId="2421"/>
    <cellStyle name="Note 2 4 6" xfId="2422"/>
    <cellStyle name="Note 2 4 7" xfId="2423"/>
    <cellStyle name="Note 2 4 8" xfId="2424"/>
    <cellStyle name="Note 2 4 9" xfId="2425"/>
    <cellStyle name="Note 2 5" xfId="2426"/>
    <cellStyle name="Note 2 5 2" xfId="2427"/>
    <cellStyle name="Note 2 5 3" xfId="2428"/>
    <cellStyle name="Note 2 6" xfId="2429"/>
    <cellStyle name="Note 2 6 2" xfId="2430"/>
    <cellStyle name="Note 2 6 3" xfId="2431"/>
    <cellStyle name="Note 2 7" xfId="2432"/>
    <cellStyle name="Note 2 7 2" xfId="2433"/>
    <cellStyle name="Note 2 7 3" xfId="2434"/>
    <cellStyle name="Note 20" xfId="2435"/>
    <cellStyle name="Note 21" xfId="2436"/>
    <cellStyle name="Note 22" xfId="2437"/>
    <cellStyle name="Note 23" xfId="2438"/>
    <cellStyle name="Note 24" xfId="2439"/>
    <cellStyle name="Note 24 2" xfId="2440"/>
    <cellStyle name="Note 24 3" xfId="2441"/>
    <cellStyle name="Note 25" xfId="2442"/>
    <cellStyle name="Note 25 2" xfId="2443"/>
    <cellStyle name="Note 26" xfId="2444"/>
    <cellStyle name="Note 26 2" xfId="2445"/>
    <cellStyle name="Note 26 3" xfId="2446"/>
    <cellStyle name="Note 27" xfId="2447"/>
    <cellStyle name="Note 28" xfId="2448"/>
    <cellStyle name="Note 28 2" xfId="2449"/>
    <cellStyle name="Note 28 2 2" xfId="2450"/>
    <cellStyle name="Note 28 3" xfId="2451"/>
    <cellStyle name="Note 29" xfId="2452"/>
    <cellStyle name="Note 29 2" xfId="2453"/>
    <cellStyle name="Note 29 2 2" xfId="2454"/>
    <cellStyle name="Note 29 3" xfId="2455"/>
    <cellStyle name="Note 3" xfId="2456"/>
    <cellStyle name="Note 30" xfId="2457"/>
    <cellStyle name="Note 30 2" xfId="2458"/>
    <cellStyle name="Note 30 2 2" xfId="2459"/>
    <cellStyle name="Note 30 3" xfId="2460"/>
    <cellStyle name="Note 31" xfId="2461"/>
    <cellStyle name="Note 31 2" xfId="2462"/>
    <cellStyle name="Note 32" xfId="2463"/>
    <cellStyle name="Note 32 2" xfId="2464"/>
    <cellStyle name="Note 33" xfId="2465"/>
    <cellStyle name="Note 33 2" xfId="2466"/>
    <cellStyle name="Note 33 2 2" xfId="2467"/>
    <cellStyle name="Note 33 3" xfId="2468"/>
    <cellStyle name="Note 33 4" xfId="2469"/>
    <cellStyle name="Note 33 5" xfId="2470"/>
    <cellStyle name="Note 34" xfId="2471"/>
    <cellStyle name="Note 35" xfId="2373"/>
    <cellStyle name="Note 4" xfId="2472"/>
    <cellStyle name="Note 4 10" xfId="2473"/>
    <cellStyle name="Note 4 11" xfId="2474"/>
    <cellStyle name="Note 4 12" xfId="2475"/>
    <cellStyle name="Note 4 13" xfId="2476"/>
    <cellStyle name="Note 4 14" xfId="2477"/>
    <cellStyle name="Note 4 15" xfId="2478"/>
    <cellStyle name="Note 4 16" xfId="2479"/>
    <cellStyle name="Note 4 17" xfId="2480"/>
    <cellStyle name="Note 4 18" xfId="2481"/>
    <cellStyle name="Note 4 19" xfId="2482"/>
    <cellStyle name="Note 4 2" xfId="2483"/>
    <cellStyle name="Note 4 2 2" xfId="2484"/>
    <cellStyle name="Note 4 20" xfId="2485"/>
    <cellStyle name="Note 4 21" xfId="2486"/>
    <cellStyle name="Note 4 21 2" xfId="2487"/>
    <cellStyle name="Note 4 22" xfId="2488"/>
    <cellStyle name="Note 4 3" xfId="2489"/>
    <cellStyle name="Note 4 3 10" xfId="2490"/>
    <cellStyle name="Note 4 3 11" xfId="2491"/>
    <cellStyle name="Note 4 3 12" xfId="2492"/>
    <cellStyle name="Note 4 3 13" xfId="2493"/>
    <cellStyle name="Note 4 3 13 2" xfId="2494"/>
    <cellStyle name="Note 4 3 14" xfId="2495"/>
    <cellStyle name="Note 4 3 2" xfId="2496"/>
    <cellStyle name="Note 4 3 3" xfId="2497"/>
    <cellStyle name="Note 4 3 4" xfId="2498"/>
    <cellStyle name="Note 4 3 5" xfId="2499"/>
    <cellStyle name="Note 4 3 6" xfId="2500"/>
    <cellStyle name="Note 4 3 7" xfId="2501"/>
    <cellStyle name="Note 4 3 8" xfId="2502"/>
    <cellStyle name="Note 4 3 9" xfId="2503"/>
    <cellStyle name="Note 4 4" xfId="2504"/>
    <cellStyle name="Note 4 4 2" xfId="2505"/>
    <cellStyle name="Note 4 5" xfId="2506"/>
    <cellStyle name="Note 4 6" xfId="2507"/>
    <cellStyle name="Note 4 7" xfId="2508"/>
    <cellStyle name="Note 4 8" xfId="2509"/>
    <cellStyle name="Note 4 9" xfId="2510"/>
    <cellStyle name="Note 5" xfId="2511"/>
    <cellStyle name="Note 5 10" xfId="2512"/>
    <cellStyle name="Note 5 11" xfId="2513"/>
    <cellStyle name="Note 5 12" xfId="2514"/>
    <cellStyle name="Note 5 13" xfId="2515"/>
    <cellStyle name="Note 5 13 2" xfId="2516"/>
    <cellStyle name="Note 5 14" xfId="2517"/>
    <cellStyle name="Note 5 2" xfId="2518"/>
    <cellStyle name="Note 5 3" xfId="2519"/>
    <cellStyle name="Note 5 4" xfId="2520"/>
    <cellStyle name="Note 5 5" xfId="2521"/>
    <cellStyle name="Note 5 6" xfId="2522"/>
    <cellStyle name="Note 5 7" xfId="2523"/>
    <cellStyle name="Note 5 8" xfId="2524"/>
    <cellStyle name="Note 5 9" xfId="2525"/>
    <cellStyle name="Note 6" xfId="2526"/>
    <cellStyle name="Note 6 2" xfId="2527"/>
    <cellStyle name="Note 6 3" xfId="2528"/>
    <cellStyle name="Note 6 4" xfId="2529"/>
    <cellStyle name="Note 6 5" xfId="2530"/>
    <cellStyle name="Note 6 6" xfId="2531"/>
    <cellStyle name="Note 6 7" xfId="2532"/>
    <cellStyle name="Note 6 8" xfId="2533"/>
    <cellStyle name="Note 6 8 2" xfId="2534"/>
    <cellStyle name="Note 6 9" xfId="2535"/>
    <cellStyle name="Note 7" xfId="2536"/>
    <cellStyle name="Note 8" xfId="2537"/>
    <cellStyle name="Note 9" xfId="2538"/>
    <cellStyle name="NotesFooter" xfId="2539"/>
    <cellStyle name="NotesFooter 2" xfId="2540"/>
    <cellStyle name="NotesHeader" xfId="2541"/>
    <cellStyle name="NotesHeader 2" xfId="2542"/>
    <cellStyle name="NotesHeader 2 2" xfId="2543"/>
    <cellStyle name="NotesHeader 3" xfId="2544"/>
    <cellStyle name="NotesHeader_AM 3 and Mitchell NBV forecast DRAFT 9-24" xfId="2545"/>
    <cellStyle name="NPPESalesPct" xfId="2546"/>
    <cellStyle name="ntec" xfId="2547"/>
    <cellStyle name="NWI%S" xfId="2548"/>
    <cellStyle name="Output 2" xfId="2549"/>
    <cellStyle name="Output 2 2" xfId="2550"/>
    <cellStyle name="Output 3" xfId="2551"/>
    <cellStyle name="Output 4" xfId="2552"/>
    <cellStyle name="Output 5" xfId="2553"/>
    <cellStyle name="Output 6" xfId="2554"/>
    <cellStyle name="Output 7" xfId="11"/>
    <cellStyle name="Percen - Style1" xfId="2555"/>
    <cellStyle name="Percen - Style1 2" xfId="2556"/>
    <cellStyle name="Percen - Style2" xfId="2557"/>
    <cellStyle name="Percent [0]" xfId="2559"/>
    <cellStyle name="Percent [1]" xfId="2560"/>
    <cellStyle name="Percent [2]" xfId="2561"/>
    <cellStyle name="Percent 10" xfId="2562"/>
    <cellStyle name="Percent 10 2" xfId="2563"/>
    <cellStyle name="Percent 10 3" xfId="2564"/>
    <cellStyle name="Percent 11" xfId="2565"/>
    <cellStyle name="Percent 11 10" xfId="2566"/>
    <cellStyle name="Percent 11 11" xfId="2567"/>
    <cellStyle name="Percent 11 12" xfId="2568"/>
    <cellStyle name="Percent 11 13" xfId="2569"/>
    <cellStyle name="Percent 11 14" xfId="2570"/>
    <cellStyle name="Percent 11 15" xfId="2571"/>
    <cellStyle name="Percent 11 16" xfId="2572"/>
    <cellStyle name="Percent 11 17" xfId="2573"/>
    <cellStyle name="Percent 11 18" xfId="2574"/>
    <cellStyle name="Percent 11 19" xfId="2575"/>
    <cellStyle name="Percent 11 2" xfId="2576"/>
    <cellStyle name="Percent 11 20" xfId="2577"/>
    <cellStyle name="Percent 11 21" xfId="2578"/>
    <cellStyle name="Percent 11 22" xfId="2579"/>
    <cellStyle name="Percent 11 23" xfId="2580"/>
    <cellStyle name="Percent 11 24" xfId="2581"/>
    <cellStyle name="Percent 11 25" xfId="2582"/>
    <cellStyle name="Percent 11 26" xfId="2583"/>
    <cellStyle name="Percent 11 26 2" xfId="2584"/>
    <cellStyle name="Percent 11 27" xfId="2585"/>
    <cellStyle name="Percent 11 28" xfId="2586"/>
    <cellStyle name="Percent 11 28 2" xfId="2587"/>
    <cellStyle name="Percent 11 29" xfId="2588"/>
    <cellStyle name="Percent 11 29 2" xfId="2589"/>
    <cellStyle name="Percent 11 29 2 2" xfId="2590"/>
    <cellStyle name="Percent 11 29 3" xfId="2591"/>
    <cellStyle name="Percent 11 3" xfId="2592"/>
    <cellStyle name="Percent 11 3 10" xfId="2593"/>
    <cellStyle name="Percent 11 3 11" xfId="2594"/>
    <cellStyle name="Percent 11 3 12" xfId="2595"/>
    <cellStyle name="Percent 11 3 13" xfId="2596"/>
    <cellStyle name="Percent 11 3 14" xfId="2597"/>
    <cellStyle name="Percent 11 3 15" xfId="2598"/>
    <cellStyle name="Percent 11 3 16" xfId="2599"/>
    <cellStyle name="Percent 11 3 17" xfId="2600"/>
    <cellStyle name="Percent 11 3 18" xfId="2601"/>
    <cellStyle name="Percent 11 3 19" xfId="2602"/>
    <cellStyle name="Percent 11 3 2" xfId="2603"/>
    <cellStyle name="Percent 11 3 2 2" xfId="2604"/>
    <cellStyle name="Percent 11 3 20" xfId="2605"/>
    <cellStyle name="Percent 11 3 21" xfId="2606"/>
    <cellStyle name="Percent 11 3 21 2" xfId="2607"/>
    <cellStyle name="Percent 11 3 22" xfId="2608"/>
    <cellStyle name="Percent 11 3 3" xfId="2609"/>
    <cellStyle name="Percent 11 3 3 10" xfId="2610"/>
    <cellStyle name="Percent 11 3 3 11" xfId="2611"/>
    <cellStyle name="Percent 11 3 3 12" xfId="2612"/>
    <cellStyle name="Percent 11 3 3 13" xfId="2613"/>
    <cellStyle name="Percent 11 3 3 13 2" xfId="2614"/>
    <cellStyle name="Percent 11 3 3 14" xfId="2615"/>
    <cellStyle name="Percent 11 3 3 2" xfId="2616"/>
    <cellStyle name="Percent 11 3 3 3" xfId="2617"/>
    <cellStyle name="Percent 11 3 3 4" xfId="2618"/>
    <cellStyle name="Percent 11 3 3 5" xfId="2619"/>
    <cellStyle name="Percent 11 3 3 6" xfId="2620"/>
    <cellStyle name="Percent 11 3 3 7" xfId="2621"/>
    <cellStyle name="Percent 11 3 3 8" xfId="2622"/>
    <cellStyle name="Percent 11 3 3 9" xfId="2623"/>
    <cellStyle name="Percent 11 3 4" xfId="2624"/>
    <cellStyle name="Percent 11 3 4 2" xfId="2625"/>
    <cellStyle name="Percent 11 3 5" xfId="2626"/>
    <cellStyle name="Percent 11 3 6" xfId="2627"/>
    <cellStyle name="Percent 11 3 7" xfId="2628"/>
    <cellStyle name="Percent 11 3 8" xfId="2629"/>
    <cellStyle name="Percent 11 3 9" xfId="2630"/>
    <cellStyle name="Percent 11 30" xfId="2631"/>
    <cellStyle name="Percent 11 30 2" xfId="2632"/>
    <cellStyle name="Percent 11 30 2 2" xfId="2633"/>
    <cellStyle name="Percent 11 30 3" xfId="2634"/>
    <cellStyle name="Percent 11 31" xfId="2635"/>
    <cellStyle name="Percent 11 31 2" xfId="2636"/>
    <cellStyle name="Percent 11 32" xfId="2637"/>
    <cellStyle name="Percent 11 33" xfId="2638"/>
    <cellStyle name="Percent 11 4" xfId="2639"/>
    <cellStyle name="Percent 11 4 2" xfId="2640"/>
    <cellStyle name="Percent 11 5" xfId="2641"/>
    <cellStyle name="Percent 11 5 2" xfId="2642"/>
    <cellStyle name="Percent 11 6" xfId="2643"/>
    <cellStyle name="Percent 11 6 2" xfId="2644"/>
    <cellStyle name="Percent 11 7" xfId="2645"/>
    <cellStyle name="Percent 11 7 10" xfId="2646"/>
    <cellStyle name="Percent 11 7 11" xfId="2647"/>
    <cellStyle name="Percent 11 7 12" xfId="2648"/>
    <cellStyle name="Percent 11 7 13" xfId="2649"/>
    <cellStyle name="Percent 11 7 13 2" xfId="2650"/>
    <cellStyle name="Percent 11 7 14" xfId="2651"/>
    <cellStyle name="Percent 11 7 2" xfId="2652"/>
    <cellStyle name="Percent 11 7 3" xfId="2653"/>
    <cellStyle name="Percent 11 7 4" xfId="2654"/>
    <cellStyle name="Percent 11 7 5" xfId="2655"/>
    <cellStyle name="Percent 11 7 6" xfId="2656"/>
    <cellStyle name="Percent 11 7 7" xfId="2657"/>
    <cellStyle name="Percent 11 7 8" xfId="2658"/>
    <cellStyle name="Percent 11 7 9" xfId="2659"/>
    <cellStyle name="Percent 11 8" xfId="2660"/>
    <cellStyle name="Percent 11 9" xfId="2661"/>
    <cellStyle name="Percent 12" xfId="2662"/>
    <cellStyle name="Percent 12 2" xfId="2663"/>
    <cellStyle name="Percent 12 2 2" xfId="2664"/>
    <cellStyle name="Percent 12 2 2 2" xfId="2665"/>
    <cellStyle name="Percent 12 2 3" xfId="2666"/>
    <cellStyle name="Percent 12 3" xfId="2667"/>
    <cellStyle name="Percent 12 3 2" xfId="2668"/>
    <cellStyle name="Percent 12 4" xfId="2669"/>
    <cellStyle name="Percent 13" xfId="2670"/>
    <cellStyle name="Percent 13 2" xfId="2671"/>
    <cellStyle name="Percent 13 2 2" xfId="2672"/>
    <cellStyle name="Percent 13 2 2 2" xfId="2673"/>
    <cellStyle name="Percent 13 2 3" xfId="2674"/>
    <cellStyle name="Percent 13 3" xfId="2675"/>
    <cellStyle name="Percent 13 4" xfId="2676"/>
    <cellStyle name="Percent 13 4 2" xfId="2677"/>
    <cellStyle name="Percent 13 5" xfId="2678"/>
    <cellStyle name="Percent 14" xfId="2679"/>
    <cellStyle name="Percent 14 2" xfId="2680"/>
    <cellStyle name="Percent 14 2 2" xfId="2681"/>
    <cellStyle name="Percent 14 3" xfId="2682"/>
    <cellStyle name="Percent 14 4" xfId="2683"/>
    <cellStyle name="Percent 14 4 2" xfId="2684"/>
    <cellStyle name="Percent 14 5" xfId="2685"/>
    <cellStyle name="Percent 14 5 2" xfId="2686"/>
    <cellStyle name="Percent 14 5 2 2" xfId="2687"/>
    <cellStyle name="Percent 14 5 3" xfId="2688"/>
    <cellStyle name="Percent 14 6" xfId="2689"/>
    <cellStyle name="Percent 14 6 2" xfId="2690"/>
    <cellStyle name="Percent 14 6 2 2" xfId="2691"/>
    <cellStyle name="Percent 14 6 3" xfId="2692"/>
    <cellStyle name="Percent 14 7" xfId="2693"/>
    <cellStyle name="Percent 14 7 2" xfId="2694"/>
    <cellStyle name="Percent 15" xfId="2695"/>
    <cellStyle name="Percent 15 2" xfId="2696"/>
    <cellStyle name="Percent 15 2 2" xfId="2697"/>
    <cellStyle name="Percent 15 3" xfId="2698"/>
    <cellStyle name="Percent 16" xfId="2699"/>
    <cellStyle name="Percent 16 10" xfId="2700"/>
    <cellStyle name="Percent 16 11" xfId="2701"/>
    <cellStyle name="Percent 16 12" xfId="2702"/>
    <cellStyle name="Percent 16 13" xfId="2703"/>
    <cellStyle name="Percent 16 14" xfId="2704"/>
    <cellStyle name="Percent 16 15" xfId="2705"/>
    <cellStyle name="Percent 16 16" xfId="2706"/>
    <cellStyle name="Percent 16 17" xfId="2707"/>
    <cellStyle name="Percent 16 18" xfId="2708"/>
    <cellStyle name="Percent 16 19" xfId="2709"/>
    <cellStyle name="Percent 16 2" xfId="2710"/>
    <cellStyle name="Percent 16 2 2" xfId="2711"/>
    <cellStyle name="Percent 16 20" xfId="2712"/>
    <cellStyle name="Percent 16 21" xfId="2713"/>
    <cellStyle name="Percent 16 21 2" xfId="2714"/>
    <cellStyle name="Percent 16 22" xfId="2715"/>
    <cellStyle name="Percent 16 3" xfId="2716"/>
    <cellStyle name="Percent 16 3 10" xfId="2717"/>
    <cellStyle name="Percent 16 3 11" xfId="2718"/>
    <cellStyle name="Percent 16 3 12" xfId="2719"/>
    <cellStyle name="Percent 16 3 13" xfId="2720"/>
    <cellStyle name="Percent 16 3 13 2" xfId="2721"/>
    <cellStyle name="Percent 16 3 14" xfId="2722"/>
    <cellStyle name="Percent 16 3 2" xfId="2723"/>
    <cellStyle name="Percent 16 3 3" xfId="2724"/>
    <cellStyle name="Percent 16 3 4" xfId="2725"/>
    <cellStyle name="Percent 16 3 5" xfId="2726"/>
    <cellStyle name="Percent 16 3 6" xfId="2727"/>
    <cellStyle name="Percent 16 3 7" xfId="2728"/>
    <cellStyle name="Percent 16 3 8" xfId="2729"/>
    <cellStyle name="Percent 16 3 9" xfId="2730"/>
    <cellStyle name="Percent 16 4" xfId="2731"/>
    <cellStyle name="Percent 16 4 2" xfId="2732"/>
    <cellStyle name="Percent 16 5" xfId="2733"/>
    <cellStyle name="Percent 16 6" xfId="2734"/>
    <cellStyle name="Percent 16 7" xfId="2735"/>
    <cellStyle name="Percent 16 8" xfId="2736"/>
    <cellStyle name="Percent 16 9" xfId="2737"/>
    <cellStyle name="Percent 17" xfId="2738"/>
    <cellStyle name="Percent 17 10" xfId="2739"/>
    <cellStyle name="Percent 17 11" xfId="2740"/>
    <cellStyle name="Percent 17 12" xfId="2741"/>
    <cellStyle name="Percent 17 13" xfId="2742"/>
    <cellStyle name="Percent 17 13 2" xfId="2743"/>
    <cellStyle name="Percent 17 14" xfId="2744"/>
    <cellStyle name="Percent 17 2" xfId="2745"/>
    <cellStyle name="Percent 17 3" xfId="2746"/>
    <cellStyle name="Percent 17 4" xfId="2747"/>
    <cellStyle name="Percent 17 5" xfId="2748"/>
    <cellStyle name="Percent 17 6" xfId="2749"/>
    <cellStyle name="Percent 17 7" xfId="2750"/>
    <cellStyle name="Percent 17 8" xfId="2751"/>
    <cellStyle name="Percent 17 9" xfId="2752"/>
    <cellStyle name="Percent 18" xfId="2753"/>
    <cellStyle name="Percent 18 2" xfId="2754"/>
    <cellStyle name="Percent 18 3" xfId="2755"/>
    <cellStyle name="Percent 18 4" xfId="2756"/>
    <cellStyle name="Percent 18 5" xfId="2757"/>
    <cellStyle name="Percent 18 6" xfId="2758"/>
    <cellStyle name="Percent 18 7" xfId="2759"/>
    <cellStyle name="Percent 18 8" xfId="2760"/>
    <cellStyle name="Percent 18 8 2" xfId="2761"/>
    <cellStyle name="Percent 18 9" xfId="2762"/>
    <cellStyle name="Percent 19" xfId="2763"/>
    <cellStyle name="Percent 2" xfId="2764"/>
    <cellStyle name="Percent 2 2" xfId="2765"/>
    <cellStyle name="Percent 2 2 2" xfId="2766"/>
    <cellStyle name="Percent 2 2 2 2" xfId="2767"/>
    <cellStyle name="Percent 2 2 3" xfId="2768"/>
    <cellStyle name="Percent 2 3" xfId="2769"/>
    <cellStyle name="Percent 2 3 2" xfId="2770"/>
    <cellStyle name="Percent 2 3 2 2" xfId="2771"/>
    <cellStyle name="Percent 2 3 3" xfId="2772"/>
    <cellStyle name="Percent 2 4" xfId="2773"/>
    <cellStyle name="Percent 2 4 2" xfId="2774"/>
    <cellStyle name="Percent 2 4 2 2" xfId="2775"/>
    <cellStyle name="Percent 2 4 3" xfId="2776"/>
    <cellStyle name="Percent 2 5" xfId="2777"/>
    <cellStyle name="Percent 2 5 2" xfId="2778"/>
    <cellStyle name="Percent 2 5 2 10" xfId="2779"/>
    <cellStyle name="Percent 2 5 2 11" xfId="2780"/>
    <cellStyle name="Percent 2 5 2 12" xfId="2781"/>
    <cellStyle name="Percent 2 5 2 13" xfId="2782"/>
    <cellStyle name="Percent 2 5 2 14" xfId="2783"/>
    <cellStyle name="Percent 2 5 2 15" xfId="2784"/>
    <cellStyle name="Percent 2 5 2 16" xfId="2785"/>
    <cellStyle name="Percent 2 5 2 17" xfId="2786"/>
    <cellStyle name="Percent 2 5 2 18" xfId="2787"/>
    <cellStyle name="Percent 2 5 2 19" xfId="2788"/>
    <cellStyle name="Percent 2 5 2 2" xfId="2789"/>
    <cellStyle name="Percent 2 5 2 2 10" xfId="2790"/>
    <cellStyle name="Percent 2 5 2 2 11" xfId="2791"/>
    <cellStyle name="Percent 2 5 2 2 12" xfId="2792"/>
    <cellStyle name="Percent 2 5 2 2 13" xfId="2793"/>
    <cellStyle name="Percent 2 5 2 2 14" xfId="2794"/>
    <cellStyle name="Percent 2 5 2 2 15" xfId="2795"/>
    <cellStyle name="Percent 2 5 2 2 16" xfId="2796"/>
    <cellStyle name="Percent 2 5 2 2 17" xfId="2797"/>
    <cellStyle name="Percent 2 5 2 2 18" xfId="2798"/>
    <cellStyle name="Percent 2 5 2 2 19" xfId="2799"/>
    <cellStyle name="Percent 2 5 2 2 2" xfId="2800"/>
    <cellStyle name="Percent 2 5 2 2 2 2" xfId="2801"/>
    <cellStyle name="Percent 2 5 2 2 20" xfId="2802"/>
    <cellStyle name="Percent 2 5 2 2 21" xfId="2803"/>
    <cellStyle name="Percent 2 5 2 2 21 2" xfId="2804"/>
    <cellStyle name="Percent 2 5 2 2 22" xfId="2805"/>
    <cellStyle name="Percent 2 5 2 2 3" xfId="2806"/>
    <cellStyle name="Percent 2 5 2 2 3 10" xfId="2807"/>
    <cellStyle name="Percent 2 5 2 2 3 11" xfId="2808"/>
    <cellStyle name="Percent 2 5 2 2 3 12" xfId="2809"/>
    <cellStyle name="Percent 2 5 2 2 3 13" xfId="2810"/>
    <cellStyle name="Percent 2 5 2 2 3 13 2" xfId="2811"/>
    <cellStyle name="Percent 2 5 2 2 3 14" xfId="2812"/>
    <cellStyle name="Percent 2 5 2 2 3 2" xfId="2813"/>
    <cellStyle name="Percent 2 5 2 2 3 3" xfId="2814"/>
    <cellStyle name="Percent 2 5 2 2 3 4" xfId="2815"/>
    <cellStyle name="Percent 2 5 2 2 3 5" xfId="2816"/>
    <cellStyle name="Percent 2 5 2 2 3 6" xfId="2817"/>
    <cellStyle name="Percent 2 5 2 2 3 7" xfId="2818"/>
    <cellStyle name="Percent 2 5 2 2 3 8" xfId="2819"/>
    <cellStyle name="Percent 2 5 2 2 3 9" xfId="2820"/>
    <cellStyle name="Percent 2 5 2 2 4" xfId="2821"/>
    <cellStyle name="Percent 2 5 2 2 4 2" xfId="2822"/>
    <cellStyle name="Percent 2 5 2 2 5" xfId="2823"/>
    <cellStyle name="Percent 2 5 2 2 6" xfId="2824"/>
    <cellStyle name="Percent 2 5 2 2 7" xfId="2825"/>
    <cellStyle name="Percent 2 5 2 2 8" xfId="2826"/>
    <cellStyle name="Percent 2 5 2 2 9" xfId="2827"/>
    <cellStyle name="Percent 2 5 2 20" xfId="2828"/>
    <cellStyle name="Percent 2 5 2 21" xfId="2829"/>
    <cellStyle name="Percent 2 5 2 22" xfId="2830"/>
    <cellStyle name="Percent 2 5 2 23" xfId="2831"/>
    <cellStyle name="Percent 2 5 2 24" xfId="2832"/>
    <cellStyle name="Percent 2 5 2 25" xfId="2833"/>
    <cellStyle name="Percent 2 5 2 26" xfId="2834"/>
    <cellStyle name="Percent 2 5 2 26 2" xfId="2835"/>
    <cellStyle name="Percent 2 5 2 27" xfId="2836"/>
    <cellStyle name="Percent 2 5 2 3" xfId="2837"/>
    <cellStyle name="Percent 2 5 2 4" xfId="2838"/>
    <cellStyle name="Percent 2 5 2 5" xfId="2839"/>
    <cellStyle name="Percent 2 5 2 6" xfId="2840"/>
    <cellStyle name="Percent 2 5 2 7" xfId="2841"/>
    <cellStyle name="Percent 2 5 2 7 10" xfId="2842"/>
    <cellStyle name="Percent 2 5 2 7 11" xfId="2843"/>
    <cellStyle name="Percent 2 5 2 7 12" xfId="2844"/>
    <cellStyle name="Percent 2 5 2 7 13" xfId="2845"/>
    <cellStyle name="Percent 2 5 2 7 13 2" xfId="2846"/>
    <cellStyle name="Percent 2 5 2 7 14" xfId="2847"/>
    <cellStyle name="Percent 2 5 2 7 2" xfId="2848"/>
    <cellStyle name="Percent 2 5 2 7 3" xfId="2849"/>
    <cellStyle name="Percent 2 5 2 7 4" xfId="2850"/>
    <cellStyle name="Percent 2 5 2 7 5" xfId="2851"/>
    <cellStyle name="Percent 2 5 2 7 6" xfId="2852"/>
    <cellStyle name="Percent 2 5 2 7 7" xfId="2853"/>
    <cellStyle name="Percent 2 5 2 7 8" xfId="2854"/>
    <cellStyle name="Percent 2 5 2 7 9" xfId="2855"/>
    <cellStyle name="Percent 2 5 2 8" xfId="2856"/>
    <cellStyle name="Percent 2 5 2 9" xfId="2857"/>
    <cellStyle name="Percent 2 6" xfId="2858"/>
    <cellStyle name="Percent 2 7" xfId="2859"/>
    <cellStyle name="Percent 2 7 10" xfId="2860"/>
    <cellStyle name="Percent 2 7 11" xfId="2861"/>
    <cellStyle name="Percent 2 7 12" xfId="2862"/>
    <cellStyle name="Percent 2 7 13" xfId="2863"/>
    <cellStyle name="Percent 2 7 14" xfId="2864"/>
    <cellStyle name="Percent 2 7 15" xfId="2865"/>
    <cellStyle name="Percent 2 7 16" xfId="2866"/>
    <cellStyle name="Percent 2 7 17" xfId="2867"/>
    <cellStyle name="Percent 2 7 18" xfId="2868"/>
    <cellStyle name="Percent 2 7 19" xfId="2869"/>
    <cellStyle name="Percent 2 7 2" xfId="2870"/>
    <cellStyle name="Percent 2 7 2 2" xfId="2871"/>
    <cellStyle name="Percent 2 7 20" xfId="2872"/>
    <cellStyle name="Percent 2 7 21" xfId="2873"/>
    <cellStyle name="Percent 2 7 21 2" xfId="2874"/>
    <cellStyle name="Percent 2 7 22" xfId="2875"/>
    <cellStyle name="Percent 2 7 3" xfId="2876"/>
    <cellStyle name="Percent 2 7 3 10" xfId="2877"/>
    <cellStyle name="Percent 2 7 3 11" xfId="2878"/>
    <cellStyle name="Percent 2 7 3 12" xfId="2879"/>
    <cellStyle name="Percent 2 7 3 13" xfId="2880"/>
    <cellStyle name="Percent 2 7 3 13 2" xfId="2881"/>
    <cellStyle name="Percent 2 7 3 14" xfId="2882"/>
    <cellStyle name="Percent 2 7 3 2" xfId="2883"/>
    <cellStyle name="Percent 2 7 3 3" xfId="2884"/>
    <cellStyle name="Percent 2 7 3 4" xfId="2885"/>
    <cellStyle name="Percent 2 7 3 5" xfId="2886"/>
    <cellStyle name="Percent 2 7 3 6" xfId="2887"/>
    <cellStyle name="Percent 2 7 3 7" xfId="2888"/>
    <cellStyle name="Percent 2 7 3 8" xfId="2889"/>
    <cellStyle name="Percent 2 7 3 9" xfId="2890"/>
    <cellStyle name="Percent 2 7 4" xfId="2891"/>
    <cellStyle name="Percent 2 7 4 2" xfId="2892"/>
    <cellStyle name="Percent 2 7 5" xfId="2893"/>
    <cellStyle name="Percent 2 7 6" xfId="2894"/>
    <cellStyle name="Percent 2 7 7" xfId="2895"/>
    <cellStyle name="Percent 2 7 8" xfId="2896"/>
    <cellStyle name="Percent 2 7 9" xfId="2897"/>
    <cellStyle name="Percent 2 8" xfId="2898"/>
    <cellStyle name="Percent 2 8 2" xfId="2899"/>
    <cellStyle name="Percent 2 8 3" xfId="2900"/>
    <cellStyle name="Percent 2 9" xfId="2901"/>
    <cellStyle name="Percent 2 9 2" xfId="2902"/>
    <cellStyle name="Percent 20" xfId="2903"/>
    <cellStyle name="Percent 21" xfId="2904"/>
    <cellStyle name="Percent 22" xfId="2905"/>
    <cellStyle name="Percent 23" xfId="2906"/>
    <cellStyle name="Percent 24" xfId="2907"/>
    <cellStyle name="Percent 25" xfId="2908"/>
    <cellStyle name="Percent 26" xfId="2909"/>
    <cellStyle name="Percent 27" xfId="2910"/>
    <cellStyle name="Percent 28" xfId="2911"/>
    <cellStyle name="Percent 29" xfId="2912"/>
    <cellStyle name="Percent 3" xfId="2913"/>
    <cellStyle name="Percent 3 2" xfId="2914"/>
    <cellStyle name="Percent 3 2 2" xfId="2915"/>
    <cellStyle name="Percent 3 2 2 2" xfId="2916"/>
    <cellStyle name="Percent 3 2 2 2 2" xfId="2917"/>
    <cellStyle name="Percent 3 2 2 3" xfId="2918"/>
    <cellStyle name="Percent 3 2 3" xfId="2919"/>
    <cellStyle name="Percent 3 2 3 2" xfId="2920"/>
    <cellStyle name="Percent 3 2 3 2 2" xfId="2921"/>
    <cellStyle name="Percent 3 2 4" xfId="2922"/>
    <cellStyle name="Percent 3 3" xfId="2923"/>
    <cellStyle name="Percent 3 3 2" xfId="2924"/>
    <cellStyle name="Percent 3 3 2 2" xfId="2925"/>
    <cellStyle name="Percent 3 3 3" xfId="2926"/>
    <cellStyle name="Percent 3 4" xfId="2927"/>
    <cellStyle name="Percent 3 4 2" xfId="2928"/>
    <cellStyle name="Percent 3 4 2 2" xfId="2929"/>
    <cellStyle name="Percent 3 4 3" xfId="2930"/>
    <cellStyle name="Percent 3 5" xfId="2931"/>
    <cellStyle name="Percent 3 5 2" xfId="2932"/>
    <cellStyle name="Percent 3 5 2 2" xfId="2933"/>
    <cellStyle name="Percent 3 6" xfId="2934"/>
    <cellStyle name="Percent 3 6 10" xfId="2935"/>
    <cellStyle name="Percent 3 6 11" xfId="2936"/>
    <cellStyle name="Percent 3 6 12" xfId="2937"/>
    <cellStyle name="Percent 3 6 13" xfId="2938"/>
    <cellStyle name="Percent 3 6 14" xfId="2939"/>
    <cellStyle name="Percent 3 6 15" xfId="2940"/>
    <cellStyle name="Percent 3 6 16" xfId="2941"/>
    <cellStyle name="Percent 3 6 17" xfId="2942"/>
    <cellStyle name="Percent 3 6 18" xfId="2943"/>
    <cellStyle name="Percent 3 6 19" xfId="2944"/>
    <cellStyle name="Percent 3 6 2" xfId="2945"/>
    <cellStyle name="Percent 3 6 2 10" xfId="2946"/>
    <cellStyle name="Percent 3 6 2 11" xfId="2947"/>
    <cellStyle name="Percent 3 6 2 12" xfId="2948"/>
    <cellStyle name="Percent 3 6 2 13" xfId="2949"/>
    <cellStyle name="Percent 3 6 2 14" xfId="2950"/>
    <cellStyle name="Percent 3 6 2 15" xfId="2951"/>
    <cellStyle name="Percent 3 6 2 16" xfId="2952"/>
    <cellStyle name="Percent 3 6 2 17" xfId="2953"/>
    <cellStyle name="Percent 3 6 2 18" xfId="2954"/>
    <cellStyle name="Percent 3 6 2 19" xfId="2955"/>
    <cellStyle name="Percent 3 6 2 2" xfId="2956"/>
    <cellStyle name="Percent 3 6 2 2 2" xfId="2957"/>
    <cellStyle name="Percent 3 6 2 20" xfId="2958"/>
    <cellStyle name="Percent 3 6 2 21" xfId="2959"/>
    <cellStyle name="Percent 3 6 2 21 2" xfId="2960"/>
    <cellStyle name="Percent 3 6 2 22" xfId="2961"/>
    <cellStyle name="Percent 3 6 2 3" xfId="2962"/>
    <cellStyle name="Percent 3 6 2 3 10" xfId="2963"/>
    <cellStyle name="Percent 3 6 2 3 11" xfId="2964"/>
    <cellStyle name="Percent 3 6 2 3 12" xfId="2965"/>
    <cellStyle name="Percent 3 6 2 3 13" xfId="2966"/>
    <cellStyle name="Percent 3 6 2 3 13 2" xfId="2967"/>
    <cellStyle name="Percent 3 6 2 3 14" xfId="2968"/>
    <cellStyle name="Percent 3 6 2 3 2" xfId="2969"/>
    <cellStyle name="Percent 3 6 2 3 3" xfId="2970"/>
    <cellStyle name="Percent 3 6 2 3 4" xfId="2971"/>
    <cellStyle name="Percent 3 6 2 3 5" xfId="2972"/>
    <cellStyle name="Percent 3 6 2 3 6" xfId="2973"/>
    <cellStyle name="Percent 3 6 2 3 7" xfId="2974"/>
    <cellStyle name="Percent 3 6 2 3 8" xfId="2975"/>
    <cellStyle name="Percent 3 6 2 3 9" xfId="2976"/>
    <cellStyle name="Percent 3 6 2 4" xfId="2977"/>
    <cellStyle name="Percent 3 6 2 4 2" xfId="2978"/>
    <cellStyle name="Percent 3 6 2 5" xfId="2979"/>
    <cellStyle name="Percent 3 6 2 6" xfId="2980"/>
    <cellStyle name="Percent 3 6 2 7" xfId="2981"/>
    <cellStyle name="Percent 3 6 2 8" xfId="2982"/>
    <cellStyle name="Percent 3 6 2 9" xfId="2983"/>
    <cellStyle name="Percent 3 6 20" xfId="2984"/>
    <cellStyle name="Percent 3 6 21" xfId="2985"/>
    <cellStyle name="Percent 3 6 22" xfId="2986"/>
    <cellStyle name="Percent 3 6 23" xfId="2987"/>
    <cellStyle name="Percent 3 6 24" xfId="2988"/>
    <cellStyle name="Percent 3 6 25" xfId="2989"/>
    <cellStyle name="Percent 3 6 26" xfId="2990"/>
    <cellStyle name="Percent 3 6 26 2" xfId="2991"/>
    <cellStyle name="Percent 3 6 27" xfId="2992"/>
    <cellStyle name="Percent 3 6 28" xfId="2993"/>
    <cellStyle name="Percent 3 6 3" xfId="2994"/>
    <cellStyle name="Percent 3 6 3 2" xfId="2995"/>
    <cellStyle name="Percent 3 6 4" xfId="2996"/>
    <cellStyle name="Percent 3 6 5" xfId="2997"/>
    <cellStyle name="Percent 3 6 5 2" xfId="2998"/>
    <cellStyle name="Percent 3 6 6" xfId="2999"/>
    <cellStyle name="Percent 3 6 6 2" xfId="3000"/>
    <cellStyle name="Percent 3 6 7" xfId="3001"/>
    <cellStyle name="Percent 3 6 7 10" xfId="3002"/>
    <cellStyle name="Percent 3 6 7 11" xfId="3003"/>
    <cellStyle name="Percent 3 6 7 12" xfId="3004"/>
    <cellStyle name="Percent 3 6 7 13" xfId="3005"/>
    <cellStyle name="Percent 3 6 7 13 2" xfId="3006"/>
    <cellStyle name="Percent 3 6 7 14" xfId="3007"/>
    <cellStyle name="Percent 3 6 7 2" xfId="3008"/>
    <cellStyle name="Percent 3 6 7 3" xfId="3009"/>
    <cellStyle name="Percent 3 6 7 4" xfId="3010"/>
    <cellStyle name="Percent 3 6 7 5" xfId="3011"/>
    <cellStyle name="Percent 3 6 7 6" xfId="3012"/>
    <cellStyle name="Percent 3 6 7 7" xfId="3013"/>
    <cellStyle name="Percent 3 6 7 8" xfId="3014"/>
    <cellStyle name="Percent 3 6 7 9" xfId="3015"/>
    <cellStyle name="Percent 3 6 8" xfId="3016"/>
    <cellStyle name="Percent 3 6 9" xfId="3017"/>
    <cellStyle name="Percent 3_Amos 3 Forecast" xfId="3018"/>
    <cellStyle name="Percent 30" xfId="3019"/>
    <cellStyle name="Percent 31" xfId="3020"/>
    <cellStyle name="Percent 32" xfId="3021"/>
    <cellStyle name="Percent 33" xfId="3022"/>
    <cellStyle name="Percent 34" xfId="3023"/>
    <cellStyle name="Percent 35" xfId="3024"/>
    <cellStyle name="Percent 36" xfId="3025"/>
    <cellStyle name="Percent 36 2" xfId="3026"/>
    <cellStyle name="Percent 36 3" xfId="3027"/>
    <cellStyle name="Percent 36 4" xfId="3028"/>
    <cellStyle name="Percent 36 5" xfId="3029"/>
    <cellStyle name="Percent 37" xfId="3030"/>
    <cellStyle name="Percent 37 2" xfId="3031"/>
    <cellStyle name="Percent 37 3" xfId="3032"/>
    <cellStyle name="Percent 37 4" xfId="3033"/>
    <cellStyle name="Percent 38" xfId="3034"/>
    <cellStyle name="Percent 38 2" xfId="3035"/>
    <cellStyle name="Percent 38 3" xfId="3036"/>
    <cellStyle name="Percent 39" xfId="3037"/>
    <cellStyle name="Percent 39 2" xfId="3038"/>
    <cellStyle name="Percent 39 3" xfId="3039"/>
    <cellStyle name="Percent 4" xfId="3040"/>
    <cellStyle name="Percent 4 2" xfId="3041"/>
    <cellStyle name="Percent 4 2 2" xfId="3042"/>
    <cellStyle name="Percent 4 3" xfId="3043"/>
    <cellStyle name="Percent 4 3 2" xfId="3044"/>
    <cellStyle name="Percent 4 4" xfId="3045"/>
    <cellStyle name="Percent 4 4 10" xfId="3046"/>
    <cellStyle name="Percent 4 4 11" xfId="3047"/>
    <cellStyle name="Percent 4 4 12" xfId="3048"/>
    <cellStyle name="Percent 4 4 13" xfId="3049"/>
    <cellStyle name="Percent 4 4 14" xfId="3050"/>
    <cellStyle name="Percent 4 4 15" xfId="3051"/>
    <cellStyle name="Percent 4 4 16" xfId="3052"/>
    <cellStyle name="Percent 4 4 17" xfId="3053"/>
    <cellStyle name="Percent 4 4 18" xfId="3054"/>
    <cellStyle name="Percent 4 4 19" xfId="3055"/>
    <cellStyle name="Percent 4 4 2" xfId="3056"/>
    <cellStyle name="Percent 4 4 2 10" xfId="3057"/>
    <cellStyle name="Percent 4 4 2 11" xfId="3058"/>
    <cellStyle name="Percent 4 4 2 12" xfId="3059"/>
    <cellStyle name="Percent 4 4 2 13" xfId="3060"/>
    <cellStyle name="Percent 4 4 2 14" xfId="3061"/>
    <cellStyle name="Percent 4 4 2 15" xfId="3062"/>
    <cellStyle name="Percent 4 4 2 16" xfId="3063"/>
    <cellStyle name="Percent 4 4 2 17" xfId="3064"/>
    <cellStyle name="Percent 4 4 2 18" xfId="3065"/>
    <cellStyle name="Percent 4 4 2 19" xfId="3066"/>
    <cellStyle name="Percent 4 4 2 2" xfId="3067"/>
    <cellStyle name="Percent 4 4 2 2 2" xfId="3068"/>
    <cellStyle name="Percent 4 4 2 20" xfId="3069"/>
    <cellStyle name="Percent 4 4 2 21" xfId="3070"/>
    <cellStyle name="Percent 4 4 2 21 2" xfId="3071"/>
    <cellStyle name="Percent 4 4 2 22" xfId="3072"/>
    <cellStyle name="Percent 4 4 2 3" xfId="3073"/>
    <cellStyle name="Percent 4 4 2 3 10" xfId="3074"/>
    <cellStyle name="Percent 4 4 2 3 11" xfId="3075"/>
    <cellStyle name="Percent 4 4 2 3 12" xfId="3076"/>
    <cellStyle name="Percent 4 4 2 3 13" xfId="3077"/>
    <cellStyle name="Percent 4 4 2 3 13 2" xfId="3078"/>
    <cellStyle name="Percent 4 4 2 3 14" xfId="3079"/>
    <cellStyle name="Percent 4 4 2 3 2" xfId="3080"/>
    <cellStyle name="Percent 4 4 2 3 3" xfId="3081"/>
    <cellStyle name="Percent 4 4 2 3 4" xfId="3082"/>
    <cellStyle name="Percent 4 4 2 3 5" xfId="3083"/>
    <cellStyle name="Percent 4 4 2 3 6" xfId="3084"/>
    <cellStyle name="Percent 4 4 2 3 7" xfId="3085"/>
    <cellStyle name="Percent 4 4 2 3 8" xfId="3086"/>
    <cellStyle name="Percent 4 4 2 3 9" xfId="3087"/>
    <cellStyle name="Percent 4 4 2 4" xfId="3088"/>
    <cellStyle name="Percent 4 4 2 4 2" xfId="3089"/>
    <cellStyle name="Percent 4 4 2 5" xfId="3090"/>
    <cellStyle name="Percent 4 4 2 6" xfId="3091"/>
    <cellStyle name="Percent 4 4 2 7" xfId="3092"/>
    <cellStyle name="Percent 4 4 2 8" xfId="3093"/>
    <cellStyle name="Percent 4 4 2 9" xfId="3094"/>
    <cellStyle name="Percent 4 4 20" xfId="3095"/>
    <cellStyle name="Percent 4 4 21" xfId="3096"/>
    <cellStyle name="Percent 4 4 22" xfId="3097"/>
    <cellStyle name="Percent 4 4 23" xfId="3098"/>
    <cellStyle name="Percent 4 4 24" xfId="3099"/>
    <cellStyle name="Percent 4 4 25" xfId="3100"/>
    <cellStyle name="Percent 4 4 25 2" xfId="3101"/>
    <cellStyle name="Percent 4 4 26" xfId="3102"/>
    <cellStyle name="Percent 4 4 3" xfId="3103"/>
    <cellStyle name="Percent 4 4 4" xfId="3104"/>
    <cellStyle name="Percent 4 4 5" xfId="3105"/>
    <cellStyle name="Percent 4 4 6" xfId="3106"/>
    <cellStyle name="Percent 4 4 6 10" xfId="3107"/>
    <cellStyle name="Percent 4 4 6 11" xfId="3108"/>
    <cellStyle name="Percent 4 4 6 12" xfId="3109"/>
    <cellStyle name="Percent 4 4 6 13" xfId="3110"/>
    <cellStyle name="Percent 4 4 6 13 2" xfId="3111"/>
    <cellStyle name="Percent 4 4 6 14" xfId="3112"/>
    <cellStyle name="Percent 4 4 6 2" xfId="3113"/>
    <cellStyle name="Percent 4 4 6 3" xfId="3114"/>
    <cellStyle name="Percent 4 4 6 4" xfId="3115"/>
    <cellStyle name="Percent 4 4 6 5" xfId="3116"/>
    <cellStyle name="Percent 4 4 6 6" xfId="3117"/>
    <cellStyle name="Percent 4 4 6 7" xfId="3118"/>
    <cellStyle name="Percent 4 4 6 8" xfId="3119"/>
    <cellStyle name="Percent 4 4 6 9" xfId="3120"/>
    <cellStyle name="Percent 4 4 7" xfId="3121"/>
    <cellStyle name="Percent 4 4 8" xfId="3122"/>
    <cellStyle name="Percent 4 4 9" xfId="3123"/>
    <cellStyle name="Percent 40" xfId="3124"/>
    <cellStyle name="Percent 40 2" xfId="3125"/>
    <cellStyle name="Percent 40 3" xfId="3126"/>
    <cellStyle name="Percent 41" xfId="3127"/>
    <cellStyle name="Percent 41 2" xfId="3128"/>
    <cellStyle name="Percent 41 3" xfId="3129"/>
    <cellStyle name="Percent 42" xfId="3130"/>
    <cellStyle name="Percent 42 2" xfId="3131"/>
    <cellStyle name="Percent 42 3" xfId="3132"/>
    <cellStyle name="Percent 43" xfId="3133"/>
    <cellStyle name="Percent 43 2" xfId="3134"/>
    <cellStyle name="Percent 43 3" xfId="3135"/>
    <cellStyle name="Percent 44" xfId="3136"/>
    <cellStyle name="Percent 44 2" xfId="3137"/>
    <cellStyle name="Percent 44 3" xfId="3138"/>
    <cellStyle name="Percent 45" xfId="3139"/>
    <cellStyle name="Percent 45 2" xfId="3140"/>
    <cellStyle name="Percent 46" xfId="3141"/>
    <cellStyle name="Percent 46 2" xfId="3142"/>
    <cellStyle name="Percent 46 3" xfId="3143"/>
    <cellStyle name="Percent 46 4" xfId="3144"/>
    <cellStyle name="Percent 46 5" xfId="3145"/>
    <cellStyle name="Percent 47" xfId="3146"/>
    <cellStyle name="Percent 47 2" xfId="3147"/>
    <cellStyle name="Percent 47 3" xfId="3148"/>
    <cellStyle name="Percent 47 4" xfId="3149"/>
    <cellStyle name="Percent 47 5" xfId="3150"/>
    <cellStyle name="Percent 47 6" xfId="3151"/>
    <cellStyle name="Percent 48" xfId="3152"/>
    <cellStyle name="Percent 48 2" xfId="3153"/>
    <cellStyle name="Percent 48 3" xfId="3154"/>
    <cellStyle name="Percent 48 4" xfId="3155"/>
    <cellStyle name="Percent 48 5" xfId="3156"/>
    <cellStyle name="Percent 49" xfId="3157"/>
    <cellStyle name="Percent 49 2" xfId="3158"/>
    <cellStyle name="Percent 49 3" xfId="3159"/>
    <cellStyle name="Percent 5" xfId="3160"/>
    <cellStyle name="Percent 5 2" xfId="3161"/>
    <cellStyle name="Percent 5 2 2" xfId="3162"/>
    <cellStyle name="Percent 5 2 2 2" xfId="3163"/>
    <cellStyle name="Percent 5 2 3" xfId="3164"/>
    <cellStyle name="Percent 5 3" xfId="3165"/>
    <cellStyle name="Percent 5 3 2" xfId="3166"/>
    <cellStyle name="Percent 5 4" xfId="3167"/>
    <cellStyle name="Percent 50" xfId="3168"/>
    <cellStyle name="Percent 50 2" xfId="3169"/>
    <cellStyle name="Percent 50 3" xfId="3170"/>
    <cellStyle name="Percent 51" xfId="3171"/>
    <cellStyle name="Percent 52" xfId="3172"/>
    <cellStyle name="Percent 53" xfId="3173"/>
    <cellStyle name="Percent 54" xfId="3174"/>
    <cellStyle name="Percent 55" xfId="3175"/>
    <cellStyle name="Percent 56" xfId="3176"/>
    <cellStyle name="Percent 57" xfId="3177"/>
    <cellStyle name="Percent 58" xfId="3178"/>
    <cellStyle name="Percent 59" xfId="3179"/>
    <cellStyle name="Percent 6" xfId="3180"/>
    <cellStyle name="Percent 6 2" xfId="3181"/>
    <cellStyle name="Percent 6 2 2" xfId="3182"/>
    <cellStyle name="Percent 6 3" xfId="3183"/>
    <cellStyle name="Percent 60" xfId="3184"/>
    <cellStyle name="Percent 61" xfId="3185"/>
    <cellStyle name="Percent 62" xfId="2558"/>
    <cellStyle name="Percent 63" xfId="3430"/>
    <cellStyle name="Percent 64" xfId="3429"/>
    <cellStyle name="Percent 65" xfId="3434"/>
    <cellStyle name="Percent 66" xfId="3439"/>
    <cellStyle name="Percent 67" xfId="3442"/>
    <cellStyle name="Percent 7" xfId="3186"/>
    <cellStyle name="Percent 7 2" xfId="3187"/>
    <cellStyle name="Percent 7 2 2" xfId="3188"/>
    <cellStyle name="Percent 7 2 2 2" xfId="3189"/>
    <cellStyle name="Percent 7 2 3" xfId="3190"/>
    <cellStyle name="Percent 7 2 3 2" xfId="3191"/>
    <cellStyle name="Percent 7 2 4" xfId="3192"/>
    <cellStyle name="Percent 7 3" xfId="3193"/>
    <cellStyle name="Percent 8" xfId="3194"/>
    <cellStyle name="Percent 8 2" xfId="3195"/>
    <cellStyle name="Percent 8 2 2" xfId="3196"/>
    <cellStyle name="Percent 8 2 3" xfId="3197"/>
    <cellStyle name="Percent 8 3" xfId="3198"/>
    <cellStyle name="Percent 8 4" xfId="3199"/>
    <cellStyle name="Percent 8 4 2" xfId="3200"/>
    <cellStyle name="Percent 8 4 3" xfId="3201"/>
    <cellStyle name="Percent 9" xfId="3202"/>
    <cellStyle name="Percent 9 2" xfId="3203"/>
    <cellStyle name="Percent 9 3" xfId="3204"/>
    <cellStyle name="Percent2Decimals" xfId="3205"/>
    <cellStyle name="Percentage" xfId="3206"/>
    <cellStyle name="PercentSales" xfId="3207"/>
    <cellStyle name="PSChar" xfId="3208"/>
    <cellStyle name="PSChar 2" xfId="3209"/>
    <cellStyle name="PSChar 2 2" xfId="3210"/>
    <cellStyle name="PSChar 3" xfId="3211"/>
    <cellStyle name="PSChar 3 2" xfId="3212"/>
    <cellStyle name="PSChar 4" xfId="3213"/>
    <cellStyle name="PSChar 4 2" xfId="3214"/>
    <cellStyle name="PSChar 5" xfId="3215"/>
    <cellStyle name="PSChar 5 2" xfId="3216"/>
    <cellStyle name="PSChar 6" xfId="3217"/>
    <cellStyle name="PSDate" xfId="3218"/>
    <cellStyle name="PSDate 2" xfId="3219"/>
    <cellStyle name="PSDate 2 2" xfId="3220"/>
    <cellStyle name="PSDate 2 2 2" xfId="3221"/>
    <cellStyle name="PSDate 2 2 2 2" xfId="3222"/>
    <cellStyle name="PSDate 2 3" xfId="3223"/>
    <cellStyle name="PSDate 2 3 2" xfId="3224"/>
    <cellStyle name="PSDate 3" xfId="3225"/>
    <cellStyle name="PSDate 3 2" xfId="3226"/>
    <cellStyle name="PSDate 3 2 2" xfId="3227"/>
    <cellStyle name="PSDate 3 2 2 2" xfId="3228"/>
    <cellStyle name="PSDate 3 3" xfId="3229"/>
    <cellStyle name="PSDate 3 3 2" xfId="3230"/>
    <cellStyle name="PSDate 4" xfId="3231"/>
    <cellStyle name="PSDate 4 2" xfId="3232"/>
    <cellStyle name="PSDate 4 2 2" xfId="3233"/>
    <cellStyle name="PSDate 4 2 2 2" xfId="3234"/>
    <cellStyle name="PSDate 4 3" xfId="3235"/>
    <cellStyle name="PSDate 4 3 2" xfId="3236"/>
    <cellStyle name="PSDate 5" xfId="3237"/>
    <cellStyle name="PSDate 5 2" xfId="3238"/>
    <cellStyle name="PSDate 5 2 2" xfId="3239"/>
    <cellStyle name="PSDate 5 2 2 2" xfId="3240"/>
    <cellStyle name="PSDate 5 3" xfId="3241"/>
    <cellStyle name="PSDate 5 3 2" xfId="3242"/>
    <cellStyle name="PSDate 6" xfId="3243"/>
    <cellStyle name="PSDate 6 2" xfId="3244"/>
    <cellStyle name="PSDate 6 2 2" xfId="3245"/>
    <cellStyle name="PSDate 7" xfId="3246"/>
    <cellStyle name="PSDate 7 2" xfId="3247"/>
    <cellStyle name="PSDec" xfId="3248"/>
    <cellStyle name="PSDec 2" xfId="3249"/>
    <cellStyle name="PSDec 2 2" xfId="3250"/>
    <cellStyle name="PSDec 3" xfId="3251"/>
    <cellStyle name="PSDec 3 2" xfId="3252"/>
    <cellStyle name="PSDec 4" xfId="3253"/>
    <cellStyle name="PSDec 4 2" xfId="3254"/>
    <cellStyle name="PSDec 5" xfId="3255"/>
    <cellStyle name="PSDec 5 2" xfId="3256"/>
    <cellStyle name="PSDec 6" xfId="3257"/>
    <cellStyle name="PSHeading" xfId="3258"/>
    <cellStyle name="PSHeading 2" xfId="3259"/>
    <cellStyle name="PSHeading 2 2" xfId="3260"/>
    <cellStyle name="PSHeading 2_Amos 3 Forecast" xfId="3261"/>
    <cellStyle name="PSHeading 3" xfId="3262"/>
    <cellStyle name="PSHeading 3 2" xfId="3263"/>
    <cellStyle name="PSHeading 4" xfId="3264"/>
    <cellStyle name="PSHeading 4 2" xfId="3265"/>
    <cellStyle name="PSHeading 5" xfId="3266"/>
    <cellStyle name="PSHeading 5 2" xfId="3267"/>
    <cellStyle name="PSHeading 6" xfId="3268"/>
    <cellStyle name="PSHeading_2012_6  GLR2200T_BU117" xfId="3269"/>
    <cellStyle name="PSInt" xfId="3270"/>
    <cellStyle name="PSInt 2" xfId="3271"/>
    <cellStyle name="PSInt 2 2" xfId="3272"/>
    <cellStyle name="PSInt 3" xfId="3273"/>
    <cellStyle name="PSInt 3 2" xfId="3274"/>
    <cellStyle name="PSInt 4" xfId="3275"/>
    <cellStyle name="PSInt 4 2" xfId="3276"/>
    <cellStyle name="PSInt 5" xfId="3277"/>
    <cellStyle name="PSInt 5 2" xfId="3278"/>
    <cellStyle name="PSInt 6" xfId="3279"/>
    <cellStyle name="PSSpacer" xfId="3280"/>
    <cellStyle name="PSSpacer 2" xfId="3281"/>
    <cellStyle name="PSSpacer 2 2" xfId="3282"/>
    <cellStyle name="PSSpacer 3" xfId="3283"/>
    <cellStyle name="PSSpacer 3 2" xfId="3284"/>
    <cellStyle name="PSSpacer 4" xfId="3285"/>
    <cellStyle name="PSSpacer 4 2" xfId="3286"/>
    <cellStyle name="PSSpacer 5" xfId="3287"/>
    <cellStyle name="PSSpacer 5 2" xfId="3288"/>
    <cellStyle name="PSSpacer 6" xfId="3289"/>
    <cellStyle name="Red font" xfId="3290"/>
    <cellStyle name="s_date" xfId="3291"/>
    <cellStyle name="s_date 2" xfId="3292"/>
    <cellStyle name="Scale_Curves" xfId="3293"/>
    <cellStyle name="SmallNormal" xfId="3294"/>
    <cellStyle name="SmallNormal 2" xfId="3295"/>
    <cellStyle name="SmallNormal 2 2" xfId="3296"/>
    <cellStyle name="SmallNormal 3" xfId="3297"/>
    <cellStyle name="SmallNormal 4" xfId="3298"/>
    <cellStyle name="SmallNormal 5" xfId="3299"/>
    <cellStyle name="SmallNormal 6" xfId="3300"/>
    <cellStyle name="SmallNormal 7" xfId="3301"/>
    <cellStyle name="SmallNormal 8" xfId="3302"/>
    <cellStyle name="SmallNormal 9" xfId="3303"/>
    <cellStyle name="SmallNormal 9 2" xfId="3304"/>
    <cellStyle name="SmallNormal 9 3" xfId="3305"/>
    <cellStyle name="SmallNormal_AM 3 and Mitchell NBV forecast DRAFT 9-24" xfId="3306"/>
    <cellStyle name="Style 1" xfId="3307"/>
    <cellStyle name="Style 1 2" xfId="3308"/>
    <cellStyle name="Style 1 2 2" xfId="3309"/>
    <cellStyle name="Style 1 2 2 2" xfId="3310"/>
    <cellStyle name="Style 1 2 3" xfId="3311"/>
    <cellStyle name="Style 1 2_AM 3 and Mitchell NBV forecast DRAFT 9-24" xfId="3312"/>
    <cellStyle name="Style 1 3" xfId="3313"/>
    <cellStyle name="Style 1 3 2" xfId="3314"/>
    <cellStyle name="Style 1 4" xfId="3315"/>
    <cellStyle name="Style 1 4 2" xfId="3316"/>
    <cellStyle name="Style 1 5" xfId="3317"/>
    <cellStyle name="Style 1 6" xfId="3318"/>
    <cellStyle name="Style 1_3 Company Case Comparisons v12-8-11" xfId="3319"/>
    <cellStyle name="Style 21" xfId="3320"/>
    <cellStyle name="Style 24" xfId="3321"/>
    <cellStyle name="Style 26" xfId="3322"/>
    <cellStyle name="TableData" xfId="3323"/>
    <cellStyle name="TableData 2" xfId="3324"/>
    <cellStyle name="TableDataCenter" xfId="3325"/>
    <cellStyle name="TableDataCenter 2" xfId="3326"/>
    <cellStyle name="TFCF" xfId="3327"/>
    <cellStyle name="Title" xfId="1" builtinId="15" customBuiltin="1"/>
    <cellStyle name="Title 2" xfId="3328"/>
    <cellStyle name="Title 2 2" xfId="3329"/>
    <cellStyle name="Title 2 2 2" xfId="3330"/>
    <cellStyle name="Title 2 2 2 2" xfId="3331"/>
    <cellStyle name="Title 2 2 2 2 2" xfId="3332"/>
    <cellStyle name="Title 2 2 2 3" xfId="3333"/>
    <cellStyle name="Title 2 2 3" xfId="3334"/>
    <cellStyle name="Title 2 2 3 2" xfId="3335"/>
    <cellStyle name="Title 2 2 4" xfId="3336"/>
    <cellStyle name="Title 2 3" xfId="3337"/>
    <cellStyle name="Title 2 3 2" xfId="3338"/>
    <cellStyle name="Title 2 3 2 2" xfId="3339"/>
    <cellStyle name="Title 2 3 3" xfId="3340"/>
    <cellStyle name="Title 2 4" xfId="3341"/>
    <cellStyle name="Title 2 4 2" xfId="3342"/>
    <cellStyle name="Title 2 5" xfId="3343"/>
    <cellStyle name="Total 10" xfId="3344"/>
    <cellStyle name="Total 10 2" xfId="3345"/>
    <cellStyle name="Total 11" xfId="3346"/>
    <cellStyle name="Total 11 2" xfId="3347"/>
    <cellStyle name="Total 12" xfId="3348"/>
    <cellStyle name="Total 12 2" xfId="3349"/>
    <cellStyle name="Total 13" xfId="3350"/>
    <cellStyle name="Total 14" xfId="3351"/>
    <cellStyle name="Total 15" xfId="3352"/>
    <cellStyle name="Total 16" xfId="3353"/>
    <cellStyle name="Total 17" xfId="3354"/>
    <cellStyle name="Total 18" xfId="17"/>
    <cellStyle name="Total 2" xfId="3355"/>
    <cellStyle name="Total 2 2" xfId="3356"/>
    <cellStyle name="Total 2 2 2" xfId="3357"/>
    <cellStyle name="Total 2 2 2 2" xfId="3358"/>
    <cellStyle name="Total 2 2 3" xfId="3359"/>
    <cellStyle name="Total 2 3" xfId="3360"/>
    <cellStyle name="Total 2 3 2" xfId="3361"/>
    <cellStyle name="Total 2 3 2 2" xfId="3362"/>
    <cellStyle name="Total 2 3 3" xfId="3363"/>
    <cellStyle name="Total 2 4" xfId="3364"/>
    <cellStyle name="Total 2 4 2" xfId="3365"/>
    <cellStyle name="Total 2 4 2 2" xfId="3366"/>
    <cellStyle name="Total 2 4 3" xfId="3367"/>
    <cellStyle name="Total 2 5" xfId="3368"/>
    <cellStyle name="Total 2 5 2" xfId="3369"/>
    <cellStyle name="Total 2 6" xfId="3370"/>
    <cellStyle name="Total 2 7" xfId="3371"/>
    <cellStyle name="Total 3" xfId="3372"/>
    <cellStyle name="Total 3 2" xfId="3373"/>
    <cellStyle name="Total 3 2 2" xfId="3374"/>
    <cellStyle name="Total 3 2 2 2" xfId="3375"/>
    <cellStyle name="Total 3 2 2 2 2" xfId="3376"/>
    <cellStyle name="Total 3 2 2 3" xfId="3377"/>
    <cellStyle name="Total 3 2 3" xfId="3378"/>
    <cellStyle name="Total 3 2 3 2" xfId="3379"/>
    <cellStyle name="Total 3 2 4" xfId="3380"/>
    <cellStyle name="Total 3 3" xfId="3381"/>
    <cellStyle name="Total 3 3 2" xfId="3382"/>
    <cellStyle name="Total 3 3 2 2" xfId="3383"/>
    <cellStyle name="Total 3 3 3" xfId="3384"/>
    <cellStyle name="Total 3 4" xfId="3385"/>
    <cellStyle name="Total 3 4 2" xfId="3386"/>
    <cellStyle name="Total 3 4 2 2" xfId="3387"/>
    <cellStyle name="Total 3 4 3" xfId="3388"/>
    <cellStyle name="Total 3 5" xfId="3389"/>
    <cellStyle name="Total 3 5 2" xfId="3390"/>
    <cellStyle name="Total 3 6" xfId="3391"/>
    <cellStyle name="Total 4" xfId="3392"/>
    <cellStyle name="Total 4 2" xfId="3393"/>
    <cellStyle name="Total 4 2 2" xfId="3394"/>
    <cellStyle name="Total 4 3" xfId="3395"/>
    <cellStyle name="Total 4 3 2" xfId="3396"/>
    <cellStyle name="Total 5" xfId="3397"/>
    <cellStyle name="Total 5 2" xfId="3398"/>
    <cellStyle name="Total 5 2 2" xfId="3399"/>
    <cellStyle name="Total 5 2 2 2" xfId="3400"/>
    <cellStyle name="Total 5 2 3" xfId="3401"/>
    <cellStyle name="Total 5 3" xfId="3402"/>
    <cellStyle name="Total 5 3 2" xfId="3403"/>
    <cellStyle name="Total 5 4" xfId="3404"/>
    <cellStyle name="Total 6" xfId="3405"/>
    <cellStyle name="Total 6 2" xfId="3406"/>
    <cellStyle name="Total 6 2 2" xfId="3407"/>
    <cellStyle name="Total 6 3" xfId="3408"/>
    <cellStyle name="Total 7" xfId="3409"/>
    <cellStyle name="Total 7 2" xfId="3410"/>
    <cellStyle name="Total 7 2 2" xfId="3411"/>
    <cellStyle name="Total 7 3" xfId="3412"/>
    <cellStyle name="Total 8" xfId="3413"/>
    <cellStyle name="Total 8 2" xfId="3414"/>
    <cellStyle name="Total 8 2 2" xfId="3415"/>
    <cellStyle name="Total 8 3" xfId="3416"/>
    <cellStyle name="Total 9" xfId="3417"/>
    <cellStyle name="Total 9 2" xfId="3418"/>
    <cellStyle name="Total 9 3" xfId="3419"/>
    <cellStyle name="Warning Text 2" xfId="3420"/>
    <cellStyle name="Warning Text 2 2" xfId="3421"/>
    <cellStyle name="Warning Text 3" xfId="3422"/>
    <cellStyle name="Warning Text 4" xfId="3423"/>
    <cellStyle name="Warning Text 5" xfId="3424"/>
    <cellStyle name="Warning Text 6" xfId="3425"/>
    <cellStyle name="Warning Text 7" xfId="15"/>
    <cellStyle name="YEAR HEADER" xfId="3426"/>
    <cellStyle name="Yr_act" xfId="342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'Hybrid Plan System Net Cost'!$B$1</c:f>
              <c:strCache>
                <c:ptCount val="1"/>
                <c:pt idx="0">
                  <c:v>Sample 1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Cost'!$B$2:$B$20</c:f>
              <c:numCache>
                <c:formatCode>_(* #,##0_);_(* \(#,##0\);_(* "-"??_);_(@_)</c:formatCode>
                <c:ptCount val="19"/>
                <c:pt idx="0">
                  <c:v>241916.5694358708</c:v>
                </c:pt>
                <c:pt idx="1">
                  <c:v>262274.8202206876</c:v>
                </c:pt>
                <c:pt idx="2">
                  <c:v>273988.06977447111</c:v>
                </c:pt>
                <c:pt idx="3">
                  <c:v>319771.73355977092</c:v>
                </c:pt>
                <c:pt idx="4">
                  <c:v>347928.32611321908</c:v>
                </c:pt>
                <c:pt idx="5">
                  <c:v>341938.60479802877</c:v>
                </c:pt>
                <c:pt idx="6">
                  <c:v>347514.3350496919</c:v>
                </c:pt>
                <c:pt idx="7">
                  <c:v>383591.00834572123</c:v>
                </c:pt>
                <c:pt idx="8">
                  <c:v>408356.73552621988</c:v>
                </c:pt>
                <c:pt idx="9">
                  <c:v>450368.2571949081</c:v>
                </c:pt>
                <c:pt idx="10">
                  <c:v>486456.0735756238</c:v>
                </c:pt>
                <c:pt idx="11">
                  <c:v>501277.10719974816</c:v>
                </c:pt>
                <c:pt idx="12">
                  <c:v>550787.26830856595</c:v>
                </c:pt>
                <c:pt idx="13">
                  <c:v>562576.23293530731</c:v>
                </c:pt>
                <c:pt idx="14">
                  <c:v>592184.83216575847</c:v>
                </c:pt>
                <c:pt idx="15">
                  <c:v>610159.13315623056</c:v>
                </c:pt>
                <c:pt idx="16">
                  <c:v>624524.26368668419</c:v>
                </c:pt>
                <c:pt idx="17">
                  <c:v>642912.78931260726</c:v>
                </c:pt>
                <c:pt idx="18">
                  <c:v>646369.0734444937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'Hybrid Plan System Net Cost'!$C$1</c:f>
              <c:strCache>
                <c:ptCount val="1"/>
                <c:pt idx="0">
                  <c:v>Sample 2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Cost'!$C$2:$C$20</c:f>
              <c:numCache>
                <c:formatCode>_(* #,##0_);_(* \(#,##0\);_(* "-"??_);_(@_)</c:formatCode>
                <c:ptCount val="19"/>
                <c:pt idx="0">
                  <c:v>229628.688831885</c:v>
                </c:pt>
                <c:pt idx="1">
                  <c:v>245709.52335709785</c:v>
                </c:pt>
                <c:pt idx="2">
                  <c:v>257395.50244961286</c:v>
                </c:pt>
                <c:pt idx="3">
                  <c:v>303831.06944743835</c:v>
                </c:pt>
                <c:pt idx="4">
                  <c:v>332895.55134804052</c:v>
                </c:pt>
                <c:pt idx="5">
                  <c:v>326727.84115347976</c:v>
                </c:pt>
                <c:pt idx="6">
                  <c:v>331924.50180386764</c:v>
                </c:pt>
                <c:pt idx="7">
                  <c:v>347226.16566800629</c:v>
                </c:pt>
                <c:pt idx="8">
                  <c:v>372492.50052792695</c:v>
                </c:pt>
                <c:pt idx="9">
                  <c:v>411960.5671089401</c:v>
                </c:pt>
                <c:pt idx="10">
                  <c:v>448090.84432903491</c:v>
                </c:pt>
                <c:pt idx="11">
                  <c:v>463490.06738308491</c:v>
                </c:pt>
                <c:pt idx="12">
                  <c:v>512007.86719371547</c:v>
                </c:pt>
                <c:pt idx="13">
                  <c:v>522709.04491655459</c:v>
                </c:pt>
                <c:pt idx="14">
                  <c:v>554617.13413565478</c:v>
                </c:pt>
                <c:pt idx="15">
                  <c:v>573777.72506176622</c:v>
                </c:pt>
                <c:pt idx="16">
                  <c:v>588492.45312923344</c:v>
                </c:pt>
                <c:pt idx="17">
                  <c:v>607039.92955089826</c:v>
                </c:pt>
                <c:pt idx="18">
                  <c:v>610849.7892303163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'Hybrid Plan System Net Cost'!$D$1</c:f>
              <c:strCache>
                <c:ptCount val="1"/>
                <c:pt idx="0">
                  <c:v>Sample 3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Cost'!$D$2:$D$20</c:f>
              <c:numCache>
                <c:formatCode>_(* #,##0_);_(* \(#,##0\);_(* "-"??_);_(@_)</c:formatCode>
                <c:ptCount val="19"/>
                <c:pt idx="0">
                  <c:v>257431.55588998226</c:v>
                </c:pt>
                <c:pt idx="1">
                  <c:v>275298.74941624154</c:v>
                </c:pt>
                <c:pt idx="2">
                  <c:v>284852.43503966893</c:v>
                </c:pt>
                <c:pt idx="3">
                  <c:v>329255.96236767143</c:v>
                </c:pt>
                <c:pt idx="4">
                  <c:v>357127.10703544476</c:v>
                </c:pt>
                <c:pt idx="5">
                  <c:v>348907.01442184288</c:v>
                </c:pt>
                <c:pt idx="6">
                  <c:v>353564.43453054299</c:v>
                </c:pt>
                <c:pt idx="7">
                  <c:v>364042.1602271942</c:v>
                </c:pt>
                <c:pt idx="8">
                  <c:v>389068.04383558477</c:v>
                </c:pt>
                <c:pt idx="9">
                  <c:v>429948.65263549052</c:v>
                </c:pt>
                <c:pt idx="10">
                  <c:v>465986.88020859781</c:v>
                </c:pt>
                <c:pt idx="11">
                  <c:v>481061.12683772587</c:v>
                </c:pt>
                <c:pt idx="12">
                  <c:v>530134.71780630201</c:v>
                </c:pt>
                <c:pt idx="13">
                  <c:v>541425.79774331709</c:v>
                </c:pt>
                <c:pt idx="14">
                  <c:v>572254.77165214787</c:v>
                </c:pt>
                <c:pt idx="15">
                  <c:v>590876.17165808124</c:v>
                </c:pt>
                <c:pt idx="16">
                  <c:v>605408.97093829245</c:v>
                </c:pt>
                <c:pt idx="17">
                  <c:v>623946.54805745627</c:v>
                </c:pt>
                <c:pt idx="18">
                  <c:v>627678.86951218953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'Hybrid Plan System Net Cost'!$E$1</c:f>
              <c:strCache>
                <c:ptCount val="1"/>
                <c:pt idx="0">
                  <c:v>Sample 4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Cost'!$E$2:$E$20</c:f>
              <c:numCache>
                <c:formatCode>_(* #,##0_);_(* \(#,##0\);_(* "-"??_);_(@_)</c:formatCode>
                <c:ptCount val="19"/>
                <c:pt idx="0">
                  <c:v>206869.62123977032</c:v>
                </c:pt>
                <c:pt idx="1">
                  <c:v>223361.86574251647</c:v>
                </c:pt>
                <c:pt idx="2">
                  <c:v>236071.10422057859</c:v>
                </c:pt>
                <c:pt idx="3">
                  <c:v>283876.54255571752</c:v>
                </c:pt>
                <c:pt idx="4">
                  <c:v>313932.83259816439</c:v>
                </c:pt>
                <c:pt idx="5">
                  <c:v>307500.9936620174</c:v>
                </c:pt>
                <c:pt idx="6">
                  <c:v>312906.88911246817</c:v>
                </c:pt>
                <c:pt idx="7">
                  <c:v>387304.54793566116</c:v>
                </c:pt>
                <c:pt idx="8">
                  <c:v>412078.11907256703</c:v>
                </c:pt>
                <c:pt idx="9">
                  <c:v>453249.3989874511</c:v>
                </c:pt>
                <c:pt idx="10">
                  <c:v>489618.26672052953</c:v>
                </c:pt>
                <c:pt idx="11">
                  <c:v>504634.81979766057</c:v>
                </c:pt>
                <c:pt idx="12">
                  <c:v>553606.34477433807</c:v>
                </c:pt>
                <c:pt idx="13">
                  <c:v>565011.94339329237</c:v>
                </c:pt>
                <c:pt idx="14">
                  <c:v>595321.21653222025</c:v>
                </c:pt>
                <c:pt idx="15">
                  <c:v>613109.61082425166</c:v>
                </c:pt>
                <c:pt idx="16">
                  <c:v>627576.67247318977</c:v>
                </c:pt>
                <c:pt idx="17">
                  <c:v>645638.38591826486</c:v>
                </c:pt>
                <c:pt idx="18">
                  <c:v>648585.64349564258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'Hybrid Plan System Net Cost'!$F$1</c:f>
              <c:strCache>
                <c:ptCount val="1"/>
                <c:pt idx="0">
                  <c:v>Sample 5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Cost'!$F$2:$F$20</c:f>
              <c:numCache>
                <c:formatCode>_(* #,##0_);_(* \(#,##0\);_(* "-"??_);_(@_)</c:formatCode>
                <c:ptCount val="19"/>
                <c:pt idx="0">
                  <c:v>218047.53071657606</c:v>
                </c:pt>
                <c:pt idx="1">
                  <c:v>227774.84308104494</c:v>
                </c:pt>
                <c:pt idx="2">
                  <c:v>239067.62372265698</c:v>
                </c:pt>
                <c:pt idx="3">
                  <c:v>285894.46112083999</c:v>
                </c:pt>
                <c:pt idx="4">
                  <c:v>316056.71441339003</c:v>
                </c:pt>
                <c:pt idx="5">
                  <c:v>309506.42308601463</c:v>
                </c:pt>
                <c:pt idx="6">
                  <c:v>313991.59796085634</c:v>
                </c:pt>
                <c:pt idx="7">
                  <c:v>368633.48951631534</c:v>
                </c:pt>
                <c:pt idx="8">
                  <c:v>393619.71766277839</c:v>
                </c:pt>
                <c:pt idx="9">
                  <c:v>434159.43065511435</c:v>
                </c:pt>
                <c:pt idx="10">
                  <c:v>470391.01636655902</c:v>
                </c:pt>
                <c:pt idx="11">
                  <c:v>485548.7285518577</c:v>
                </c:pt>
                <c:pt idx="12">
                  <c:v>534390.41887183825</c:v>
                </c:pt>
                <c:pt idx="13">
                  <c:v>545561.81550542463</c:v>
                </c:pt>
                <c:pt idx="14">
                  <c:v>576480.41136026103</c:v>
                </c:pt>
                <c:pt idx="15">
                  <c:v>594882.61057483417</c:v>
                </c:pt>
                <c:pt idx="16">
                  <c:v>609458.37995666615</c:v>
                </c:pt>
                <c:pt idx="17">
                  <c:v>627778.5016184377</c:v>
                </c:pt>
                <c:pt idx="18">
                  <c:v>631167.5017388016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'Hybrid Plan System Net Cost'!$G$1</c:f>
              <c:strCache>
                <c:ptCount val="1"/>
                <c:pt idx="0">
                  <c:v>Sample 6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Cost'!$G$2:$G$20</c:f>
              <c:numCache>
                <c:formatCode>_(* #,##0_);_(* \(#,##0\);_(* "-"??_);_(@_)</c:formatCode>
                <c:ptCount val="19"/>
                <c:pt idx="0">
                  <c:v>269907.16410499893</c:v>
                </c:pt>
                <c:pt idx="1">
                  <c:v>287333.23741461569</c:v>
                </c:pt>
                <c:pt idx="2">
                  <c:v>296379.34755371464</c:v>
                </c:pt>
                <c:pt idx="3">
                  <c:v>340107.24876701756</c:v>
                </c:pt>
                <c:pt idx="4">
                  <c:v>367440.19799984794</c:v>
                </c:pt>
                <c:pt idx="5">
                  <c:v>359546.54288752959</c:v>
                </c:pt>
                <c:pt idx="6">
                  <c:v>364119.44843938213</c:v>
                </c:pt>
                <c:pt idx="7">
                  <c:v>331939.84936975071</c:v>
                </c:pt>
                <c:pt idx="8">
                  <c:v>357529.16779627936</c:v>
                </c:pt>
                <c:pt idx="9">
                  <c:v>396909.87844525749</c:v>
                </c:pt>
                <c:pt idx="10">
                  <c:v>432489.39541042631</c:v>
                </c:pt>
                <c:pt idx="11">
                  <c:v>447896.07880847919</c:v>
                </c:pt>
                <c:pt idx="12">
                  <c:v>496330.46733388671</c:v>
                </c:pt>
                <c:pt idx="13">
                  <c:v>506713.33317659306</c:v>
                </c:pt>
                <c:pt idx="14">
                  <c:v>540374.42002719105</c:v>
                </c:pt>
                <c:pt idx="15">
                  <c:v>560253.82417551219</c:v>
                </c:pt>
                <c:pt idx="16">
                  <c:v>574979.07364707254</c:v>
                </c:pt>
                <c:pt idx="17">
                  <c:v>593903.8599046641</c:v>
                </c:pt>
                <c:pt idx="18">
                  <c:v>598356.35887965932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'Hybrid Plan System Net Cost'!$H$1</c:f>
              <c:strCache>
                <c:ptCount val="1"/>
                <c:pt idx="0">
                  <c:v>Sample 7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Cost'!$H$2:$H$20</c:f>
              <c:numCache>
                <c:formatCode>_(* #,##0_);_(* \(#,##0\);_(* "-"??_);_(@_)</c:formatCode>
                <c:ptCount val="19"/>
                <c:pt idx="0">
                  <c:v>203294.98242038523</c:v>
                </c:pt>
                <c:pt idx="1">
                  <c:v>216384.13921519706</c:v>
                </c:pt>
                <c:pt idx="2">
                  <c:v>229126.9385975966</c:v>
                </c:pt>
                <c:pt idx="3">
                  <c:v>277255.75191849977</c:v>
                </c:pt>
                <c:pt idx="4">
                  <c:v>307683.24503142457</c:v>
                </c:pt>
                <c:pt idx="5">
                  <c:v>301811.57654317858</c:v>
                </c:pt>
                <c:pt idx="6">
                  <c:v>307020.75683540496</c:v>
                </c:pt>
                <c:pt idx="7">
                  <c:v>323109.32677329081</c:v>
                </c:pt>
                <c:pt idx="8">
                  <c:v>349046.82115468645</c:v>
                </c:pt>
                <c:pt idx="9">
                  <c:v>388328.97579647438</c:v>
                </c:pt>
                <c:pt idx="10">
                  <c:v>423476.31279022567</c:v>
                </c:pt>
                <c:pt idx="11">
                  <c:v>438904.98850232532</c:v>
                </c:pt>
                <c:pt idx="12">
                  <c:v>487108.89762385032</c:v>
                </c:pt>
                <c:pt idx="13">
                  <c:v>497062.23365209374</c:v>
                </c:pt>
                <c:pt idx="14">
                  <c:v>532598.86824945488</c:v>
                </c:pt>
                <c:pt idx="15">
                  <c:v>552953.52598784922</c:v>
                </c:pt>
                <c:pt idx="16">
                  <c:v>567641.48249506764</c:v>
                </c:pt>
                <c:pt idx="17">
                  <c:v>586761.7348663453</c:v>
                </c:pt>
                <c:pt idx="18">
                  <c:v>591555.41754068027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'Hybrid Plan System Net Cost'!$I$1</c:f>
              <c:strCache>
                <c:ptCount val="1"/>
                <c:pt idx="0">
                  <c:v>Sample 8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Cost'!$I$2:$I$20</c:f>
              <c:numCache>
                <c:formatCode>_(* #,##0_);_(* \(#,##0\);_(* "-"??_);_(@_)</c:formatCode>
                <c:ptCount val="19"/>
                <c:pt idx="0">
                  <c:v>228037.44777136744</c:v>
                </c:pt>
                <c:pt idx="1">
                  <c:v>249658.12249121626</c:v>
                </c:pt>
                <c:pt idx="2">
                  <c:v>261894.75676477267</c:v>
                </c:pt>
                <c:pt idx="3">
                  <c:v>308357.91560818016</c:v>
                </c:pt>
                <c:pt idx="4">
                  <c:v>337045.82151482854</c:v>
                </c:pt>
                <c:pt idx="5">
                  <c:v>330400.10785849841</c:v>
                </c:pt>
                <c:pt idx="6">
                  <c:v>336105.54802461056</c:v>
                </c:pt>
                <c:pt idx="7">
                  <c:v>407751.64619855391</c:v>
                </c:pt>
                <c:pt idx="8">
                  <c:v>432216.31268080254</c:v>
                </c:pt>
                <c:pt idx="9">
                  <c:v>475161.07916250417</c:v>
                </c:pt>
                <c:pt idx="10">
                  <c:v>511285.69317807304</c:v>
                </c:pt>
                <c:pt idx="11">
                  <c:v>525893.77733467636</c:v>
                </c:pt>
                <c:pt idx="12">
                  <c:v>575551.01272999006</c:v>
                </c:pt>
                <c:pt idx="13">
                  <c:v>587601.8368467621</c:v>
                </c:pt>
                <c:pt idx="14">
                  <c:v>616862.02653213101</c:v>
                </c:pt>
                <c:pt idx="15">
                  <c:v>634081.95527399029</c:v>
                </c:pt>
                <c:pt idx="16">
                  <c:v>648257.21990952711</c:v>
                </c:pt>
                <c:pt idx="17">
                  <c:v>666353.29815746541</c:v>
                </c:pt>
                <c:pt idx="18">
                  <c:v>669332.24680597358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'Hybrid Plan System Net Cost'!$J$1</c:f>
              <c:strCache>
                <c:ptCount val="1"/>
                <c:pt idx="0">
                  <c:v>Sample 9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Cost'!$J$2:$J$20</c:f>
              <c:numCache>
                <c:formatCode>_(* #,##0_);_(* \(#,##0\);_(* "-"??_);_(@_)</c:formatCode>
                <c:ptCount val="19"/>
                <c:pt idx="0">
                  <c:v>248634.00731677568</c:v>
                </c:pt>
                <c:pt idx="1">
                  <c:v>269852.19815269933</c:v>
                </c:pt>
                <c:pt idx="2">
                  <c:v>281173.39152358123</c:v>
                </c:pt>
                <c:pt idx="3">
                  <c:v>326545.03190300771</c:v>
                </c:pt>
                <c:pt idx="4">
                  <c:v>354379.52913105971</c:v>
                </c:pt>
                <c:pt idx="5">
                  <c:v>348031.11899182294</c:v>
                </c:pt>
                <c:pt idx="6">
                  <c:v>353560.58080876147</c:v>
                </c:pt>
                <c:pt idx="7">
                  <c:v>345430.73665773217</c:v>
                </c:pt>
                <c:pt idx="8">
                  <c:v>370766.87191673473</c:v>
                </c:pt>
                <c:pt idx="9">
                  <c:v>411051.83781319438</c:v>
                </c:pt>
                <c:pt idx="10">
                  <c:v>446809.03029967472</c:v>
                </c:pt>
                <c:pt idx="11">
                  <c:v>462011.16176172899</c:v>
                </c:pt>
                <c:pt idx="12">
                  <c:v>510893.13841744378</c:v>
                </c:pt>
                <c:pt idx="13">
                  <c:v>521841.81926777866</c:v>
                </c:pt>
                <c:pt idx="14">
                  <c:v>553832.65029095358</c:v>
                </c:pt>
                <c:pt idx="15">
                  <c:v>573162.54637009499</c:v>
                </c:pt>
                <c:pt idx="16">
                  <c:v>587784.01324099698</c:v>
                </c:pt>
                <c:pt idx="17">
                  <c:v>606609.00991670962</c:v>
                </c:pt>
                <c:pt idx="18">
                  <c:v>610856.65236735297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'Hybrid Plan System Net Cost'!$K$1</c:f>
              <c:strCache>
                <c:ptCount val="1"/>
                <c:pt idx="0">
                  <c:v>Sample 10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Cost'!$K$2:$K$20</c:f>
              <c:numCache>
                <c:formatCode>_(* #,##0_);_(* \(#,##0\);_(* "-"??_);_(@_)</c:formatCode>
                <c:ptCount val="19"/>
                <c:pt idx="0">
                  <c:v>232323.81869330653</c:v>
                </c:pt>
                <c:pt idx="1">
                  <c:v>253602.99618546924</c:v>
                </c:pt>
                <c:pt idx="2">
                  <c:v>265371.79320117942</c:v>
                </c:pt>
                <c:pt idx="3">
                  <c:v>311491.63577797875</c:v>
                </c:pt>
                <c:pt idx="4">
                  <c:v>340073.10798896907</c:v>
                </c:pt>
                <c:pt idx="5">
                  <c:v>332979.93664839608</c:v>
                </c:pt>
                <c:pt idx="6">
                  <c:v>338502.63650707348</c:v>
                </c:pt>
                <c:pt idx="7">
                  <c:v>345449.41099951766</c:v>
                </c:pt>
                <c:pt idx="8">
                  <c:v>370984.66040531168</c:v>
                </c:pt>
                <c:pt idx="9">
                  <c:v>410366.54676521436</c:v>
                </c:pt>
                <c:pt idx="10">
                  <c:v>446135.41598370584</c:v>
                </c:pt>
                <c:pt idx="11">
                  <c:v>461542.67870325741</c:v>
                </c:pt>
                <c:pt idx="12">
                  <c:v>509770.98615503224</c:v>
                </c:pt>
                <c:pt idx="13">
                  <c:v>520056.30929307023</c:v>
                </c:pt>
                <c:pt idx="14">
                  <c:v>553861.86234804534</c:v>
                </c:pt>
                <c:pt idx="15">
                  <c:v>573280.12074183603</c:v>
                </c:pt>
                <c:pt idx="16">
                  <c:v>587968.78610816994</c:v>
                </c:pt>
                <c:pt idx="17">
                  <c:v>606577.07597414253</c:v>
                </c:pt>
                <c:pt idx="18">
                  <c:v>610507.65449990542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'Hybrid Plan System Net Cost'!$L$1</c:f>
              <c:strCache>
                <c:ptCount val="1"/>
                <c:pt idx="0">
                  <c:v>Sample 11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Cost'!$L$2:$L$20</c:f>
              <c:numCache>
                <c:formatCode>_(* #,##0_);_(* \(#,##0\);_(* "-"??_);_(@_)</c:formatCode>
                <c:ptCount val="19"/>
                <c:pt idx="0">
                  <c:v>251924.33855913606</c:v>
                </c:pt>
                <c:pt idx="1">
                  <c:v>272838.84072368877</c:v>
                </c:pt>
                <c:pt idx="2">
                  <c:v>283651.20348300535</c:v>
                </c:pt>
                <c:pt idx="3">
                  <c:v>328703.6780402374</c:v>
                </c:pt>
                <c:pt idx="4">
                  <c:v>356448.71658423945</c:v>
                </c:pt>
                <c:pt idx="5">
                  <c:v>349499.95227858098</c:v>
                </c:pt>
                <c:pt idx="6">
                  <c:v>354833.95332412474</c:v>
                </c:pt>
                <c:pt idx="7">
                  <c:v>406505.1970850979</c:v>
                </c:pt>
                <c:pt idx="8">
                  <c:v>430927.26284741441</c:v>
                </c:pt>
                <c:pt idx="9">
                  <c:v>473461.81446152728</c:v>
                </c:pt>
                <c:pt idx="10">
                  <c:v>509779.57168833964</c:v>
                </c:pt>
                <c:pt idx="11">
                  <c:v>524500.70857305289</c:v>
                </c:pt>
                <c:pt idx="12">
                  <c:v>573994.01470374875</c:v>
                </c:pt>
                <c:pt idx="13">
                  <c:v>585968.9652601456</c:v>
                </c:pt>
                <c:pt idx="14">
                  <c:v>615125.94105136255</c:v>
                </c:pt>
                <c:pt idx="15">
                  <c:v>632294.44560068927</c:v>
                </c:pt>
                <c:pt idx="16">
                  <c:v>646553.19974972215</c:v>
                </c:pt>
                <c:pt idx="17">
                  <c:v>664544.1543240631</c:v>
                </c:pt>
                <c:pt idx="18">
                  <c:v>667327.73149798671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'Hybrid Plan System Net Cost'!$M$1</c:f>
              <c:strCache>
                <c:ptCount val="1"/>
                <c:pt idx="0">
                  <c:v>Sample 12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Cost'!$M$2:$M$20</c:f>
              <c:numCache>
                <c:formatCode>_(* #,##0_);_(* \(#,##0\);_(* "-"??_);_(@_)</c:formatCode>
                <c:ptCount val="19"/>
                <c:pt idx="0">
                  <c:v>236967.95854468306</c:v>
                </c:pt>
                <c:pt idx="1">
                  <c:v>255643.69737984418</c:v>
                </c:pt>
                <c:pt idx="2">
                  <c:v>266686.11667550897</c:v>
                </c:pt>
                <c:pt idx="3">
                  <c:v>312472.48783227406</c:v>
                </c:pt>
                <c:pt idx="4">
                  <c:v>341089.40199628437</c:v>
                </c:pt>
                <c:pt idx="5">
                  <c:v>333658.19384450128</c:v>
                </c:pt>
                <c:pt idx="6">
                  <c:v>338783.6915132273</c:v>
                </c:pt>
                <c:pt idx="7">
                  <c:v>382315.37205960328</c:v>
                </c:pt>
                <c:pt idx="8">
                  <c:v>407253.36736215698</c:v>
                </c:pt>
                <c:pt idx="9">
                  <c:v>448566.99579472846</c:v>
                </c:pt>
                <c:pt idx="10">
                  <c:v>484574.52419694565</c:v>
                </c:pt>
                <c:pt idx="11">
                  <c:v>499551.68504197075</c:v>
                </c:pt>
                <c:pt idx="12">
                  <c:v>548468.91975389351</c:v>
                </c:pt>
                <c:pt idx="13">
                  <c:v>559669.89495205448</c:v>
                </c:pt>
                <c:pt idx="14">
                  <c:v>591133.63260969892</c:v>
                </c:pt>
                <c:pt idx="15">
                  <c:v>609230.9550448769</c:v>
                </c:pt>
                <c:pt idx="16">
                  <c:v>623631.34443972993</c:v>
                </c:pt>
                <c:pt idx="17">
                  <c:v>641860.37075921171</c:v>
                </c:pt>
                <c:pt idx="18">
                  <c:v>645112.06747814198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'Hybrid Plan System Net Cost'!$N$1</c:f>
              <c:strCache>
                <c:ptCount val="1"/>
                <c:pt idx="0">
                  <c:v>Sample 13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Cost'!$N$2:$N$20</c:f>
              <c:numCache>
                <c:formatCode>_(* #,##0_);_(* \(#,##0\);_(* "-"??_);_(@_)</c:formatCode>
                <c:ptCount val="19"/>
                <c:pt idx="0">
                  <c:v>227179.21235786553</c:v>
                </c:pt>
                <c:pt idx="1">
                  <c:v>244348.39435433521</c:v>
                </c:pt>
                <c:pt idx="2">
                  <c:v>256472.92872982708</c:v>
                </c:pt>
                <c:pt idx="3">
                  <c:v>303153.0331187328</c:v>
                </c:pt>
                <c:pt idx="4">
                  <c:v>332214.88403389271</c:v>
                </c:pt>
                <c:pt idx="5">
                  <c:v>326341.10199017468</c:v>
                </c:pt>
                <c:pt idx="6">
                  <c:v>331758.26815944817</c:v>
                </c:pt>
                <c:pt idx="7">
                  <c:v>360739.05205394188</c:v>
                </c:pt>
                <c:pt idx="8">
                  <c:v>385819.25823083689</c:v>
                </c:pt>
                <c:pt idx="9">
                  <c:v>426404.81502330536</c:v>
                </c:pt>
                <c:pt idx="10">
                  <c:v>462439.78159123682</c:v>
                </c:pt>
                <c:pt idx="11">
                  <c:v>477581.83991028386</c:v>
                </c:pt>
                <c:pt idx="12">
                  <c:v>526527.14091828396</c:v>
                </c:pt>
                <c:pt idx="13">
                  <c:v>537686.9305318722</c:v>
                </c:pt>
                <c:pt idx="14">
                  <c:v>568837.06732297479</c:v>
                </c:pt>
                <c:pt idx="15">
                  <c:v>587580.2823208113</c:v>
                </c:pt>
                <c:pt idx="16">
                  <c:v>602154.95688794518</c:v>
                </c:pt>
                <c:pt idx="17">
                  <c:v>620698.80139726843</c:v>
                </c:pt>
                <c:pt idx="18">
                  <c:v>624457.38558293309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'Hybrid Plan System Net Cost'!$O$1</c:f>
              <c:strCache>
                <c:ptCount val="1"/>
                <c:pt idx="0">
                  <c:v>Sample 14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Cost'!$O$2:$O$20</c:f>
              <c:numCache>
                <c:formatCode>_(* #,##0_);_(* \(#,##0\);_(* "-"??_);_(@_)</c:formatCode>
                <c:ptCount val="19"/>
                <c:pt idx="0">
                  <c:v>229029.18117107602</c:v>
                </c:pt>
                <c:pt idx="1">
                  <c:v>247274.95027519882</c:v>
                </c:pt>
                <c:pt idx="2">
                  <c:v>259210.32629792191</c:v>
                </c:pt>
                <c:pt idx="3">
                  <c:v>305659.85397945571</c:v>
                </c:pt>
                <c:pt idx="4">
                  <c:v>334559.83329689602</c:v>
                </c:pt>
                <c:pt idx="5">
                  <c:v>328260.21506785636</c:v>
                </c:pt>
                <c:pt idx="6">
                  <c:v>333670.08454299747</c:v>
                </c:pt>
                <c:pt idx="7">
                  <c:v>344253.82859462633</c:v>
                </c:pt>
                <c:pt idx="8">
                  <c:v>369718.79362310487</c:v>
                </c:pt>
                <c:pt idx="9">
                  <c:v>408778.54593594244</c:v>
                </c:pt>
                <c:pt idx="10">
                  <c:v>444804.01070693508</c:v>
                </c:pt>
                <c:pt idx="11">
                  <c:v>460280.21217095677</c:v>
                </c:pt>
                <c:pt idx="12">
                  <c:v>508510.30893644952</c:v>
                </c:pt>
                <c:pt idx="13">
                  <c:v>518870.73203314841</c:v>
                </c:pt>
                <c:pt idx="14">
                  <c:v>551845.9770311045</c:v>
                </c:pt>
                <c:pt idx="15">
                  <c:v>571190.85371631687</c:v>
                </c:pt>
                <c:pt idx="16">
                  <c:v>585927.03547021479</c:v>
                </c:pt>
                <c:pt idx="17">
                  <c:v>604455.15846837522</c:v>
                </c:pt>
                <c:pt idx="18">
                  <c:v>608269.78063708392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'Hybrid Plan System Net Cost'!$P$1</c:f>
              <c:strCache>
                <c:ptCount val="1"/>
                <c:pt idx="0">
                  <c:v>Sample 15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Cost'!$P$2:$P$20</c:f>
              <c:numCache>
                <c:formatCode>_(* #,##0_);_(* \(#,##0\);_(* "-"??_);_(@_)</c:formatCode>
                <c:ptCount val="19"/>
                <c:pt idx="0">
                  <c:v>252654.38232592921</c:v>
                </c:pt>
                <c:pt idx="1">
                  <c:v>273737.53893648437</c:v>
                </c:pt>
                <c:pt idx="2">
                  <c:v>284631.41916277329</c:v>
                </c:pt>
                <c:pt idx="3">
                  <c:v>329700.84074653609</c:v>
                </c:pt>
                <c:pt idx="4">
                  <c:v>357375.46440466569</c:v>
                </c:pt>
                <c:pt idx="5">
                  <c:v>350660.27205961308</c:v>
                </c:pt>
                <c:pt idx="6">
                  <c:v>356052.35169561178</c:v>
                </c:pt>
                <c:pt idx="7">
                  <c:v>386724.24599171279</c:v>
                </c:pt>
                <c:pt idx="8">
                  <c:v>411883.74535421276</c:v>
                </c:pt>
                <c:pt idx="9">
                  <c:v>452196.21958611772</c:v>
                </c:pt>
                <c:pt idx="10">
                  <c:v>488674.23433073965</c:v>
                </c:pt>
                <c:pt idx="11">
                  <c:v>503828.36769579194</c:v>
                </c:pt>
                <c:pt idx="12">
                  <c:v>552187.01029182388</c:v>
                </c:pt>
                <c:pt idx="13">
                  <c:v>562941.01522847672</c:v>
                </c:pt>
                <c:pt idx="14">
                  <c:v>594892.66299488675</c:v>
                </c:pt>
                <c:pt idx="15">
                  <c:v>612735.4390465446</c:v>
                </c:pt>
                <c:pt idx="16">
                  <c:v>627227.07405127177</c:v>
                </c:pt>
                <c:pt idx="17">
                  <c:v>645055.67063044291</c:v>
                </c:pt>
                <c:pt idx="18">
                  <c:v>647676.84932091995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'Hybrid Plan System Net Cost'!$Q$1</c:f>
              <c:strCache>
                <c:ptCount val="1"/>
                <c:pt idx="0">
                  <c:v>Sample 16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Cost'!$Q$2:$Q$20</c:f>
              <c:numCache>
                <c:formatCode>_(* #,##0_);_(* \(#,##0\);_(* "-"??_);_(@_)</c:formatCode>
                <c:ptCount val="19"/>
                <c:pt idx="0">
                  <c:v>221723.51313583046</c:v>
                </c:pt>
                <c:pt idx="1">
                  <c:v>237994.00865766042</c:v>
                </c:pt>
                <c:pt idx="2">
                  <c:v>249975.08926083171</c:v>
                </c:pt>
                <c:pt idx="3">
                  <c:v>296858.04643419752</c:v>
                </c:pt>
                <c:pt idx="4">
                  <c:v>326260.35059243784</c:v>
                </c:pt>
                <c:pt idx="5">
                  <c:v>319878.44921305811</c:v>
                </c:pt>
                <c:pt idx="6">
                  <c:v>325123.25114870322</c:v>
                </c:pt>
                <c:pt idx="7">
                  <c:v>353440.69324482803</c:v>
                </c:pt>
                <c:pt idx="8">
                  <c:v>378521.13781939633</c:v>
                </c:pt>
                <c:pt idx="9">
                  <c:v>419540.9963775074</c:v>
                </c:pt>
                <c:pt idx="10">
                  <c:v>455607.15812678309</c:v>
                </c:pt>
                <c:pt idx="11">
                  <c:v>470670.78934645181</c:v>
                </c:pt>
                <c:pt idx="12">
                  <c:v>520118.67954699125</c:v>
                </c:pt>
                <c:pt idx="13">
                  <c:v>531756.56601462979</c:v>
                </c:pt>
                <c:pt idx="14">
                  <c:v>561334.74801339454</c:v>
                </c:pt>
                <c:pt idx="15">
                  <c:v>580208.00931918959</c:v>
                </c:pt>
                <c:pt idx="16">
                  <c:v>594766.05684693495</c:v>
                </c:pt>
                <c:pt idx="17">
                  <c:v>613534.54331122327</c:v>
                </c:pt>
                <c:pt idx="18">
                  <c:v>617669.69785790762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'Hybrid Plan System Net Cost'!$R$1</c:f>
              <c:strCache>
                <c:ptCount val="1"/>
                <c:pt idx="0">
                  <c:v>Sample 17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Cost'!$R$2:$R$20</c:f>
              <c:numCache>
                <c:formatCode>_(* #,##0_);_(* \(#,##0\);_(* "-"??_);_(@_)</c:formatCode>
                <c:ptCount val="19"/>
                <c:pt idx="0">
                  <c:v>221835.9396917501</c:v>
                </c:pt>
                <c:pt idx="1">
                  <c:v>240916.00590695176</c:v>
                </c:pt>
                <c:pt idx="2">
                  <c:v>253103.60294846594</c:v>
                </c:pt>
                <c:pt idx="3">
                  <c:v>299908.91366655834</c:v>
                </c:pt>
                <c:pt idx="4">
                  <c:v>329107.5275733351</c:v>
                </c:pt>
                <c:pt idx="5">
                  <c:v>322352.97254154971</c:v>
                </c:pt>
                <c:pt idx="6">
                  <c:v>327825.16938093241</c:v>
                </c:pt>
                <c:pt idx="7">
                  <c:v>379054.4648020016</c:v>
                </c:pt>
                <c:pt idx="8">
                  <c:v>403906.28801796841</c:v>
                </c:pt>
                <c:pt idx="9">
                  <c:v>445065.41462741944</c:v>
                </c:pt>
                <c:pt idx="10">
                  <c:v>481264.9052692799</c:v>
                </c:pt>
                <c:pt idx="11">
                  <c:v>496283.39983233873</c:v>
                </c:pt>
                <c:pt idx="12">
                  <c:v>545319.17371503054</c:v>
                </c:pt>
                <c:pt idx="13">
                  <c:v>556720.30983411905</c:v>
                </c:pt>
                <c:pt idx="14">
                  <c:v>587265.84423617867</c:v>
                </c:pt>
                <c:pt idx="15">
                  <c:v>605337.46706316806</c:v>
                </c:pt>
                <c:pt idx="16">
                  <c:v>619817.18880850752</c:v>
                </c:pt>
                <c:pt idx="17">
                  <c:v>638059.40106800175</c:v>
                </c:pt>
                <c:pt idx="18">
                  <c:v>641317.70078200661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'Hybrid Plan System Net Cost'!$S$1</c:f>
              <c:strCache>
                <c:ptCount val="1"/>
                <c:pt idx="0">
                  <c:v>Sample 18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Cost'!$S$2:$S$20</c:f>
              <c:numCache>
                <c:formatCode>_(* #,##0_);_(* \(#,##0\);_(* "-"??_);_(@_)</c:formatCode>
                <c:ptCount val="19"/>
                <c:pt idx="0">
                  <c:v>214363.95030047122</c:v>
                </c:pt>
                <c:pt idx="1">
                  <c:v>227556.7222328978</c:v>
                </c:pt>
                <c:pt idx="2">
                  <c:v>239127.75070784468</c:v>
                </c:pt>
                <c:pt idx="3">
                  <c:v>286303.86809256015</c:v>
                </c:pt>
                <c:pt idx="4">
                  <c:v>316329.57360815781</c:v>
                </c:pt>
                <c:pt idx="5">
                  <c:v>309292.03439888015</c:v>
                </c:pt>
                <c:pt idx="6">
                  <c:v>314106.42770894076</c:v>
                </c:pt>
                <c:pt idx="7">
                  <c:v>392463.17621995619</c:v>
                </c:pt>
                <c:pt idx="8">
                  <c:v>417493.18194943317</c:v>
                </c:pt>
                <c:pt idx="9">
                  <c:v>458690.23628916184</c:v>
                </c:pt>
                <c:pt idx="10">
                  <c:v>494724.32990224281</c:v>
                </c:pt>
                <c:pt idx="11">
                  <c:v>509716.93470691418</c:v>
                </c:pt>
                <c:pt idx="12">
                  <c:v>558316.89739929896</c:v>
                </c:pt>
                <c:pt idx="13">
                  <c:v>569221.93383478781</c:v>
                </c:pt>
                <c:pt idx="14">
                  <c:v>601634.74351501127</c:v>
                </c:pt>
                <c:pt idx="15">
                  <c:v>619478.21988897014</c:v>
                </c:pt>
                <c:pt idx="16">
                  <c:v>633848.77886179858</c:v>
                </c:pt>
                <c:pt idx="17">
                  <c:v>651827.559303471</c:v>
                </c:pt>
                <c:pt idx="18">
                  <c:v>654681.16188700427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'Hybrid Plan System Net Cost'!$T$1</c:f>
              <c:strCache>
                <c:ptCount val="1"/>
                <c:pt idx="0">
                  <c:v>Sample 19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Cost'!$T$2:$T$20</c:f>
              <c:numCache>
                <c:formatCode>_(* #,##0_);_(* \(#,##0\);_(* "-"??_);_(@_)</c:formatCode>
                <c:ptCount val="19"/>
                <c:pt idx="0">
                  <c:v>237879.45228399508</c:v>
                </c:pt>
                <c:pt idx="1">
                  <c:v>253278.55419209038</c:v>
                </c:pt>
                <c:pt idx="2">
                  <c:v>264043.68231372128</c:v>
                </c:pt>
                <c:pt idx="3">
                  <c:v>309852.41038661497</c:v>
                </c:pt>
                <c:pt idx="4">
                  <c:v>338690.97987032402</c:v>
                </c:pt>
                <c:pt idx="5">
                  <c:v>331653.7728360598</c:v>
                </c:pt>
                <c:pt idx="6">
                  <c:v>336500.1252270168</c:v>
                </c:pt>
                <c:pt idx="7">
                  <c:v>363942.68297690101</c:v>
                </c:pt>
                <c:pt idx="8">
                  <c:v>389112.3582265061</c:v>
                </c:pt>
                <c:pt idx="9">
                  <c:v>429067.90997687966</c:v>
                </c:pt>
                <c:pt idx="10">
                  <c:v>465293.99344318674</c:v>
                </c:pt>
                <c:pt idx="11">
                  <c:v>480568.82848165621</c:v>
                </c:pt>
                <c:pt idx="12">
                  <c:v>529095.25083591451</c:v>
                </c:pt>
                <c:pt idx="13">
                  <c:v>539886.58356509125</c:v>
                </c:pt>
                <c:pt idx="14">
                  <c:v>571698.25465459179</c:v>
                </c:pt>
                <c:pt idx="15">
                  <c:v>590316.331488856</c:v>
                </c:pt>
                <c:pt idx="16">
                  <c:v>604946.24156687234</c:v>
                </c:pt>
                <c:pt idx="17">
                  <c:v>623235.79191471834</c:v>
                </c:pt>
                <c:pt idx="18">
                  <c:v>626601.02977074985</c:v>
                </c:pt>
              </c:numCache>
            </c:numRef>
          </c:val>
          <c:smooth val="0"/>
        </c:ser>
        <c:ser>
          <c:idx val="19"/>
          <c:order val="19"/>
          <c:tx>
            <c:strRef>
              <c:f>'Hybrid Plan System Net Cost'!$U$1</c:f>
              <c:strCache>
                <c:ptCount val="1"/>
                <c:pt idx="0">
                  <c:v>Sample 20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Cost'!$U$2:$U$20</c:f>
              <c:numCache>
                <c:formatCode>_(* #,##0_);_(* \(#,##0\);_(* "-"??_);_(@_)</c:formatCode>
                <c:ptCount val="19"/>
                <c:pt idx="0">
                  <c:v>255201.11020361842</c:v>
                </c:pt>
                <c:pt idx="1">
                  <c:v>272669.73871172545</c:v>
                </c:pt>
                <c:pt idx="2">
                  <c:v>282705.13700548251</c:v>
                </c:pt>
                <c:pt idx="3">
                  <c:v>327444.11094416637</c:v>
                </c:pt>
                <c:pt idx="4">
                  <c:v>355371.56838209351</c:v>
                </c:pt>
                <c:pt idx="5">
                  <c:v>348024.44767256046</c:v>
                </c:pt>
                <c:pt idx="6">
                  <c:v>352862.89084104938</c:v>
                </c:pt>
                <c:pt idx="7">
                  <c:v>330833.38732633134</c:v>
                </c:pt>
                <c:pt idx="8">
                  <c:v>356103.78449952172</c:v>
                </c:pt>
                <c:pt idx="9">
                  <c:v>395602.15594416077</c:v>
                </c:pt>
                <c:pt idx="10">
                  <c:v>431649.89117521973</c:v>
                </c:pt>
                <c:pt idx="11">
                  <c:v>447062.14526262489</c:v>
                </c:pt>
                <c:pt idx="12">
                  <c:v>495950.97412563313</c:v>
                </c:pt>
                <c:pt idx="13">
                  <c:v>506934.26795468142</c:v>
                </c:pt>
                <c:pt idx="14">
                  <c:v>538013.68233114958</c:v>
                </c:pt>
                <c:pt idx="15">
                  <c:v>557649.77545764763</c:v>
                </c:pt>
                <c:pt idx="16">
                  <c:v>572446.69075236353</c:v>
                </c:pt>
                <c:pt idx="17">
                  <c:v>591373.95168576692</c:v>
                </c:pt>
                <c:pt idx="18">
                  <c:v>595779.69077267044</c:v>
                </c:pt>
              </c:numCache>
            </c:numRef>
          </c:val>
          <c:smooth val="0"/>
        </c:ser>
        <c:ser>
          <c:idx val="20"/>
          <c:order val="20"/>
          <c:tx>
            <c:strRef>
              <c:f>'Hybrid Plan System Net Cost'!$V$1</c:f>
              <c:strCache>
                <c:ptCount val="1"/>
                <c:pt idx="0">
                  <c:v>Sample 21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Cost'!$V$2:$V$20</c:f>
              <c:numCache>
                <c:formatCode>_(* #,##0_);_(* \(#,##0\);_(* "-"??_);_(@_)</c:formatCode>
                <c:ptCount val="19"/>
                <c:pt idx="0">
                  <c:v>230467.9387946174</c:v>
                </c:pt>
                <c:pt idx="1">
                  <c:v>248388.15555757019</c:v>
                </c:pt>
                <c:pt idx="2">
                  <c:v>260169.25318630485</c:v>
                </c:pt>
                <c:pt idx="3">
                  <c:v>306526.57296613744</c:v>
                </c:pt>
                <c:pt idx="4">
                  <c:v>335418.04333253106</c:v>
                </c:pt>
                <c:pt idx="5">
                  <c:v>329016.34621908917</c:v>
                </c:pt>
                <c:pt idx="6">
                  <c:v>334352.40720130241</c:v>
                </c:pt>
                <c:pt idx="7">
                  <c:v>364569.90918955934</c:v>
                </c:pt>
                <c:pt idx="8">
                  <c:v>389947.62801142002</c:v>
                </c:pt>
                <c:pt idx="9">
                  <c:v>431348.48183602339</c:v>
                </c:pt>
                <c:pt idx="10">
                  <c:v>466769.65083807393</c:v>
                </c:pt>
                <c:pt idx="11">
                  <c:v>481696.07833561179</c:v>
                </c:pt>
                <c:pt idx="12">
                  <c:v>530681.9025979226</c:v>
                </c:pt>
                <c:pt idx="13">
                  <c:v>541644.87988706701</c:v>
                </c:pt>
                <c:pt idx="14">
                  <c:v>574416.86650437792</c:v>
                </c:pt>
                <c:pt idx="15">
                  <c:v>593367.91436055512</c:v>
                </c:pt>
                <c:pt idx="16">
                  <c:v>607721.96267900686</c:v>
                </c:pt>
                <c:pt idx="17">
                  <c:v>626439.81300752331</c:v>
                </c:pt>
                <c:pt idx="18">
                  <c:v>630523.69511293119</c:v>
                </c:pt>
              </c:numCache>
            </c:numRef>
          </c:val>
          <c:smooth val="0"/>
        </c:ser>
        <c:ser>
          <c:idx val="21"/>
          <c:order val="21"/>
          <c:tx>
            <c:strRef>
              <c:f>'Hybrid Plan System Net Cost'!$W$1</c:f>
              <c:strCache>
                <c:ptCount val="1"/>
                <c:pt idx="0">
                  <c:v>Sample 22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Cost'!$W$2:$W$20</c:f>
              <c:numCache>
                <c:formatCode>_(* #,##0_);_(* \(#,##0\);_(* "-"??_);_(@_)</c:formatCode>
                <c:ptCount val="19"/>
                <c:pt idx="0">
                  <c:v>242922.36513629984</c:v>
                </c:pt>
                <c:pt idx="1">
                  <c:v>259200.18042886199</c:v>
                </c:pt>
                <c:pt idx="2">
                  <c:v>269931.06212195271</c:v>
                </c:pt>
                <c:pt idx="3">
                  <c:v>315475.16957621207</c:v>
                </c:pt>
                <c:pt idx="4">
                  <c:v>344000.42078747012</c:v>
                </c:pt>
                <c:pt idx="5">
                  <c:v>337167.72496148932</c:v>
                </c:pt>
                <c:pt idx="6">
                  <c:v>342102.82007299643</c:v>
                </c:pt>
                <c:pt idx="7">
                  <c:v>364319.14760831557</c:v>
                </c:pt>
                <c:pt idx="8">
                  <c:v>389467.05558810243</c:v>
                </c:pt>
                <c:pt idx="9">
                  <c:v>430001.59500314121</c:v>
                </c:pt>
                <c:pt idx="10">
                  <c:v>465952.39276014484</c:v>
                </c:pt>
                <c:pt idx="11">
                  <c:v>481101.08393757208</c:v>
                </c:pt>
                <c:pt idx="12">
                  <c:v>529849.84247555316</c:v>
                </c:pt>
                <c:pt idx="13">
                  <c:v>540801.6759550455</c:v>
                </c:pt>
                <c:pt idx="14">
                  <c:v>572766.6440867522</c:v>
                </c:pt>
                <c:pt idx="15">
                  <c:v>591457.54174654174</c:v>
                </c:pt>
                <c:pt idx="16">
                  <c:v>606003.99273606925</c:v>
                </c:pt>
                <c:pt idx="17">
                  <c:v>624455.76267130149</c:v>
                </c:pt>
                <c:pt idx="18">
                  <c:v>628083.33791717398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'Hybrid Plan System Net Cost'!$X$1</c:f>
              <c:strCache>
                <c:ptCount val="1"/>
                <c:pt idx="0">
                  <c:v>Sample 23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Cost'!$X$2:$X$20</c:f>
              <c:numCache>
                <c:formatCode>_(* #,##0_);_(* \(#,##0\);_(* "-"??_);_(@_)</c:formatCode>
                <c:ptCount val="19"/>
                <c:pt idx="0">
                  <c:v>230515.82980543125</c:v>
                </c:pt>
                <c:pt idx="1">
                  <c:v>251598.66440679625</c:v>
                </c:pt>
                <c:pt idx="2">
                  <c:v>264125.1839323052</c:v>
                </c:pt>
                <c:pt idx="3">
                  <c:v>310632.04388876975</c:v>
                </c:pt>
                <c:pt idx="4">
                  <c:v>339205.81923122588</c:v>
                </c:pt>
                <c:pt idx="5">
                  <c:v>333483.8419937758</c:v>
                </c:pt>
                <c:pt idx="6">
                  <c:v>339316.6130138213</c:v>
                </c:pt>
                <c:pt idx="7">
                  <c:v>377938.32998054964</c:v>
                </c:pt>
                <c:pt idx="8">
                  <c:v>403293.6642232968</c:v>
                </c:pt>
                <c:pt idx="9">
                  <c:v>444136.6009193947</c:v>
                </c:pt>
                <c:pt idx="10">
                  <c:v>479752.7832708924</c:v>
                </c:pt>
                <c:pt idx="11">
                  <c:v>494832.17466722941</c:v>
                </c:pt>
                <c:pt idx="12">
                  <c:v>543221.19900057185</c:v>
                </c:pt>
                <c:pt idx="13">
                  <c:v>553727.16847265768</c:v>
                </c:pt>
                <c:pt idx="14">
                  <c:v>587834.08861875464</c:v>
                </c:pt>
                <c:pt idx="15">
                  <c:v>606332.01479177666</c:v>
                </c:pt>
                <c:pt idx="16">
                  <c:v>620734.28238671552</c:v>
                </c:pt>
                <c:pt idx="17">
                  <c:v>639001.56691426574</c:v>
                </c:pt>
                <c:pt idx="18">
                  <c:v>642354.80217722151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'Hybrid Plan System Net Cost'!$Y$1</c:f>
              <c:strCache>
                <c:ptCount val="1"/>
                <c:pt idx="0">
                  <c:v>Sample 24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Cost'!$Y$2:$Y$20</c:f>
              <c:numCache>
                <c:formatCode>_(* #,##0_);_(* \(#,##0\);_(* "-"??_);_(@_)</c:formatCode>
                <c:ptCount val="19"/>
                <c:pt idx="0">
                  <c:v>222636.45929622397</c:v>
                </c:pt>
                <c:pt idx="1">
                  <c:v>245371.94604760961</c:v>
                </c:pt>
                <c:pt idx="2">
                  <c:v>257832.55081031617</c:v>
                </c:pt>
                <c:pt idx="3">
                  <c:v>304543.18754519691</c:v>
                </c:pt>
                <c:pt idx="4">
                  <c:v>333425.30655644072</c:v>
                </c:pt>
                <c:pt idx="5">
                  <c:v>326421.25413301995</c:v>
                </c:pt>
                <c:pt idx="6">
                  <c:v>332203.24166740308</c:v>
                </c:pt>
                <c:pt idx="7">
                  <c:v>354073.58230775851</c:v>
                </c:pt>
                <c:pt idx="8">
                  <c:v>379680.87452265754</c:v>
                </c:pt>
                <c:pt idx="9">
                  <c:v>420694.99472637248</c:v>
                </c:pt>
                <c:pt idx="10">
                  <c:v>455921.59627682046</c:v>
                </c:pt>
                <c:pt idx="11">
                  <c:v>470934.70362729166</c:v>
                </c:pt>
                <c:pt idx="12">
                  <c:v>519777.93367761309</c:v>
                </c:pt>
                <c:pt idx="13">
                  <c:v>530474.1266351348</c:v>
                </c:pt>
                <c:pt idx="14">
                  <c:v>564105.72079595027</c:v>
                </c:pt>
                <c:pt idx="15">
                  <c:v>583476.25138633023</c:v>
                </c:pt>
                <c:pt idx="16">
                  <c:v>597876.69500046154</c:v>
                </c:pt>
                <c:pt idx="17">
                  <c:v>616755.94982687826</c:v>
                </c:pt>
                <c:pt idx="18">
                  <c:v>621131.84061301267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'Hybrid Plan System Net Cost'!$Z$1</c:f>
              <c:strCache>
                <c:ptCount val="1"/>
                <c:pt idx="0">
                  <c:v>Sample 25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Cost'!$Z$2:$Z$20</c:f>
              <c:numCache>
                <c:formatCode>_(* #,##0_);_(* \(#,##0\);_(* "-"??_);_(@_)</c:formatCode>
                <c:ptCount val="19"/>
                <c:pt idx="0">
                  <c:v>233343.75004970309</c:v>
                </c:pt>
                <c:pt idx="1">
                  <c:v>253336.79039294441</c:v>
                </c:pt>
                <c:pt idx="2">
                  <c:v>265246.38850080589</c:v>
                </c:pt>
                <c:pt idx="3">
                  <c:v>311442.45065607707</c:v>
                </c:pt>
                <c:pt idx="4">
                  <c:v>340014.67948944477</c:v>
                </c:pt>
                <c:pt idx="5">
                  <c:v>333666.0644292747</c:v>
                </c:pt>
                <c:pt idx="6">
                  <c:v>339205.58836767601</c:v>
                </c:pt>
                <c:pt idx="7">
                  <c:v>363021.67803699838</c:v>
                </c:pt>
                <c:pt idx="8">
                  <c:v>388338.78317446809</c:v>
                </c:pt>
                <c:pt idx="9">
                  <c:v>428785.65507448744</c:v>
                </c:pt>
                <c:pt idx="10">
                  <c:v>464530.54147911671</c:v>
                </c:pt>
                <c:pt idx="11">
                  <c:v>479696.76311789756</c:v>
                </c:pt>
                <c:pt idx="12">
                  <c:v>528232.54107599775</c:v>
                </c:pt>
                <c:pt idx="13">
                  <c:v>538877.54887040867</c:v>
                </c:pt>
                <c:pt idx="14">
                  <c:v>572062.02144927194</c:v>
                </c:pt>
                <c:pt idx="15">
                  <c:v>590910.59687167429</c:v>
                </c:pt>
                <c:pt idx="16">
                  <c:v>605427.25321928237</c:v>
                </c:pt>
                <c:pt idx="17">
                  <c:v>623899.03461536893</c:v>
                </c:pt>
                <c:pt idx="18">
                  <c:v>627566.58135947434</c:v>
                </c:pt>
              </c:numCache>
            </c:numRef>
          </c:val>
          <c:smooth val="0"/>
        </c:ser>
        <c:ser>
          <c:idx val="25"/>
          <c:order val="25"/>
          <c:tx>
            <c:strRef>
              <c:f>'Hybrid Plan System Net Cost'!$AA$1</c:f>
              <c:strCache>
                <c:ptCount val="1"/>
                <c:pt idx="0">
                  <c:v>Sample 26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Cost'!$AA$2:$AA$20</c:f>
              <c:numCache>
                <c:formatCode>_(* #,##0_);_(* \(#,##0\);_(* "-"??_);_(@_)</c:formatCode>
                <c:ptCount val="19"/>
                <c:pt idx="0">
                  <c:v>240297.2233182489</c:v>
                </c:pt>
                <c:pt idx="1">
                  <c:v>263734.83276143495</c:v>
                </c:pt>
                <c:pt idx="2">
                  <c:v>275405.6444756306</c:v>
                </c:pt>
                <c:pt idx="3">
                  <c:v>321107.0407559452</c:v>
                </c:pt>
                <c:pt idx="4">
                  <c:v>349140.03256249364</c:v>
                </c:pt>
                <c:pt idx="5">
                  <c:v>342176.91823616682</c:v>
                </c:pt>
                <c:pt idx="6">
                  <c:v>347880.05002039549</c:v>
                </c:pt>
                <c:pt idx="7">
                  <c:v>369264.00236751419</c:v>
                </c:pt>
                <c:pt idx="8">
                  <c:v>394205.43237990077</c:v>
                </c:pt>
                <c:pt idx="9">
                  <c:v>435617.37143342081</c:v>
                </c:pt>
                <c:pt idx="10">
                  <c:v>471663.01545746997</c:v>
                </c:pt>
                <c:pt idx="11">
                  <c:v>486624.72652252635</c:v>
                </c:pt>
                <c:pt idx="12">
                  <c:v>536008.49692205479</c:v>
                </c:pt>
                <c:pt idx="13">
                  <c:v>547627.45552043978</c:v>
                </c:pt>
                <c:pt idx="14">
                  <c:v>577536.93662072066</c:v>
                </c:pt>
                <c:pt idx="15">
                  <c:v>595969.5566475481</c:v>
                </c:pt>
                <c:pt idx="16">
                  <c:v>610430.81213378254</c:v>
                </c:pt>
                <c:pt idx="17">
                  <c:v>628973.07167763333</c:v>
                </c:pt>
                <c:pt idx="18">
                  <c:v>632742.47229339054</c:v>
                </c:pt>
              </c:numCache>
            </c:numRef>
          </c:val>
          <c:smooth val="0"/>
        </c:ser>
        <c:ser>
          <c:idx val="26"/>
          <c:order val="26"/>
          <c:tx>
            <c:strRef>
              <c:f>'Hybrid Plan System Net Cost'!$AB$1</c:f>
              <c:strCache>
                <c:ptCount val="1"/>
                <c:pt idx="0">
                  <c:v>Sample 27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Cost'!$AB$2:$AB$20</c:f>
              <c:numCache>
                <c:formatCode>_(* #,##0_);_(* \(#,##0\);_(* "-"??_);_(@_)</c:formatCode>
                <c:ptCount val="19"/>
                <c:pt idx="0">
                  <c:v>264417.00312536553</c:v>
                </c:pt>
                <c:pt idx="1">
                  <c:v>285195.84314703324</c:v>
                </c:pt>
                <c:pt idx="2">
                  <c:v>295483.43751065695</c:v>
                </c:pt>
                <c:pt idx="3">
                  <c:v>339893.18012151727</c:v>
                </c:pt>
                <c:pt idx="4">
                  <c:v>367086.71900249366</c:v>
                </c:pt>
                <c:pt idx="5">
                  <c:v>360387.48642531771</c:v>
                </c:pt>
                <c:pt idx="6">
                  <c:v>365639.65091040783</c:v>
                </c:pt>
                <c:pt idx="7">
                  <c:v>358058.48477506917</c:v>
                </c:pt>
                <c:pt idx="8">
                  <c:v>383266.93224219931</c:v>
                </c:pt>
                <c:pt idx="9">
                  <c:v>423077.87089838326</c:v>
                </c:pt>
                <c:pt idx="10">
                  <c:v>459249.27974334732</c:v>
                </c:pt>
                <c:pt idx="11">
                  <c:v>474561.65924254741</c:v>
                </c:pt>
                <c:pt idx="12">
                  <c:v>523073.73505851062</c:v>
                </c:pt>
                <c:pt idx="13">
                  <c:v>533853.4361105659</c:v>
                </c:pt>
                <c:pt idx="14">
                  <c:v>565784.61617678963</c:v>
                </c:pt>
                <c:pt idx="15">
                  <c:v>584560.04663732101</c:v>
                </c:pt>
                <c:pt idx="16">
                  <c:v>599226.74295734637</c:v>
                </c:pt>
                <c:pt idx="17">
                  <c:v>617595.18973120849</c:v>
                </c:pt>
                <c:pt idx="18">
                  <c:v>621099.37377304072</c:v>
                </c:pt>
              </c:numCache>
            </c:numRef>
          </c:val>
          <c:smooth val="0"/>
        </c:ser>
        <c:ser>
          <c:idx val="27"/>
          <c:order val="27"/>
          <c:tx>
            <c:strRef>
              <c:f>'Hybrid Plan System Net Cost'!$AC$1</c:f>
              <c:strCache>
                <c:ptCount val="1"/>
                <c:pt idx="0">
                  <c:v>Sample 28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Cost'!$AC$2:$AC$20</c:f>
              <c:numCache>
                <c:formatCode>_(* #,##0_);_(* \(#,##0\);_(* "-"??_);_(@_)</c:formatCode>
                <c:ptCount val="19"/>
                <c:pt idx="0">
                  <c:v>230646.19141856936</c:v>
                </c:pt>
                <c:pt idx="1">
                  <c:v>253439.20618015702</c:v>
                </c:pt>
                <c:pt idx="2">
                  <c:v>265896.80733386998</c:v>
                </c:pt>
                <c:pt idx="3">
                  <c:v>312312.98354941903</c:v>
                </c:pt>
                <c:pt idx="4">
                  <c:v>340765.87530477741</c:v>
                </c:pt>
                <c:pt idx="5">
                  <c:v>334581.23022329662</c:v>
                </c:pt>
                <c:pt idx="6">
                  <c:v>340478.7742959024</c:v>
                </c:pt>
                <c:pt idx="7">
                  <c:v>345924.65654503729</c:v>
                </c:pt>
                <c:pt idx="8">
                  <c:v>371050.01676821342</c:v>
                </c:pt>
                <c:pt idx="9">
                  <c:v>411124.13934624731</c:v>
                </c:pt>
                <c:pt idx="10">
                  <c:v>447253.50032870937</c:v>
                </c:pt>
                <c:pt idx="11">
                  <c:v>462524.97873840708</c:v>
                </c:pt>
                <c:pt idx="12">
                  <c:v>511520.63606592786</c:v>
                </c:pt>
                <c:pt idx="13">
                  <c:v>522705.22743761702</c:v>
                </c:pt>
                <c:pt idx="14">
                  <c:v>553362.90280837368</c:v>
                </c:pt>
                <c:pt idx="15">
                  <c:v>572477.31438885734</c:v>
                </c:pt>
                <c:pt idx="16">
                  <c:v>587175.31266448426</c:v>
                </c:pt>
                <c:pt idx="17">
                  <c:v>605892.46875443589</c:v>
                </c:pt>
                <c:pt idx="18">
                  <c:v>609938.7550075422</c:v>
                </c:pt>
              </c:numCache>
            </c:numRef>
          </c:val>
          <c:smooth val="0"/>
        </c:ser>
        <c:ser>
          <c:idx val="28"/>
          <c:order val="28"/>
          <c:tx>
            <c:strRef>
              <c:f>'Hybrid Plan System Net Cost'!$AD$1</c:f>
              <c:strCache>
                <c:ptCount val="1"/>
                <c:pt idx="0">
                  <c:v>Sample 29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Cost'!$AD$2:$AD$20</c:f>
              <c:numCache>
                <c:formatCode>_(* #,##0_);_(* \(#,##0\);_(* "-"??_);_(@_)</c:formatCode>
                <c:ptCount val="19"/>
                <c:pt idx="0">
                  <c:v>254306.34974782195</c:v>
                </c:pt>
                <c:pt idx="1">
                  <c:v>270635.63918715081</c:v>
                </c:pt>
                <c:pt idx="2">
                  <c:v>280854.29294365068</c:v>
                </c:pt>
                <c:pt idx="3">
                  <c:v>325742.44733491162</c:v>
                </c:pt>
                <c:pt idx="4">
                  <c:v>353779.14910987474</c:v>
                </c:pt>
                <c:pt idx="5">
                  <c:v>347016.23554377153</c:v>
                </c:pt>
                <c:pt idx="6">
                  <c:v>351857.60977393389</c:v>
                </c:pt>
                <c:pt idx="7">
                  <c:v>363426.47146556532</c:v>
                </c:pt>
                <c:pt idx="8">
                  <c:v>389471.44150122511</c:v>
                </c:pt>
                <c:pt idx="9">
                  <c:v>430458.40090092976</c:v>
                </c:pt>
                <c:pt idx="10">
                  <c:v>465129.95660085446</c:v>
                </c:pt>
                <c:pt idx="11">
                  <c:v>480148.64623215445</c:v>
                </c:pt>
                <c:pt idx="12">
                  <c:v>528306.20546438394</c:v>
                </c:pt>
                <c:pt idx="13">
                  <c:v>538133.78961736884</c:v>
                </c:pt>
                <c:pt idx="14">
                  <c:v>575685.27354873519</c:v>
                </c:pt>
                <c:pt idx="15">
                  <c:v>595119.85886766692</c:v>
                </c:pt>
                <c:pt idx="16">
                  <c:v>609391.43714166491</c:v>
                </c:pt>
                <c:pt idx="17">
                  <c:v>628118.51814727497</c:v>
                </c:pt>
                <c:pt idx="18">
                  <c:v>632285.38759865751</c:v>
                </c:pt>
              </c:numCache>
            </c:numRef>
          </c:val>
          <c:smooth val="0"/>
        </c:ser>
        <c:ser>
          <c:idx val="29"/>
          <c:order val="29"/>
          <c:tx>
            <c:strRef>
              <c:f>'Hybrid Plan System Net Cost'!$AE$1</c:f>
              <c:strCache>
                <c:ptCount val="1"/>
                <c:pt idx="0">
                  <c:v>Sample 30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Cost'!$AE$2:$AE$20</c:f>
              <c:numCache>
                <c:formatCode>_(* #,##0_);_(* \(#,##0\);_(* "-"??_);_(@_)</c:formatCode>
                <c:ptCount val="19"/>
                <c:pt idx="0">
                  <c:v>244690.18763788661</c:v>
                </c:pt>
                <c:pt idx="1">
                  <c:v>266927.82755369105</c:v>
                </c:pt>
                <c:pt idx="2">
                  <c:v>278178.22185790865</c:v>
                </c:pt>
                <c:pt idx="3">
                  <c:v>323624.95122771303</c:v>
                </c:pt>
                <c:pt idx="4">
                  <c:v>351559.5145703259</c:v>
                </c:pt>
                <c:pt idx="5">
                  <c:v>344454.92950934172</c:v>
                </c:pt>
                <c:pt idx="6">
                  <c:v>349970.03935731942</c:v>
                </c:pt>
                <c:pt idx="7">
                  <c:v>391650.20280437265</c:v>
                </c:pt>
                <c:pt idx="8">
                  <c:v>416174.5635008096</c:v>
                </c:pt>
                <c:pt idx="9">
                  <c:v>457136.67458575108</c:v>
                </c:pt>
                <c:pt idx="10">
                  <c:v>494195.27404029842</c:v>
                </c:pt>
                <c:pt idx="11">
                  <c:v>509274.08153632341</c:v>
                </c:pt>
                <c:pt idx="12">
                  <c:v>558472.17387288657</c:v>
                </c:pt>
                <c:pt idx="13">
                  <c:v>570351.44080628478</c:v>
                </c:pt>
                <c:pt idx="14">
                  <c:v>598171.41831787978</c:v>
                </c:pt>
                <c:pt idx="15">
                  <c:v>615433.91863750119</c:v>
                </c:pt>
                <c:pt idx="16">
                  <c:v>630007.35997311701</c:v>
                </c:pt>
                <c:pt idx="17">
                  <c:v>647829.7464779244</c:v>
                </c:pt>
                <c:pt idx="18">
                  <c:v>650319.52985934424</c:v>
                </c:pt>
              </c:numCache>
            </c:numRef>
          </c:val>
          <c:smooth val="0"/>
        </c:ser>
        <c:ser>
          <c:idx val="30"/>
          <c:order val="30"/>
          <c:tx>
            <c:strRef>
              <c:f>'Hybrid Plan System Net Cost'!$AF$1</c:f>
              <c:strCache>
                <c:ptCount val="1"/>
                <c:pt idx="0">
                  <c:v>Sample 31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Cost'!$AF$2:$AF$20</c:f>
              <c:numCache>
                <c:formatCode>_(* #,##0_);_(* \(#,##0\);_(* "-"??_);_(@_)</c:formatCode>
                <c:ptCount val="19"/>
                <c:pt idx="0">
                  <c:v>215641.66045930475</c:v>
                </c:pt>
                <c:pt idx="1">
                  <c:v>236294.76597829329</c:v>
                </c:pt>
                <c:pt idx="2">
                  <c:v>249435.96218851799</c:v>
                </c:pt>
                <c:pt idx="3">
                  <c:v>296787.52458878659</c:v>
                </c:pt>
                <c:pt idx="4">
                  <c:v>326069.89946719777</c:v>
                </c:pt>
                <c:pt idx="5">
                  <c:v>320174.19421660784</c:v>
                </c:pt>
                <c:pt idx="6">
                  <c:v>326067.59334824991</c:v>
                </c:pt>
                <c:pt idx="7">
                  <c:v>386824.84413329483</c:v>
                </c:pt>
                <c:pt idx="8">
                  <c:v>411735.49116054201</c:v>
                </c:pt>
                <c:pt idx="9">
                  <c:v>453522.08263620629</c:v>
                </c:pt>
                <c:pt idx="10">
                  <c:v>489391.18022351537</c:v>
                </c:pt>
                <c:pt idx="11">
                  <c:v>504252.91968000354</c:v>
                </c:pt>
                <c:pt idx="12">
                  <c:v>553319.89838214673</c:v>
                </c:pt>
                <c:pt idx="13">
                  <c:v>564636.27354763355</c:v>
                </c:pt>
                <c:pt idx="14">
                  <c:v>596143.83917259844</c:v>
                </c:pt>
                <c:pt idx="15">
                  <c:v>614165.15744192037</c:v>
                </c:pt>
                <c:pt idx="16">
                  <c:v>628497.13109296397</c:v>
                </c:pt>
                <c:pt idx="17">
                  <c:v>646776.15938304097</c:v>
                </c:pt>
                <c:pt idx="18">
                  <c:v>650090.7639844697</c:v>
                </c:pt>
              </c:numCache>
            </c:numRef>
          </c:val>
          <c:smooth val="0"/>
        </c:ser>
        <c:ser>
          <c:idx val="31"/>
          <c:order val="31"/>
          <c:tx>
            <c:strRef>
              <c:f>'Hybrid Plan System Net Cost'!$AG$1</c:f>
              <c:strCache>
                <c:ptCount val="1"/>
                <c:pt idx="0">
                  <c:v>Sample 32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Cost'!$AG$2:$AG$20</c:f>
              <c:numCache>
                <c:formatCode>_(* #,##0_);_(* \(#,##0\);_(* "-"??_);_(@_)</c:formatCode>
                <c:ptCount val="19"/>
                <c:pt idx="0">
                  <c:v>248250.1994501421</c:v>
                </c:pt>
                <c:pt idx="1">
                  <c:v>265378.13435333321</c:v>
                </c:pt>
                <c:pt idx="2">
                  <c:v>275878.15085419902</c:v>
                </c:pt>
                <c:pt idx="3">
                  <c:v>321085.08977483003</c:v>
                </c:pt>
                <c:pt idx="4">
                  <c:v>349307.77412825142</c:v>
                </c:pt>
                <c:pt idx="5">
                  <c:v>342299.48317399865</c:v>
                </c:pt>
                <c:pt idx="6">
                  <c:v>347246.2380894876</c:v>
                </c:pt>
                <c:pt idx="7">
                  <c:v>386347.98691371718</c:v>
                </c:pt>
                <c:pt idx="8">
                  <c:v>411561.43260046956</c:v>
                </c:pt>
                <c:pt idx="9">
                  <c:v>453087.99872449477</c:v>
                </c:pt>
                <c:pt idx="10">
                  <c:v>488625.08090653172</c:v>
                </c:pt>
                <c:pt idx="11">
                  <c:v>503549.87957495538</c:v>
                </c:pt>
                <c:pt idx="12">
                  <c:v>552171.27765161649</c:v>
                </c:pt>
                <c:pt idx="13">
                  <c:v>562890.13456591615</c:v>
                </c:pt>
                <c:pt idx="14">
                  <c:v>596665.59152284614</c:v>
                </c:pt>
                <c:pt idx="15">
                  <c:v>614918.17607355141</c:v>
                </c:pt>
                <c:pt idx="16">
                  <c:v>629203.23588519113</c:v>
                </c:pt>
                <c:pt idx="17">
                  <c:v>647457.00810731889</c:v>
                </c:pt>
                <c:pt idx="18">
                  <c:v>650765.95129945909</c:v>
                </c:pt>
              </c:numCache>
            </c:numRef>
          </c:val>
          <c:smooth val="0"/>
        </c:ser>
        <c:ser>
          <c:idx val="32"/>
          <c:order val="32"/>
          <c:tx>
            <c:strRef>
              <c:f>'Hybrid Plan System Net Cost'!$AH$1</c:f>
              <c:strCache>
                <c:ptCount val="1"/>
                <c:pt idx="0">
                  <c:v>Sample 33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Cost'!$AH$2:$AH$20</c:f>
              <c:numCache>
                <c:formatCode>_(* #,##0_);_(* \(#,##0\);_(* "-"??_);_(@_)</c:formatCode>
                <c:ptCount val="19"/>
                <c:pt idx="0">
                  <c:v>228650.51615634543</c:v>
                </c:pt>
                <c:pt idx="1">
                  <c:v>246728.84466059841</c:v>
                </c:pt>
                <c:pt idx="2">
                  <c:v>258756.40138955601</c:v>
                </c:pt>
                <c:pt idx="3">
                  <c:v>305280.50772230892</c:v>
                </c:pt>
                <c:pt idx="4">
                  <c:v>334203.11035693047</c:v>
                </c:pt>
                <c:pt idx="5">
                  <c:v>328106.7802391391</c:v>
                </c:pt>
                <c:pt idx="6">
                  <c:v>333541.04247506888</c:v>
                </c:pt>
                <c:pt idx="7">
                  <c:v>384236.66714577575</c:v>
                </c:pt>
                <c:pt idx="8">
                  <c:v>409447.73243122379</c:v>
                </c:pt>
                <c:pt idx="9">
                  <c:v>450959.36471043981</c:v>
                </c:pt>
                <c:pt idx="10">
                  <c:v>486493.1000210144</c:v>
                </c:pt>
                <c:pt idx="11">
                  <c:v>501419.6688033113</c:v>
                </c:pt>
                <c:pt idx="12">
                  <c:v>550115.27223997575</c:v>
                </c:pt>
                <c:pt idx="13">
                  <c:v>560889.4812212754</c:v>
                </c:pt>
                <c:pt idx="14">
                  <c:v>594409.25211405091</c:v>
                </c:pt>
                <c:pt idx="15">
                  <c:v>612763.28864639532</c:v>
                </c:pt>
                <c:pt idx="16">
                  <c:v>627054.29082811181</c:v>
                </c:pt>
                <c:pt idx="17">
                  <c:v>645381.58614931745</c:v>
                </c:pt>
                <c:pt idx="18">
                  <c:v>648812.69305438222</c:v>
                </c:pt>
              </c:numCache>
            </c:numRef>
          </c:val>
          <c:smooth val="0"/>
        </c:ser>
        <c:ser>
          <c:idx val="33"/>
          <c:order val="33"/>
          <c:tx>
            <c:strRef>
              <c:f>'Hybrid Plan System Net Cost'!$AI$1</c:f>
              <c:strCache>
                <c:ptCount val="1"/>
                <c:pt idx="0">
                  <c:v>Sample 34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Cost'!$AI$2:$AI$20</c:f>
              <c:numCache>
                <c:formatCode>_(* #,##0_);_(* \(#,##0\);_(* "-"??_);_(@_)</c:formatCode>
                <c:ptCount val="19"/>
                <c:pt idx="0">
                  <c:v>230250.63006424395</c:v>
                </c:pt>
                <c:pt idx="1">
                  <c:v>245448.86192530295</c:v>
                </c:pt>
                <c:pt idx="2">
                  <c:v>256528.64418610925</c:v>
                </c:pt>
                <c:pt idx="3">
                  <c:v>302787.79305217613</c:v>
                </c:pt>
                <c:pt idx="4">
                  <c:v>331991.21976871177</c:v>
                </c:pt>
                <c:pt idx="5">
                  <c:v>324906.17075358942</c:v>
                </c:pt>
                <c:pt idx="6">
                  <c:v>329790.11232731625</c:v>
                </c:pt>
                <c:pt idx="7">
                  <c:v>378186.32893410156</c:v>
                </c:pt>
                <c:pt idx="8">
                  <c:v>402703.71031896246</c:v>
                </c:pt>
                <c:pt idx="9">
                  <c:v>443695.33074954548</c:v>
                </c:pt>
                <c:pt idx="10">
                  <c:v>480585.01109770784</c:v>
                </c:pt>
                <c:pt idx="11">
                  <c:v>495704.79316232615</c:v>
                </c:pt>
                <c:pt idx="12">
                  <c:v>545189.58700287866</c:v>
                </c:pt>
                <c:pt idx="13">
                  <c:v>557250.84823680751</c:v>
                </c:pt>
                <c:pt idx="14">
                  <c:v>584643.21189814247</c:v>
                </c:pt>
                <c:pt idx="15">
                  <c:v>602368.69231342745</c:v>
                </c:pt>
                <c:pt idx="16">
                  <c:v>616981.56061647064</c:v>
                </c:pt>
                <c:pt idx="17">
                  <c:v>635138.67007445614</c:v>
                </c:pt>
                <c:pt idx="18">
                  <c:v>638194.0479946523</c:v>
                </c:pt>
              </c:numCache>
            </c:numRef>
          </c:val>
          <c:smooth val="0"/>
        </c:ser>
        <c:ser>
          <c:idx val="34"/>
          <c:order val="34"/>
          <c:tx>
            <c:strRef>
              <c:f>'Hybrid Plan System Net Cost'!$AJ$1</c:f>
              <c:strCache>
                <c:ptCount val="1"/>
                <c:pt idx="0">
                  <c:v>Sample 35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Cost'!$AJ$2:$AJ$20</c:f>
              <c:numCache>
                <c:formatCode>_(* #,##0_);_(* \(#,##0\);_(* "-"??_);_(@_)</c:formatCode>
                <c:ptCount val="19"/>
                <c:pt idx="0">
                  <c:v>229492.85792846442</c:v>
                </c:pt>
                <c:pt idx="1">
                  <c:v>248957.32762309464</c:v>
                </c:pt>
                <c:pt idx="2">
                  <c:v>260446.83205928266</c:v>
                </c:pt>
                <c:pt idx="3">
                  <c:v>306644.48419071484</c:v>
                </c:pt>
                <c:pt idx="4">
                  <c:v>335526.86233661411</c:v>
                </c:pt>
                <c:pt idx="5">
                  <c:v>328055.22826955782</c:v>
                </c:pt>
                <c:pt idx="6">
                  <c:v>333325.64919257199</c:v>
                </c:pt>
                <c:pt idx="7">
                  <c:v>427257.3859442884</c:v>
                </c:pt>
                <c:pt idx="8">
                  <c:v>451573.95117300109</c:v>
                </c:pt>
                <c:pt idx="9">
                  <c:v>494166.20974965498</c:v>
                </c:pt>
                <c:pt idx="10">
                  <c:v>530729.01521725429</c:v>
                </c:pt>
                <c:pt idx="11">
                  <c:v>545436.41705707938</c:v>
                </c:pt>
                <c:pt idx="12">
                  <c:v>594622.387663531</c:v>
                </c:pt>
                <c:pt idx="13">
                  <c:v>606474.79315357935</c:v>
                </c:pt>
                <c:pt idx="14">
                  <c:v>635963.54492119851</c:v>
                </c:pt>
                <c:pt idx="15">
                  <c:v>652448.78333086555</c:v>
                </c:pt>
                <c:pt idx="16">
                  <c:v>666670.92219813808</c:v>
                </c:pt>
                <c:pt idx="17">
                  <c:v>684198.9664724553</c:v>
                </c:pt>
                <c:pt idx="18">
                  <c:v>686214.02190595155</c:v>
                </c:pt>
              </c:numCache>
            </c:numRef>
          </c:val>
          <c:smooth val="0"/>
        </c:ser>
        <c:ser>
          <c:idx val="35"/>
          <c:order val="35"/>
          <c:tx>
            <c:strRef>
              <c:f>'Hybrid Plan System Net Cost'!$AK$1</c:f>
              <c:strCache>
                <c:ptCount val="1"/>
                <c:pt idx="0">
                  <c:v>Sample 36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Cost'!$AK$2:$AK$20</c:f>
              <c:numCache>
                <c:formatCode>_(* #,##0_);_(* \(#,##0\);_(* "-"??_);_(@_)</c:formatCode>
                <c:ptCount val="19"/>
                <c:pt idx="0">
                  <c:v>281128.50361674343</c:v>
                </c:pt>
                <c:pt idx="1">
                  <c:v>306150.61773934064</c:v>
                </c:pt>
                <c:pt idx="2">
                  <c:v>315581.84963871562</c:v>
                </c:pt>
                <c:pt idx="3">
                  <c:v>359027.82894651627</c:v>
                </c:pt>
                <c:pt idx="4">
                  <c:v>385221.38047079992</c:v>
                </c:pt>
                <c:pt idx="5">
                  <c:v>377534.9104188495</c:v>
                </c:pt>
                <c:pt idx="6">
                  <c:v>382871.88984402339</c:v>
                </c:pt>
                <c:pt idx="7">
                  <c:v>358811.56245151546</c:v>
                </c:pt>
                <c:pt idx="8">
                  <c:v>384614.66640388849</c:v>
                </c:pt>
                <c:pt idx="9">
                  <c:v>425193.69616634469</c:v>
                </c:pt>
                <c:pt idx="10">
                  <c:v>460231.86194767832</c:v>
                </c:pt>
                <c:pt idx="11">
                  <c:v>475365.38252240134</c:v>
                </c:pt>
                <c:pt idx="12">
                  <c:v>523607.25048767071</c:v>
                </c:pt>
                <c:pt idx="13">
                  <c:v>533647.91688842326</c:v>
                </c:pt>
                <c:pt idx="14">
                  <c:v>569743.68249520415</c:v>
                </c:pt>
                <c:pt idx="15">
                  <c:v>589116.35046485148</c:v>
                </c:pt>
                <c:pt idx="16">
                  <c:v>603511.40208392974</c:v>
                </c:pt>
                <c:pt idx="17">
                  <c:v>622191.23602310102</c:v>
                </c:pt>
                <c:pt idx="18">
                  <c:v>626272.70188843692</c:v>
                </c:pt>
              </c:numCache>
            </c:numRef>
          </c:val>
          <c:smooth val="0"/>
        </c:ser>
        <c:ser>
          <c:idx val="36"/>
          <c:order val="36"/>
          <c:tx>
            <c:strRef>
              <c:f>'Hybrid Plan System Net Cost'!$AL$1</c:f>
              <c:strCache>
                <c:ptCount val="1"/>
                <c:pt idx="0">
                  <c:v>Sample 37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Cost'!$AL$2:$AL$20</c:f>
              <c:numCache>
                <c:formatCode>_(* #,##0_);_(* \(#,##0\);_(* "-"??_);_(@_)</c:formatCode>
                <c:ptCount val="19"/>
                <c:pt idx="0">
                  <c:v>240416.66315113119</c:v>
                </c:pt>
                <c:pt idx="1">
                  <c:v>261289.16409380597</c:v>
                </c:pt>
                <c:pt idx="2">
                  <c:v>272871.25970694976</c:v>
                </c:pt>
                <c:pt idx="3">
                  <c:v>318648.52684843709</c:v>
                </c:pt>
                <c:pt idx="4">
                  <c:v>346849.94759225845</c:v>
                </c:pt>
                <c:pt idx="5">
                  <c:v>340332.6142570377</c:v>
                </c:pt>
                <c:pt idx="6">
                  <c:v>345864.97212795605</c:v>
                </c:pt>
                <c:pt idx="7">
                  <c:v>391185.90665027057</c:v>
                </c:pt>
                <c:pt idx="8">
                  <c:v>416100.71171571763</c:v>
                </c:pt>
                <c:pt idx="9">
                  <c:v>456620.80508871365</c:v>
                </c:pt>
                <c:pt idx="10">
                  <c:v>493393.83999569103</c:v>
                </c:pt>
                <c:pt idx="11">
                  <c:v>508507.00458365883</c:v>
                </c:pt>
                <c:pt idx="12">
                  <c:v>557156.51146574877</c:v>
                </c:pt>
                <c:pt idx="13">
                  <c:v>568297.3219713713</c:v>
                </c:pt>
                <c:pt idx="14">
                  <c:v>598634.98258499266</c:v>
                </c:pt>
                <c:pt idx="15">
                  <c:v>616204.84017683752</c:v>
                </c:pt>
                <c:pt idx="16">
                  <c:v>630712.93180077476</c:v>
                </c:pt>
                <c:pt idx="17">
                  <c:v>648495.38495572342</c:v>
                </c:pt>
                <c:pt idx="18">
                  <c:v>650998.01041272865</c:v>
                </c:pt>
              </c:numCache>
            </c:numRef>
          </c:val>
          <c:smooth val="0"/>
        </c:ser>
        <c:ser>
          <c:idx val="37"/>
          <c:order val="37"/>
          <c:tx>
            <c:strRef>
              <c:f>'Hybrid Plan System Net Cost'!$AM$1</c:f>
              <c:strCache>
                <c:ptCount val="1"/>
                <c:pt idx="0">
                  <c:v>Sample 38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Cost'!$AM$2:$AM$20</c:f>
              <c:numCache>
                <c:formatCode>_(* #,##0_);_(* \(#,##0\);_(* "-"??_);_(@_)</c:formatCode>
                <c:ptCount val="19"/>
                <c:pt idx="0">
                  <c:v>244551.35868825074</c:v>
                </c:pt>
                <c:pt idx="1">
                  <c:v>262313.77589878568</c:v>
                </c:pt>
                <c:pt idx="2">
                  <c:v>273300.50541491562</c:v>
                </c:pt>
                <c:pt idx="3">
                  <c:v>318809.16004700295</c:v>
                </c:pt>
                <c:pt idx="4">
                  <c:v>347124.644270027</c:v>
                </c:pt>
                <c:pt idx="5">
                  <c:v>340548.57726435462</c:v>
                </c:pt>
                <c:pt idx="6">
                  <c:v>345692.02548314456</c:v>
                </c:pt>
                <c:pt idx="7">
                  <c:v>345270.25168735796</c:v>
                </c:pt>
                <c:pt idx="8">
                  <c:v>370399.04431082192</c:v>
                </c:pt>
                <c:pt idx="9">
                  <c:v>410202.60735276615</c:v>
                </c:pt>
                <c:pt idx="10">
                  <c:v>446392.94827747502</c:v>
                </c:pt>
                <c:pt idx="11">
                  <c:v>461733.31079543551</c:v>
                </c:pt>
                <c:pt idx="12">
                  <c:v>510632.20185272594</c:v>
                </c:pt>
                <c:pt idx="13">
                  <c:v>521731.87756696815</c:v>
                </c:pt>
                <c:pt idx="14">
                  <c:v>552415.89432838792</c:v>
                </c:pt>
                <c:pt idx="15">
                  <c:v>571583.96723836719</c:v>
                </c:pt>
                <c:pt idx="16">
                  <c:v>586306.66237230145</c:v>
                </c:pt>
                <c:pt idx="17">
                  <c:v>604995.36233020027</c:v>
                </c:pt>
                <c:pt idx="18">
                  <c:v>609015.9558048537</c:v>
                </c:pt>
              </c:numCache>
            </c:numRef>
          </c:val>
          <c:smooth val="0"/>
        </c:ser>
        <c:ser>
          <c:idx val="38"/>
          <c:order val="38"/>
          <c:tx>
            <c:strRef>
              <c:f>'Hybrid Plan System Net Cost'!$AN$1</c:f>
              <c:strCache>
                <c:ptCount val="1"/>
                <c:pt idx="0">
                  <c:v>Sample 39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Cost'!$AN$2:$AN$20</c:f>
              <c:numCache>
                <c:formatCode>_(* #,##0_);_(* \(#,##0\);_(* "-"??_);_(@_)</c:formatCode>
                <c:ptCount val="19"/>
                <c:pt idx="0">
                  <c:v>238046.22018357739</c:v>
                </c:pt>
                <c:pt idx="1">
                  <c:v>253153.72094229187</c:v>
                </c:pt>
                <c:pt idx="2">
                  <c:v>263862.11155315966</c:v>
                </c:pt>
                <c:pt idx="3">
                  <c:v>309635.69607192843</c:v>
                </c:pt>
                <c:pt idx="4">
                  <c:v>338491.70543564233</c:v>
                </c:pt>
                <c:pt idx="5">
                  <c:v>331450.92296069558</c:v>
                </c:pt>
                <c:pt idx="6">
                  <c:v>336257.25177872804</c:v>
                </c:pt>
                <c:pt idx="7">
                  <c:v>409393.15496106836</c:v>
                </c:pt>
                <c:pt idx="8">
                  <c:v>434041.16932558402</c:v>
                </c:pt>
                <c:pt idx="9">
                  <c:v>476229.89532823884</c:v>
                </c:pt>
                <c:pt idx="10">
                  <c:v>512355.3186383514</c:v>
                </c:pt>
                <c:pt idx="11">
                  <c:v>527138.86005789007</c:v>
                </c:pt>
                <c:pt idx="12">
                  <c:v>576135.27083021146</c:v>
                </c:pt>
                <c:pt idx="13">
                  <c:v>587567.02728453511</c:v>
                </c:pt>
                <c:pt idx="14">
                  <c:v>618730.81149380247</c:v>
                </c:pt>
                <c:pt idx="15">
                  <c:v>635946.8109837051</c:v>
                </c:pt>
                <c:pt idx="16">
                  <c:v>650198.28777767217</c:v>
                </c:pt>
                <c:pt idx="17">
                  <c:v>668039.10483159288</c:v>
                </c:pt>
                <c:pt idx="18">
                  <c:v>670623.03017227224</c:v>
                </c:pt>
              </c:numCache>
            </c:numRef>
          </c:val>
          <c:smooth val="0"/>
        </c:ser>
        <c:ser>
          <c:idx val="39"/>
          <c:order val="39"/>
          <c:tx>
            <c:strRef>
              <c:f>'Hybrid Plan System Net Cost'!$AO$1</c:f>
              <c:strCache>
                <c:ptCount val="1"/>
                <c:pt idx="0">
                  <c:v>Sample 40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Cost'!$AO$2:$AO$20</c:f>
              <c:numCache>
                <c:formatCode>_(* #,##0_);_(* \(#,##0\);_(* "-"??_);_(@_)</c:formatCode>
                <c:ptCount val="19"/>
                <c:pt idx="0">
                  <c:v>216865.14212329598</c:v>
                </c:pt>
                <c:pt idx="1">
                  <c:v>230974.3144925505</c:v>
                </c:pt>
                <c:pt idx="2">
                  <c:v>242868.92667746014</c:v>
                </c:pt>
                <c:pt idx="3">
                  <c:v>290081.82074712514</c:v>
                </c:pt>
                <c:pt idx="4">
                  <c:v>319870.81425165245</c:v>
                </c:pt>
                <c:pt idx="5">
                  <c:v>313477.25680465647</c:v>
                </c:pt>
                <c:pt idx="6">
                  <c:v>318527.5285680989</c:v>
                </c:pt>
                <c:pt idx="7">
                  <c:v>368832.88855336909</c:v>
                </c:pt>
                <c:pt idx="8">
                  <c:v>393902.379372016</c:v>
                </c:pt>
                <c:pt idx="9">
                  <c:v>433860.03894347418</c:v>
                </c:pt>
                <c:pt idx="10">
                  <c:v>470329.96315918327</c:v>
                </c:pt>
                <c:pt idx="11">
                  <c:v>485600.86550280539</c:v>
                </c:pt>
                <c:pt idx="12">
                  <c:v>534200.35797121248</c:v>
                </c:pt>
                <c:pt idx="13">
                  <c:v>545158.00867979112</c:v>
                </c:pt>
                <c:pt idx="14">
                  <c:v>576094.15112972178</c:v>
                </c:pt>
                <c:pt idx="15">
                  <c:v>594450.51072260295</c:v>
                </c:pt>
                <c:pt idx="16">
                  <c:v>609077.96687504428</c:v>
                </c:pt>
                <c:pt idx="17">
                  <c:v>627242.12070747383</c:v>
                </c:pt>
                <c:pt idx="18">
                  <c:v>630390.7691332337</c:v>
                </c:pt>
              </c:numCache>
            </c:numRef>
          </c:val>
          <c:smooth val="0"/>
        </c:ser>
        <c:ser>
          <c:idx val="40"/>
          <c:order val="40"/>
          <c:tx>
            <c:strRef>
              <c:f>'Hybrid Plan System Net Cost'!$AP$1</c:f>
              <c:strCache>
                <c:ptCount val="1"/>
                <c:pt idx="0">
                  <c:v>Sample 41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Cost'!$AP$2:$AP$20</c:f>
              <c:numCache>
                <c:formatCode>_(* #,##0_);_(* \(#,##0\);_(* "-"??_);_(@_)</c:formatCode>
                <c:ptCount val="19"/>
                <c:pt idx="0">
                  <c:v>219158.23368872434</c:v>
                </c:pt>
                <c:pt idx="1">
                  <c:v>235812.28379495011</c:v>
                </c:pt>
                <c:pt idx="2">
                  <c:v>247795.26800958739</c:v>
                </c:pt>
                <c:pt idx="3">
                  <c:v>294761.63706223143</c:v>
                </c:pt>
                <c:pt idx="4">
                  <c:v>324250.30314738967</c:v>
                </c:pt>
                <c:pt idx="5">
                  <c:v>317534.33806682675</c:v>
                </c:pt>
                <c:pt idx="6">
                  <c:v>322778.96187661565</c:v>
                </c:pt>
                <c:pt idx="7">
                  <c:v>359181.04548765358</c:v>
                </c:pt>
                <c:pt idx="8">
                  <c:v>384773.14504002337</c:v>
                </c:pt>
                <c:pt idx="9">
                  <c:v>425568.81981146935</c:v>
                </c:pt>
                <c:pt idx="10">
                  <c:v>460820.64518479485</c:v>
                </c:pt>
                <c:pt idx="11">
                  <c:v>475901.49869424553</c:v>
                </c:pt>
                <c:pt idx="12">
                  <c:v>524443.72839708335</c:v>
                </c:pt>
                <c:pt idx="13">
                  <c:v>534860.59222040186</c:v>
                </c:pt>
                <c:pt idx="14">
                  <c:v>569435.79785053188</c:v>
                </c:pt>
                <c:pt idx="15">
                  <c:v>588670.72633572796</c:v>
                </c:pt>
                <c:pt idx="16">
                  <c:v>603074.49312085763</c:v>
                </c:pt>
                <c:pt idx="17">
                  <c:v>621783.01530284435</c:v>
                </c:pt>
                <c:pt idx="18">
                  <c:v>625867.42292423977</c:v>
                </c:pt>
              </c:numCache>
            </c:numRef>
          </c:val>
          <c:smooth val="0"/>
        </c:ser>
        <c:ser>
          <c:idx val="41"/>
          <c:order val="41"/>
          <c:tx>
            <c:strRef>
              <c:f>'Hybrid Plan System Net Cost'!$AQ$1</c:f>
              <c:strCache>
                <c:ptCount val="1"/>
                <c:pt idx="0">
                  <c:v>Sample 42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Cost'!$AQ$2:$AQ$20</c:f>
              <c:numCache>
                <c:formatCode>_(* #,##0_);_(* \(#,##0\);_(* "-"??_);_(@_)</c:formatCode>
                <c:ptCount val="19"/>
                <c:pt idx="0">
                  <c:v>250947.72569721227</c:v>
                </c:pt>
                <c:pt idx="1">
                  <c:v>273901.0162113054</c:v>
                </c:pt>
                <c:pt idx="2">
                  <c:v>285232.85604155832</c:v>
                </c:pt>
                <c:pt idx="3">
                  <c:v>330495.00841843121</c:v>
                </c:pt>
                <c:pt idx="4">
                  <c:v>358071.93560853373</c:v>
                </c:pt>
                <c:pt idx="5">
                  <c:v>351605.734073687</c:v>
                </c:pt>
                <c:pt idx="6">
                  <c:v>357271.88854529377</c:v>
                </c:pt>
                <c:pt idx="7">
                  <c:v>410502.58273323439</c:v>
                </c:pt>
                <c:pt idx="8">
                  <c:v>435247.16850127198</c:v>
                </c:pt>
                <c:pt idx="9">
                  <c:v>477202.58479465963</c:v>
                </c:pt>
                <c:pt idx="10">
                  <c:v>513366.86249523656</c:v>
                </c:pt>
                <c:pt idx="11">
                  <c:v>528197.95230980031</c:v>
                </c:pt>
                <c:pt idx="12">
                  <c:v>577018.21485755278</c:v>
                </c:pt>
                <c:pt idx="13">
                  <c:v>588279.64169023361</c:v>
                </c:pt>
                <c:pt idx="14">
                  <c:v>619837.28201551677</c:v>
                </c:pt>
                <c:pt idx="15">
                  <c:v>637048.53738766466</c:v>
                </c:pt>
                <c:pt idx="16">
                  <c:v>651316.05549384514</c:v>
                </c:pt>
                <c:pt idx="17">
                  <c:v>669082.47949422977</c:v>
                </c:pt>
                <c:pt idx="18">
                  <c:v>671541.00833114237</c:v>
                </c:pt>
              </c:numCache>
            </c:numRef>
          </c:val>
          <c:smooth val="0"/>
        </c:ser>
        <c:ser>
          <c:idx val="42"/>
          <c:order val="42"/>
          <c:tx>
            <c:strRef>
              <c:f>'Hybrid Plan System Net Cost'!$AR$1</c:f>
              <c:strCache>
                <c:ptCount val="1"/>
                <c:pt idx="0">
                  <c:v>Sample 43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Cost'!$AR$2:$AR$20</c:f>
              <c:numCache>
                <c:formatCode>_(* #,##0_);_(* \(#,##0\);_(* "-"??_);_(@_)</c:formatCode>
                <c:ptCount val="19"/>
                <c:pt idx="0">
                  <c:v>242934.63342935263</c:v>
                </c:pt>
                <c:pt idx="1">
                  <c:v>257231.6364805483</c:v>
                </c:pt>
                <c:pt idx="2">
                  <c:v>267667.31425118004</c:v>
                </c:pt>
                <c:pt idx="3">
                  <c:v>313148.98239786341</c:v>
                </c:pt>
                <c:pt idx="4">
                  <c:v>341862.20903487084</c:v>
                </c:pt>
                <c:pt idx="5">
                  <c:v>334958.15335680038</c:v>
                </c:pt>
                <c:pt idx="6">
                  <c:v>339652.20531731058</c:v>
                </c:pt>
                <c:pt idx="7">
                  <c:v>421383.76446335786</c:v>
                </c:pt>
                <c:pt idx="8">
                  <c:v>446250.0065846889</c:v>
                </c:pt>
                <c:pt idx="9">
                  <c:v>488402.22393453756</c:v>
                </c:pt>
                <c:pt idx="10">
                  <c:v>524387.91642642254</c:v>
                </c:pt>
                <c:pt idx="11">
                  <c:v>539175.13432273339</c:v>
                </c:pt>
                <c:pt idx="12">
                  <c:v>587723.6334323464</c:v>
                </c:pt>
                <c:pt idx="13">
                  <c:v>598677.47878623218</c:v>
                </c:pt>
                <c:pt idx="14">
                  <c:v>631663.61792809237</c:v>
                </c:pt>
                <c:pt idx="15">
                  <c:v>648663.14672410255</c:v>
                </c:pt>
                <c:pt idx="16">
                  <c:v>662831.50085859792</c:v>
                </c:pt>
                <c:pt idx="17">
                  <c:v>680415.56354539446</c:v>
                </c:pt>
                <c:pt idx="18">
                  <c:v>682599.00965942093</c:v>
                </c:pt>
              </c:numCache>
            </c:numRef>
          </c:val>
          <c:smooth val="0"/>
        </c:ser>
        <c:ser>
          <c:idx val="43"/>
          <c:order val="43"/>
          <c:tx>
            <c:strRef>
              <c:f>'Hybrid Plan System Net Cost'!$AS$1</c:f>
              <c:strCache>
                <c:ptCount val="1"/>
                <c:pt idx="0">
                  <c:v>Sample 44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Cost'!$AS$2:$AS$20</c:f>
              <c:numCache>
                <c:formatCode>_(* #,##0_);_(* \(#,##0\);_(* "-"??_);_(@_)</c:formatCode>
                <c:ptCount val="19"/>
                <c:pt idx="0">
                  <c:v>229726.97154405667</c:v>
                </c:pt>
                <c:pt idx="1">
                  <c:v>246842.43133500117</c:v>
                </c:pt>
                <c:pt idx="2">
                  <c:v>258182.81984639345</c:v>
                </c:pt>
                <c:pt idx="3">
                  <c:v>304428.03874674655</c:v>
                </c:pt>
                <c:pt idx="4">
                  <c:v>333459.591563183</c:v>
                </c:pt>
                <c:pt idx="5">
                  <c:v>326350.09926728113</c:v>
                </c:pt>
                <c:pt idx="6">
                  <c:v>331450.20874667726</c:v>
                </c:pt>
                <c:pt idx="7">
                  <c:v>369492.60609882249</c:v>
                </c:pt>
                <c:pt idx="8">
                  <c:v>394467.46513172192</c:v>
                </c:pt>
                <c:pt idx="9">
                  <c:v>434883.49863364402</c:v>
                </c:pt>
                <c:pt idx="10">
                  <c:v>471195.68036153406</c:v>
                </c:pt>
                <c:pt idx="11">
                  <c:v>486384.15359363396</c:v>
                </c:pt>
                <c:pt idx="12">
                  <c:v>535193.18110566598</c:v>
                </c:pt>
                <c:pt idx="13">
                  <c:v>546355.78789958765</c:v>
                </c:pt>
                <c:pt idx="14">
                  <c:v>577101.56663909834</c:v>
                </c:pt>
                <c:pt idx="15">
                  <c:v>595462.77333217289</c:v>
                </c:pt>
                <c:pt idx="16">
                  <c:v>610047.01268938126</c:v>
                </c:pt>
                <c:pt idx="17">
                  <c:v>628315.70809699292</c:v>
                </c:pt>
                <c:pt idx="18">
                  <c:v>631635.48748663417</c:v>
                </c:pt>
              </c:numCache>
            </c:numRef>
          </c:val>
          <c:smooth val="0"/>
        </c:ser>
        <c:ser>
          <c:idx val="44"/>
          <c:order val="44"/>
          <c:tx>
            <c:strRef>
              <c:f>'Hybrid Plan System Net Cost'!$AT$1</c:f>
              <c:strCache>
                <c:ptCount val="1"/>
                <c:pt idx="0">
                  <c:v>Sample 45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Cost'!$AT$2:$AT$20</c:f>
              <c:numCache>
                <c:formatCode>_(* #,##0_);_(* \(#,##0\);_(* "-"??_);_(@_)</c:formatCode>
                <c:ptCount val="19"/>
                <c:pt idx="0">
                  <c:v>226413.40031322348</c:v>
                </c:pt>
                <c:pt idx="1">
                  <c:v>243963.57149341097</c:v>
                </c:pt>
                <c:pt idx="2">
                  <c:v>256125.79102831127</c:v>
                </c:pt>
                <c:pt idx="3">
                  <c:v>302822.28153330053</c:v>
                </c:pt>
                <c:pt idx="4">
                  <c:v>331887.62472947466</c:v>
                </c:pt>
                <c:pt idx="5">
                  <c:v>325933.97618370247</c:v>
                </c:pt>
                <c:pt idx="6">
                  <c:v>331374.64781570958</c:v>
                </c:pt>
                <c:pt idx="7">
                  <c:v>334557.46994102455</c:v>
                </c:pt>
                <c:pt idx="8">
                  <c:v>360321.86852249142</c:v>
                </c:pt>
                <c:pt idx="9">
                  <c:v>400004.01487651188</c:v>
                </c:pt>
                <c:pt idx="10">
                  <c:v>435290.83580371644</c:v>
                </c:pt>
                <c:pt idx="11">
                  <c:v>450624.43411790807</c:v>
                </c:pt>
                <c:pt idx="12">
                  <c:v>498984.47224044148</c:v>
                </c:pt>
                <c:pt idx="13">
                  <c:v>509181.49399067601</c:v>
                </c:pt>
                <c:pt idx="14">
                  <c:v>543922.98928469361</c:v>
                </c:pt>
                <c:pt idx="15">
                  <c:v>563884.19270512322</c:v>
                </c:pt>
                <c:pt idx="16">
                  <c:v>578504.05999247346</c:v>
                </c:pt>
                <c:pt idx="17">
                  <c:v>597471.12951244996</c:v>
                </c:pt>
                <c:pt idx="18">
                  <c:v>602018.92503764224</c:v>
                </c:pt>
              </c:numCache>
            </c:numRef>
          </c:val>
          <c:smooth val="0"/>
        </c:ser>
        <c:ser>
          <c:idx val="45"/>
          <c:order val="45"/>
          <c:tx>
            <c:strRef>
              <c:f>'Hybrid Plan System Net Cost'!$AU$1</c:f>
              <c:strCache>
                <c:ptCount val="1"/>
                <c:pt idx="0">
                  <c:v>Sample 46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Cost'!$AU$2:$AU$20</c:f>
              <c:numCache>
                <c:formatCode>_(* #,##0_);_(* \(#,##0\);_(* "-"??_);_(@_)</c:formatCode>
                <c:ptCount val="19"/>
                <c:pt idx="0">
                  <c:v>242849.34450628932</c:v>
                </c:pt>
                <c:pt idx="1">
                  <c:v>261424.35990687084</c:v>
                </c:pt>
                <c:pt idx="2">
                  <c:v>272884.89199305658</c:v>
                </c:pt>
                <c:pt idx="3">
                  <c:v>318628.09499237151</c:v>
                </c:pt>
                <c:pt idx="4">
                  <c:v>346914.32448502089</c:v>
                </c:pt>
                <c:pt idx="5">
                  <c:v>340916.96500535938</c:v>
                </c:pt>
                <c:pt idx="6">
                  <c:v>346293.38218678039</c:v>
                </c:pt>
                <c:pt idx="7">
                  <c:v>361899.03024046187</c:v>
                </c:pt>
                <c:pt idx="8">
                  <c:v>387184.86443575314</c:v>
                </c:pt>
                <c:pt idx="9">
                  <c:v>427706.54515802901</c:v>
                </c:pt>
                <c:pt idx="10">
                  <c:v>463451.54515411187</c:v>
                </c:pt>
                <c:pt idx="11">
                  <c:v>478598.25763192272</c:v>
                </c:pt>
                <c:pt idx="12">
                  <c:v>527244.94837895734</c:v>
                </c:pt>
                <c:pt idx="13">
                  <c:v>538004.98632302263</c:v>
                </c:pt>
                <c:pt idx="14">
                  <c:v>570838.32131734339</c:v>
                </c:pt>
                <c:pt idx="15">
                  <c:v>589715.77690437308</c:v>
                </c:pt>
                <c:pt idx="16">
                  <c:v>604233.86206156434</c:v>
                </c:pt>
                <c:pt idx="17">
                  <c:v>622756.96674417611</c:v>
                </c:pt>
                <c:pt idx="18">
                  <c:v>626520.03148928867</c:v>
                </c:pt>
              </c:numCache>
            </c:numRef>
          </c:val>
          <c:smooth val="0"/>
        </c:ser>
        <c:ser>
          <c:idx val="46"/>
          <c:order val="46"/>
          <c:tx>
            <c:strRef>
              <c:f>'Hybrid Plan System Net Cost'!$AV$1</c:f>
              <c:strCache>
                <c:ptCount val="1"/>
                <c:pt idx="0">
                  <c:v>Sample 47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Cost'!$AV$2:$AV$20</c:f>
              <c:numCache>
                <c:formatCode>_(* #,##0_);_(* \(#,##0\);_(* "-"??_);_(@_)</c:formatCode>
                <c:ptCount val="19"/>
                <c:pt idx="0">
                  <c:v>246911.95857461341</c:v>
                </c:pt>
                <c:pt idx="1">
                  <c:v>266720.89010901877</c:v>
                </c:pt>
                <c:pt idx="2">
                  <c:v>277927.97111698211</c:v>
                </c:pt>
                <c:pt idx="3">
                  <c:v>323385.77500377852</c:v>
                </c:pt>
                <c:pt idx="4">
                  <c:v>351392.46432516677</c:v>
                </c:pt>
                <c:pt idx="5">
                  <c:v>345027.93272942572</c:v>
                </c:pt>
                <c:pt idx="6">
                  <c:v>350414.63711505971</c:v>
                </c:pt>
                <c:pt idx="7">
                  <c:v>368388.38803251175</c:v>
                </c:pt>
                <c:pt idx="8">
                  <c:v>390889.37985141092</c:v>
                </c:pt>
                <c:pt idx="9">
                  <c:v>432634.9141657275</c:v>
                </c:pt>
                <c:pt idx="10">
                  <c:v>468516.4254558133</c:v>
                </c:pt>
                <c:pt idx="11">
                  <c:v>483385.34389893932</c:v>
                </c:pt>
                <c:pt idx="12">
                  <c:v>532989.70069390477</c:v>
                </c:pt>
                <c:pt idx="13">
                  <c:v>544741.08872245299</c:v>
                </c:pt>
                <c:pt idx="14">
                  <c:v>574436.72982675675</c:v>
                </c:pt>
                <c:pt idx="15">
                  <c:v>593015.16268306784</c:v>
                </c:pt>
                <c:pt idx="16">
                  <c:v>607420.92110799626</c:v>
                </c:pt>
                <c:pt idx="17">
                  <c:v>626128.21292263258</c:v>
                </c:pt>
                <c:pt idx="18">
                  <c:v>630180.13842310407</c:v>
                </c:pt>
              </c:numCache>
            </c:numRef>
          </c:val>
          <c:smooth val="0"/>
        </c:ser>
        <c:ser>
          <c:idx val="47"/>
          <c:order val="47"/>
          <c:tx>
            <c:strRef>
              <c:f>'Hybrid Plan System Net Cost'!$AW$1</c:f>
              <c:strCache>
                <c:ptCount val="1"/>
                <c:pt idx="0">
                  <c:v>Sample 48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Cost'!$AW$2:$AW$20</c:f>
              <c:numCache>
                <c:formatCode>_(* #,##0_);_(* \(#,##0\);_(* "-"??_);_(@_)</c:formatCode>
                <c:ptCount val="19"/>
                <c:pt idx="0">
                  <c:v>244369.54873354305</c:v>
                </c:pt>
                <c:pt idx="1">
                  <c:v>261676.71502563986</c:v>
                </c:pt>
                <c:pt idx="2">
                  <c:v>272462.06256535411</c:v>
                </c:pt>
                <c:pt idx="3">
                  <c:v>317930.52197971084</c:v>
                </c:pt>
                <c:pt idx="4">
                  <c:v>346306.26275782485</c:v>
                </c:pt>
                <c:pt idx="5">
                  <c:v>339443.48506650847</c:v>
                </c:pt>
                <c:pt idx="6">
                  <c:v>344474.55375963118</c:v>
                </c:pt>
                <c:pt idx="7">
                  <c:v>333823.94748318224</c:v>
                </c:pt>
                <c:pt idx="8">
                  <c:v>359831.29407646781</c:v>
                </c:pt>
                <c:pt idx="9">
                  <c:v>399559.58231767191</c:v>
                </c:pt>
                <c:pt idx="10">
                  <c:v>434541.87277400162</c:v>
                </c:pt>
                <c:pt idx="11">
                  <c:v>449866.32589738379</c:v>
                </c:pt>
                <c:pt idx="12">
                  <c:v>498021.28507612814</c:v>
                </c:pt>
                <c:pt idx="13">
                  <c:v>507882.71667911095</c:v>
                </c:pt>
                <c:pt idx="14">
                  <c:v>544163.81499808352</c:v>
                </c:pt>
                <c:pt idx="15">
                  <c:v>564319.30745233293</c:v>
                </c:pt>
                <c:pt idx="16">
                  <c:v>578888.88498907338</c:v>
                </c:pt>
                <c:pt idx="17">
                  <c:v>597921.17545510922</c:v>
                </c:pt>
                <c:pt idx="18">
                  <c:v>602570.2018023706</c:v>
                </c:pt>
              </c:numCache>
            </c:numRef>
          </c:val>
          <c:smooth val="0"/>
        </c:ser>
        <c:ser>
          <c:idx val="48"/>
          <c:order val="48"/>
          <c:tx>
            <c:strRef>
              <c:f>'Hybrid Plan System Net Cost'!$AX$1</c:f>
              <c:strCache>
                <c:ptCount val="1"/>
                <c:pt idx="0">
                  <c:v>Sample 49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Cost'!$AX$2:$AX$20</c:f>
              <c:numCache>
                <c:formatCode>_(* #,##0_);_(* \(#,##0\);_(* "-"??_);_(@_)</c:formatCode>
                <c:ptCount val="19"/>
                <c:pt idx="0">
                  <c:v>226801.90857532716</c:v>
                </c:pt>
                <c:pt idx="1">
                  <c:v>243799.10619416586</c:v>
                </c:pt>
                <c:pt idx="2">
                  <c:v>255299.18603929013</c:v>
                </c:pt>
                <c:pt idx="3">
                  <c:v>301745.28816884337</c:v>
                </c:pt>
                <c:pt idx="4">
                  <c:v>330937.40892953333</c:v>
                </c:pt>
                <c:pt idx="5">
                  <c:v>323841.41170762299</c:v>
                </c:pt>
                <c:pt idx="6">
                  <c:v>328964.72935266671</c:v>
                </c:pt>
                <c:pt idx="7">
                  <c:v>354470.23164932232</c:v>
                </c:pt>
                <c:pt idx="8">
                  <c:v>379660.89193512331</c:v>
                </c:pt>
                <c:pt idx="9">
                  <c:v>419948.67332613183</c:v>
                </c:pt>
                <c:pt idx="10">
                  <c:v>455898.1292042103</c:v>
                </c:pt>
                <c:pt idx="11">
                  <c:v>471104.46525731636</c:v>
                </c:pt>
                <c:pt idx="12">
                  <c:v>519930.64490278834</c:v>
                </c:pt>
                <c:pt idx="13">
                  <c:v>530922.06248713925</c:v>
                </c:pt>
                <c:pt idx="14">
                  <c:v>562586.55712622928</c:v>
                </c:pt>
                <c:pt idx="15">
                  <c:v>581569.21068537829</c:v>
                </c:pt>
                <c:pt idx="16">
                  <c:v>596180.55309157888</c:v>
                </c:pt>
                <c:pt idx="17">
                  <c:v>614795.32420074707</c:v>
                </c:pt>
                <c:pt idx="18">
                  <c:v>618695.44037332747</c:v>
                </c:pt>
              </c:numCache>
            </c:numRef>
          </c:val>
          <c:smooth val="0"/>
        </c:ser>
        <c:ser>
          <c:idx val="49"/>
          <c:order val="49"/>
          <c:tx>
            <c:strRef>
              <c:f>'Hybrid Plan System Net Cost'!$AY$1</c:f>
              <c:strCache>
                <c:ptCount val="1"/>
                <c:pt idx="0">
                  <c:v>Sample 50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Cost'!$AY$2:$AY$20</c:f>
              <c:numCache>
                <c:formatCode>_(* #,##0_);_(* \(#,##0\);_(* "-"??_);_(@_)</c:formatCode>
                <c:ptCount val="19"/>
                <c:pt idx="0">
                  <c:v>275662.38722742326</c:v>
                </c:pt>
                <c:pt idx="1">
                  <c:v>298505.32023592741</c:v>
                </c:pt>
                <c:pt idx="2">
                  <c:v>308080.84731174575</c:v>
                </c:pt>
                <c:pt idx="3">
                  <c:v>351795.35400700913</c:v>
                </c:pt>
                <c:pt idx="4">
                  <c:v>378380.4365762099</c:v>
                </c:pt>
                <c:pt idx="5">
                  <c:v>370932.54342147504</c:v>
                </c:pt>
                <c:pt idx="6">
                  <c:v>376138.35079734289</c:v>
                </c:pt>
                <c:pt idx="7">
                  <c:v>360702.97648408456</c:v>
                </c:pt>
                <c:pt idx="8">
                  <c:v>385722.01312784967</c:v>
                </c:pt>
                <c:pt idx="9">
                  <c:v>425760.43885244825</c:v>
                </c:pt>
                <c:pt idx="10">
                  <c:v>462136.32276369055</c:v>
                </c:pt>
                <c:pt idx="11">
                  <c:v>477411.75001413823</c:v>
                </c:pt>
                <c:pt idx="12">
                  <c:v>526184.03505204374</c:v>
                </c:pt>
                <c:pt idx="13">
                  <c:v>537295.1128864038</c:v>
                </c:pt>
                <c:pt idx="14">
                  <c:v>567938.01361197606</c:v>
                </c:pt>
                <c:pt idx="15">
                  <c:v>586530.13891645684</c:v>
                </c:pt>
                <c:pt idx="16">
                  <c:v>601198.82678028813</c:v>
                </c:pt>
                <c:pt idx="17">
                  <c:v>619563.10928903788</c:v>
                </c:pt>
                <c:pt idx="18">
                  <c:v>623013.36474227137</c:v>
                </c:pt>
              </c:numCache>
            </c:numRef>
          </c:val>
          <c:smooth val="0"/>
        </c:ser>
        <c:ser>
          <c:idx val="50"/>
          <c:order val="50"/>
          <c:tx>
            <c:strRef>
              <c:f>'Hybrid Plan System Net Cost'!$AZ$1</c:f>
              <c:strCache>
                <c:ptCount val="1"/>
                <c:pt idx="0">
                  <c:v>Sample 51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Cost'!$AZ$2:$AZ$20</c:f>
              <c:numCache>
                <c:formatCode>_(* #,##0_);_(* \(#,##0\);_(* "-"??_);_(@_)</c:formatCode>
                <c:ptCount val="19"/>
                <c:pt idx="0">
                  <c:v>193236.50240630982</c:v>
                </c:pt>
                <c:pt idx="1">
                  <c:v>207831.30686688903</c:v>
                </c:pt>
                <c:pt idx="2">
                  <c:v>221274.45075368002</c:v>
                </c:pt>
                <c:pt idx="3">
                  <c:v>269991.90873299685</c:v>
                </c:pt>
                <c:pt idx="4">
                  <c:v>300711.65266614658</c:v>
                </c:pt>
                <c:pt idx="5">
                  <c:v>294934.70788808336</c:v>
                </c:pt>
                <c:pt idx="6">
                  <c:v>300410.55206538137</c:v>
                </c:pt>
                <c:pt idx="7">
                  <c:v>392661.71660531999</c:v>
                </c:pt>
                <c:pt idx="8">
                  <c:v>417576.786741074</c:v>
                </c:pt>
                <c:pt idx="9">
                  <c:v>459173.16373652371</c:v>
                </c:pt>
                <c:pt idx="10">
                  <c:v>495123.46116099844</c:v>
                </c:pt>
                <c:pt idx="11">
                  <c:v>510033.6936170386</c:v>
                </c:pt>
                <c:pt idx="12">
                  <c:v>558880.48541804729</c:v>
                </c:pt>
                <c:pt idx="13">
                  <c:v>570039.00469184713</c:v>
                </c:pt>
                <c:pt idx="14">
                  <c:v>601975.47345497657</c:v>
                </c:pt>
                <c:pt idx="15">
                  <c:v>619814.71696461481</c:v>
                </c:pt>
                <c:pt idx="16">
                  <c:v>634157.5107073203</c:v>
                </c:pt>
                <c:pt idx="17">
                  <c:v>652255.26510120777</c:v>
                </c:pt>
                <c:pt idx="18">
                  <c:v>655280.31995887752</c:v>
                </c:pt>
              </c:numCache>
            </c:numRef>
          </c:val>
          <c:smooth val="0"/>
        </c:ser>
        <c:ser>
          <c:idx val="51"/>
          <c:order val="51"/>
          <c:tx>
            <c:strRef>
              <c:f>'Hybrid Plan System Net Cost'!$BA$1</c:f>
              <c:strCache>
                <c:ptCount val="1"/>
                <c:pt idx="0">
                  <c:v>Sample 52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Cost'!$BA$2:$BA$20</c:f>
              <c:numCache>
                <c:formatCode>_(* #,##0_);_(* \(#,##0\);_(* "-"??_);_(@_)</c:formatCode>
                <c:ptCount val="19"/>
                <c:pt idx="0">
                  <c:v>214056.64927767686</c:v>
                </c:pt>
                <c:pt idx="1">
                  <c:v>233199.09162331375</c:v>
                </c:pt>
                <c:pt idx="2">
                  <c:v>245771.54296043646</c:v>
                </c:pt>
                <c:pt idx="3">
                  <c:v>293030.49066406017</c:v>
                </c:pt>
                <c:pt idx="4">
                  <c:v>322536.81171432883</c:v>
                </c:pt>
                <c:pt idx="5">
                  <c:v>315845.85312517249</c:v>
                </c:pt>
                <c:pt idx="6">
                  <c:v>321404.91526230017</c:v>
                </c:pt>
                <c:pt idx="7">
                  <c:v>352584.07084739115</c:v>
                </c:pt>
                <c:pt idx="8">
                  <c:v>377557.82802817778</c:v>
                </c:pt>
                <c:pt idx="9">
                  <c:v>417324.87373788795</c:v>
                </c:pt>
                <c:pt idx="10">
                  <c:v>453854.16931798327</c:v>
                </c:pt>
                <c:pt idx="11">
                  <c:v>469211.58126202849</c:v>
                </c:pt>
                <c:pt idx="12">
                  <c:v>518098.23258725886</c:v>
                </c:pt>
                <c:pt idx="13">
                  <c:v>529336.10191830434</c:v>
                </c:pt>
                <c:pt idx="14">
                  <c:v>559181.49115632987</c:v>
                </c:pt>
                <c:pt idx="15">
                  <c:v>577930.9650351085</c:v>
                </c:pt>
                <c:pt idx="16">
                  <c:v>592681.09706315573</c:v>
                </c:pt>
                <c:pt idx="17">
                  <c:v>611138.7896959614</c:v>
                </c:pt>
                <c:pt idx="18">
                  <c:v>614733.55666173517</c:v>
                </c:pt>
              </c:numCache>
            </c:numRef>
          </c:val>
          <c:smooth val="0"/>
        </c:ser>
        <c:ser>
          <c:idx val="52"/>
          <c:order val="52"/>
          <c:tx>
            <c:strRef>
              <c:f>'Hybrid Plan System Net Cost'!$BB$1</c:f>
              <c:strCache>
                <c:ptCount val="1"/>
                <c:pt idx="0">
                  <c:v>Sample 53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Cost'!$BB$2:$BB$20</c:f>
              <c:numCache>
                <c:formatCode>_(* #,##0_);_(* \(#,##0\);_(* "-"??_);_(@_)</c:formatCode>
                <c:ptCount val="19"/>
                <c:pt idx="0">
                  <c:v>232714.88390276828</c:v>
                </c:pt>
                <c:pt idx="1">
                  <c:v>246577.65883314909</c:v>
                </c:pt>
                <c:pt idx="2">
                  <c:v>257444.88074869566</c:v>
                </c:pt>
                <c:pt idx="3">
                  <c:v>303553.82749312936</c:v>
                </c:pt>
                <c:pt idx="4">
                  <c:v>332753.82889685308</c:v>
                </c:pt>
                <c:pt idx="5">
                  <c:v>325846.93364169507</c:v>
                </c:pt>
                <c:pt idx="6">
                  <c:v>330595.76027311943</c:v>
                </c:pt>
                <c:pt idx="7">
                  <c:v>383585.92871968972</c:v>
                </c:pt>
                <c:pt idx="8">
                  <c:v>409271.80345553637</c:v>
                </c:pt>
                <c:pt idx="9">
                  <c:v>449874.92799738795</c:v>
                </c:pt>
                <c:pt idx="10">
                  <c:v>485298.93868944189</c:v>
                </c:pt>
                <c:pt idx="11">
                  <c:v>500421.31914708851</c:v>
                </c:pt>
                <c:pt idx="12">
                  <c:v>548333.74107842625</c:v>
                </c:pt>
                <c:pt idx="13">
                  <c:v>558226.16576347139</c:v>
                </c:pt>
                <c:pt idx="14">
                  <c:v>594449.08749820478</c:v>
                </c:pt>
                <c:pt idx="15">
                  <c:v>612976.046130414</c:v>
                </c:pt>
                <c:pt idx="16">
                  <c:v>627308.74842532934</c:v>
                </c:pt>
                <c:pt idx="17">
                  <c:v>645419.91962245386</c:v>
                </c:pt>
                <c:pt idx="18">
                  <c:v>648548.52510133362</c:v>
                </c:pt>
              </c:numCache>
            </c:numRef>
          </c:val>
          <c:smooth val="0"/>
        </c:ser>
        <c:ser>
          <c:idx val="53"/>
          <c:order val="53"/>
          <c:tx>
            <c:strRef>
              <c:f>'Hybrid Plan System Net Cost'!$BC$1</c:f>
              <c:strCache>
                <c:ptCount val="1"/>
                <c:pt idx="0">
                  <c:v>Sample 54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Cost'!$BC$2:$BC$20</c:f>
              <c:numCache>
                <c:formatCode>_(* #,##0_);_(* \(#,##0\);_(* "-"??_);_(@_)</c:formatCode>
                <c:ptCount val="19"/>
                <c:pt idx="0">
                  <c:v>241185.42033362819</c:v>
                </c:pt>
                <c:pt idx="1">
                  <c:v>262140.45357787778</c:v>
                </c:pt>
                <c:pt idx="2">
                  <c:v>273879.52764835826</c:v>
                </c:pt>
                <c:pt idx="3">
                  <c:v>319707.48128544836</c:v>
                </c:pt>
                <c:pt idx="4">
                  <c:v>347867.7254057817</c:v>
                </c:pt>
                <c:pt idx="5">
                  <c:v>341683.86011585762</c:v>
                </c:pt>
                <c:pt idx="6">
                  <c:v>347291.72142660595</c:v>
                </c:pt>
                <c:pt idx="7">
                  <c:v>358203.72119245789</c:v>
                </c:pt>
                <c:pt idx="8">
                  <c:v>383903.15564004652</c:v>
                </c:pt>
                <c:pt idx="9">
                  <c:v>424570.96835260128</c:v>
                </c:pt>
                <c:pt idx="10">
                  <c:v>459718.07250089425</c:v>
                </c:pt>
                <c:pt idx="11">
                  <c:v>474827.97726233432</c:v>
                </c:pt>
                <c:pt idx="12">
                  <c:v>523210.15221302997</c:v>
                </c:pt>
                <c:pt idx="13">
                  <c:v>533439.81945299823</c:v>
                </c:pt>
                <c:pt idx="14">
                  <c:v>568817.5841825034</c:v>
                </c:pt>
                <c:pt idx="15">
                  <c:v>588117.1991749357</c:v>
                </c:pt>
                <c:pt idx="16">
                  <c:v>602537.04075552081</c:v>
                </c:pt>
                <c:pt idx="17">
                  <c:v>621230.43302959611</c:v>
                </c:pt>
                <c:pt idx="18">
                  <c:v>625306.03991862421</c:v>
                </c:pt>
              </c:numCache>
            </c:numRef>
          </c:val>
          <c:smooth val="0"/>
        </c:ser>
        <c:ser>
          <c:idx val="54"/>
          <c:order val="54"/>
          <c:tx>
            <c:strRef>
              <c:f>'Hybrid Plan System Net Cost'!$BD$1</c:f>
              <c:strCache>
                <c:ptCount val="1"/>
                <c:pt idx="0">
                  <c:v>Sample 55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Cost'!$BD$2:$BD$20</c:f>
              <c:numCache>
                <c:formatCode>_(* #,##0_);_(* \(#,##0\);_(* "-"??_);_(@_)</c:formatCode>
                <c:ptCount val="19"/>
                <c:pt idx="0">
                  <c:v>257089.54540154227</c:v>
                </c:pt>
                <c:pt idx="1">
                  <c:v>278580.50560482068</c:v>
                </c:pt>
                <c:pt idx="2">
                  <c:v>289465.86114102916</c:v>
                </c:pt>
                <c:pt idx="3">
                  <c:v>334360.08888350544</c:v>
                </c:pt>
                <c:pt idx="4">
                  <c:v>361787.54116531881</c:v>
                </c:pt>
                <c:pt idx="5">
                  <c:v>355389.58273351239</c:v>
                </c:pt>
                <c:pt idx="6">
                  <c:v>360853.55718045577</c:v>
                </c:pt>
                <c:pt idx="7">
                  <c:v>405514.3903886372</c:v>
                </c:pt>
                <c:pt idx="8">
                  <c:v>430566.40106046479</c:v>
                </c:pt>
                <c:pt idx="9">
                  <c:v>472823.10215948534</c:v>
                </c:pt>
                <c:pt idx="10">
                  <c:v>508293.53533058561</c:v>
                </c:pt>
                <c:pt idx="11">
                  <c:v>523058.42150408874</c:v>
                </c:pt>
                <c:pt idx="12">
                  <c:v>571741.09136946371</c:v>
                </c:pt>
                <c:pt idx="13">
                  <c:v>582589.73084403016</c:v>
                </c:pt>
                <c:pt idx="14">
                  <c:v>616556.56572291534</c:v>
                </c:pt>
                <c:pt idx="15">
                  <c:v>634255.29751052591</c:v>
                </c:pt>
                <c:pt idx="16">
                  <c:v>648406.62161673384</c:v>
                </c:pt>
                <c:pt idx="17">
                  <c:v>666439.88029179524</c:v>
                </c:pt>
                <c:pt idx="18">
                  <c:v>669388.49395760568</c:v>
                </c:pt>
              </c:numCache>
            </c:numRef>
          </c:val>
          <c:smooth val="0"/>
        </c:ser>
        <c:ser>
          <c:idx val="55"/>
          <c:order val="55"/>
          <c:tx>
            <c:strRef>
              <c:f>'Hybrid Plan System Net Cost'!$BE$1</c:f>
              <c:strCache>
                <c:ptCount val="1"/>
                <c:pt idx="0">
                  <c:v>Sample 56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Cost'!$BE$2:$BE$20</c:f>
              <c:numCache>
                <c:formatCode>_(* #,##0_);_(* \(#,##0\);_(* "-"??_);_(@_)</c:formatCode>
                <c:ptCount val="19"/>
                <c:pt idx="0">
                  <c:v>247870.58624095732</c:v>
                </c:pt>
                <c:pt idx="1">
                  <c:v>266430.70519168611</c:v>
                </c:pt>
                <c:pt idx="2">
                  <c:v>277115.78959179565</c:v>
                </c:pt>
                <c:pt idx="3">
                  <c:v>322333.29179761745</c:v>
                </c:pt>
                <c:pt idx="4">
                  <c:v>350448.09801847616</c:v>
                </c:pt>
                <c:pt idx="5">
                  <c:v>343404.21956286271</c:v>
                </c:pt>
                <c:pt idx="6">
                  <c:v>348507.21204128873</c:v>
                </c:pt>
                <c:pt idx="7">
                  <c:v>396745.78313153388</c:v>
                </c:pt>
                <c:pt idx="8">
                  <c:v>421531.74455313763</c:v>
                </c:pt>
                <c:pt idx="9">
                  <c:v>463488.54786984832</c:v>
                </c:pt>
                <c:pt idx="10">
                  <c:v>499475.65777056222</c:v>
                </c:pt>
                <c:pt idx="11">
                  <c:v>514307.5634160848</c:v>
                </c:pt>
                <c:pt idx="12">
                  <c:v>563328.19051353692</c:v>
                </c:pt>
                <c:pt idx="13">
                  <c:v>574681.17533458222</c:v>
                </c:pt>
                <c:pt idx="14">
                  <c:v>606067.21804799105</c:v>
                </c:pt>
                <c:pt idx="15">
                  <c:v>623723.92932770529</c:v>
                </c:pt>
                <c:pt idx="16">
                  <c:v>638014.81273471157</c:v>
                </c:pt>
                <c:pt idx="17">
                  <c:v>656090.43756316509</c:v>
                </c:pt>
                <c:pt idx="18">
                  <c:v>659062.89793965325</c:v>
                </c:pt>
              </c:numCache>
            </c:numRef>
          </c:val>
          <c:smooth val="0"/>
        </c:ser>
        <c:ser>
          <c:idx val="56"/>
          <c:order val="56"/>
          <c:tx>
            <c:strRef>
              <c:f>'Hybrid Plan System Net Cost'!$BF$1</c:f>
              <c:strCache>
                <c:ptCount val="1"/>
                <c:pt idx="0">
                  <c:v>Sample 57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Cost'!$BF$2:$BF$20</c:f>
              <c:numCache>
                <c:formatCode>_(* #,##0_);_(* \(#,##0\);_(* "-"??_);_(@_)</c:formatCode>
                <c:ptCount val="19"/>
                <c:pt idx="0">
                  <c:v>245525.4557810858</c:v>
                </c:pt>
                <c:pt idx="1">
                  <c:v>265826.46952671406</c:v>
                </c:pt>
                <c:pt idx="2">
                  <c:v>277186.15968204755</c:v>
                </c:pt>
                <c:pt idx="3">
                  <c:v>322709.06605359726</c:v>
                </c:pt>
                <c:pt idx="4">
                  <c:v>350745.18822795071</c:v>
                </c:pt>
                <c:pt idx="5">
                  <c:v>344378.7843780386</c:v>
                </c:pt>
                <c:pt idx="6">
                  <c:v>349839.68042346241</c:v>
                </c:pt>
                <c:pt idx="7">
                  <c:v>364473.8543256261</c:v>
                </c:pt>
                <c:pt idx="8">
                  <c:v>389500.98277095176</c:v>
                </c:pt>
                <c:pt idx="9">
                  <c:v>430568.9215892526</c:v>
                </c:pt>
                <c:pt idx="10">
                  <c:v>466561.0465484407</c:v>
                </c:pt>
                <c:pt idx="11">
                  <c:v>481590.67818605469</c:v>
                </c:pt>
                <c:pt idx="12">
                  <c:v>530749.68228549347</c:v>
                </c:pt>
                <c:pt idx="13">
                  <c:v>542105.25885826303</c:v>
                </c:pt>
                <c:pt idx="14">
                  <c:v>572834.84124568047</c:v>
                </c:pt>
                <c:pt idx="15">
                  <c:v>591433.88037647039</c:v>
                </c:pt>
                <c:pt idx="16">
                  <c:v>605941.06434620591</c:v>
                </c:pt>
                <c:pt idx="17">
                  <c:v>624501.35268501984</c:v>
                </c:pt>
                <c:pt idx="18">
                  <c:v>628268.54899207666</c:v>
                </c:pt>
              </c:numCache>
            </c:numRef>
          </c:val>
          <c:smooth val="0"/>
        </c:ser>
        <c:ser>
          <c:idx val="57"/>
          <c:order val="57"/>
          <c:tx>
            <c:strRef>
              <c:f>'Hybrid Plan System Net Cost'!$BG$1</c:f>
              <c:strCache>
                <c:ptCount val="1"/>
                <c:pt idx="0">
                  <c:v>Sample 58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Cost'!$BG$2:$BG$20</c:f>
              <c:numCache>
                <c:formatCode>_(* #,##0_);_(* \(#,##0\);_(* "-"??_);_(@_)</c:formatCode>
                <c:ptCount val="19"/>
                <c:pt idx="0">
                  <c:v>260800.53489897551</c:v>
                </c:pt>
                <c:pt idx="1">
                  <c:v>283704.74404854694</c:v>
                </c:pt>
                <c:pt idx="2">
                  <c:v>294527.4807593869</c:v>
                </c:pt>
                <c:pt idx="3">
                  <c:v>339226.62115433725</c:v>
                </c:pt>
                <c:pt idx="4">
                  <c:v>366369.21310486732</c:v>
                </c:pt>
                <c:pt idx="5">
                  <c:v>359947.10503828357</c:v>
                </c:pt>
                <c:pt idx="6">
                  <c:v>365518.03426976374</c:v>
                </c:pt>
                <c:pt idx="7">
                  <c:v>380779.83896741748</c:v>
                </c:pt>
                <c:pt idx="8">
                  <c:v>405493.99067892443</c:v>
                </c:pt>
                <c:pt idx="9">
                  <c:v>446952.9329477537</c:v>
                </c:pt>
                <c:pt idx="10">
                  <c:v>483279.77465254493</c:v>
                </c:pt>
                <c:pt idx="11">
                  <c:v>498243.54997762368</c:v>
                </c:pt>
                <c:pt idx="12">
                  <c:v>547583.04507954745</c:v>
                </c:pt>
                <c:pt idx="13">
                  <c:v>559323.20172364055</c:v>
                </c:pt>
                <c:pt idx="14">
                  <c:v>588662.41459407983</c:v>
                </c:pt>
                <c:pt idx="15">
                  <c:v>606606.26296905882</c:v>
                </c:pt>
                <c:pt idx="16">
                  <c:v>621069.21707200469</c:v>
                </c:pt>
                <c:pt idx="17">
                  <c:v>639347.18990204902</c:v>
                </c:pt>
                <c:pt idx="18">
                  <c:v>642646.0560018695</c:v>
                </c:pt>
              </c:numCache>
            </c:numRef>
          </c:val>
          <c:smooth val="0"/>
        </c:ser>
        <c:ser>
          <c:idx val="58"/>
          <c:order val="58"/>
          <c:tx>
            <c:strRef>
              <c:f>'Hybrid Plan System Net Cost'!$BH$1</c:f>
              <c:strCache>
                <c:ptCount val="1"/>
                <c:pt idx="0">
                  <c:v>Sample 59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Cost'!$BH$2:$BH$20</c:f>
              <c:numCache>
                <c:formatCode>_(* #,##0_);_(* \(#,##0\);_(* "-"??_);_(@_)</c:formatCode>
                <c:ptCount val="19"/>
                <c:pt idx="0">
                  <c:v>232969.0362806523</c:v>
                </c:pt>
                <c:pt idx="1">
                  <c:v>251163.15657775401</c:v>
                </c:pt>
                <c:pt idx="2">
                  <c:v>262836.51171883912</c:v>
                </c:pt>
                <c:pt idx="3">
                  <c:v>309039.44880122441</c:v>
                </c:pt>
                <c:pt idx="4">
                  <c:v>337796.44154855039</c:v>
                </c:pt>
                <c:pt idx="5">
                  <c:v>331338.57286808977</c:v>
                </c:pt>
                <c:pt idx="6">
                  <c:v>336673.93524002261</c:v>
                </c:pt>
                <c:pt idx="7">
                  <c:v>367332.08792726824</c:v>
                </c:pt>
                <c:pt idx="8">
                  <c:v>392561.03261988028</c:v>
                </c:pt>
                <c:pt idx="9">
                  <c:v>433669.52830406296</c:v>
                </c:pt>
                <c:pt idx="10">
                  <c:v>469316.68227742921</c:v>
                </c:pt>
                <c:pt idx="11">
                  <c:v>484321.90011814836</c:v>
                </c:pt>
                <c:pt idx="12">
                  <c:v>533228.78933507565</c:v>
                </c:pt>
                <c:pt idx="13">
                  <c:v>544198.92616053752</c:v>
                </c:pt>
                <c:pt idx="14">
                  <c:v>576618.42304502358</c:v>
                </c:pt>
                <c:pt idx="15">
                  <c:v>595386.5747462674</c:v>
                </c:pt>
                <c:pt idx="16">
                  <c:v>609805.47315379069</c:v>
                </c:pt>
                <c:pt idx="17">
                  <c:v>628379.24552576803</c:v>
                </c:pt>
                <c:pt idx="18">
                  <c:v>632222.4457164316</c:v>
                </c:pt>
              </c:numCache>
            </c:numRef>
          </c:val>
          <c:smooth val="0"/>
        </c:ser>
        <c:ser>
          <c:idx val="59"/>
          <c:order val="59"/>
          <c:tx>
            <c:strRef>
              <c:f>'Hybrid Plan System Net Cost'!$BI$1</c:f>
              <c:strCache>
                <c:ptCount val="1"/>
                <c:pt idx="0">
                  <c:v>Sample 60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Cost'!$BI$2:$BI$20</c:f>
              <c:numCache>
                <c:formatCode>_(* #,##0_);_(* \(#,##0\);_(* "-"??_);_(@_)</c:formatCode>
                <c:ptCount val="19"/>
                <c:pt idx="0">
                  <c:v>237423.93595199374</c:v>
                </c:pt>
                <c:pt idx="1">
                  <c:v>257316.81103594208</c:v>
                </c:pt>
                <c:pt idx="2">
                  <c:v>268733.06780936802</c:v>
                </c:pt>
                <c:pt idx="3">
                  <c:v>314595.86804133991</c:v>
                </c:pt>
                <c:pt idx="4">
                  <c:v>343063.14885027881</c:v>
                </c:pt>
                <c:pt idx="5">
                  <c:v>336077.93650739623</c:v>
                </c:pt>
                <c:pt idx="6">
                  <c:v>341440.09926959779</c:v>
                </c:pt>
                <c:pt idx="7">
                  <c:v>367384.95230826567</c:v>
                </c:pt>
                <c:pt idx="8">
                  <c:v>392736.80411156773</c:v>
                </c:pt>
                <c:pt idx="9">
                  <c:v>434208.32889988233</c:v>
                </c:pt>
                <c:pt idx="10">
                  <c:v>469636.86556159338</c:v>
                </c:pt>
                <c:pt idx="11">
                  <c:v>484547.26114688587</c:v>
                </c:pt>
                <c:pt idx="12">
                  <c:v>533536.343025935</c:v>
                </c:pt>
                <c:pt idx="13">
                  <c:v>544522.98543061176</c:v>
                </c:pt>
                <c:pt idx="14">
                  <c:v>577259.88287514437</c:v>
                </c:pt>
                <c:pt idx="15">
                  <c:v>596113.74168352736</c:v>
                </c:pt>
                <c:pt idx="16">
                  <c:v>610439.98475569184</c:v>
                </c:pt>
                <c:pt idx="17">
                  <c:v>629102.7882539517</c:v>
                </c:pt>
                <c:pt idx="18">
                  <c:v>633122.32747992838</c:v>
                </c:pt>
              </c:numCache>
            </c:numRef>
          </c:val>
          <c:smooth val="0"/>
        </c:ser>
        <c:ser>
          <c:idx val="60"/>
          <c:order val="60"/>
          <c:tx>
            <c:strRef>
              <c:f>'Hybrid Plan System Net Cost'!$BJ$1</c:f>
              <c:strCache>
                <c:ptCount val="1"/>
                <c:pt idx="0">
                  <c:v>Sample 61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Cost'!$BJ$2:$BJ$20</c:f>
              <c:numCache>
                <c:formatCode>_(* #,##0_);_(* \(#,##0\);_(* "-"??_);_(@_)</c:formatCode>
                <c:ptCount val="19"/>
                <c:pt idx="0">
                  <c:v>224892.04535523828</c:v>
                </c:pt>
                <c:pt idx="1">
                  <c:v>244384.81622969848</c:v>
                </c:pt>
                <c:pt idx="2">
                  <c:v>256762.27212352134</c:v>
                </c:pt>
                <c:pt idx="3">
                  <c:v>303473.60346542677</c:v>
                </c:pt>
                <c:pt idx="4">
                  <c:v>332438.52016085933</c:v>
                </c:pt>
                <c:pt idx="5">
                  <c:v>326313.59692465572</c:v>
                </c:pt>
                <c:pt idx="6">
                  <c:v>331929.58370885672</c:v>
                </c:pt>
                <c:pt idx="7">
                  <c:v>395695.03061353241</c:v>
                </c:pt>
                <c:pt idx="8">
                  <c:v>420685.59131367592</c:v>
                </c:pt>
                <c:pt idx="9">
                  <c:v>461821.30173659732</c:v>
                </c:pt>
                <c:pt idx="10">
                  <c:v>498025.49322603567</c:v>
                </c:pt>
                <c:pt idx="11">
                  <c:v>513029.65590453515</c:v>
                </c:pt>
                <c:pt idx="12">
                  <c:v>561607.0634039701</c:v>
                </c:pt>
                <c:pt idx="13">
                  <c:v>572597.76816724555</c:v>
                </c:pt>
                <c:pt idx="14">
                  <c:v>604568.27738547488</c:v>
                </c:pt>
                <c:pt idx="15">
                  <c:v>622210.61130914802</c:v>
                </c:pt>
                <c:pt idx="16">
                  <c:v>636611.29312430264</c:v>
                </c:pt>
                <c:pt idx="17">
                  <c:v>654477.72916711739</c:v>
                </c:pt>
                <c:pt idx="18">
                  <c:v>657127.95213754196</c:v>
                </c:pt>
              </c:numCache>
            </c:numRef>
          </c:val>
          <c:smooth val="0"/>
        </c:ser>
        <c:ser>
          <c:idx val="61"/>
          <c:order val="61"/>
          <c:tx>
            <c:strRef>
              <c:f>'Hybrid Plan System Net Cost'!$BK$1</c:f>
              <c:strCache>
                <c:ptCount val="1"/>
                <c:pt idx="0">
                  <c:v>Sample 62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Cost'!$BK$2:$BK$20</c:f>
              <c:numCache>
                <c:formatCode>_(* #,##0_);_(* \(#,##0\);_(* "-"??_);_(@_)</c:formatCode>
                <c:ptCount val="19"/>
                <c:pt idx="0">
                  <c:v>232085.53909159539</c:v>
                </c:pt>
                <c:pt idx="1">
                  <c:v>250578.86754110456</c:v>
                </c:pt>
                <c:pt idx="2">
                  <c:v>262514.36688444787</c:v>
                </c:pt>
                <c:pt idx="3">
                  <c:v>308831.47159517271</c:v>
                </c:pt>
                <c:pt idx="4">
                  <c:v>337572.00386998581</c:v>
                </c:pt>
                <c:pt idx="5">
                  <c:v>331486.61006676726</c:v>
                </c:pt>
                <c:pt idx="6">
                  <c:v>336942.89004958811</c:v>
                </c:pt>
                <c:pt idx="7">
                  <c:v>323248.52332139766</c:v>
                </c:pt>
                <c:pt idx="8">
                  <c:v>349061.14266360825</c:v>
                </c:pt>
                <c:pt idx="9">
                  <c:v>388264.96835299057</c:v>
                </c:pt>
                <c:pt idx="10">
                  <c:v>423587.27090888977</c:v>
                </c:pt>
                <c:pt idx="11">
                  <c:v>439031.25598043459</c:v>
                </c:pt>
                <c:pt idx="12">
                  <c:v>487303.76163106115</c:v>
                </c:pt>
                <c:pt idx="13">
                  <c:v>497405.39836916246</c:v>
                </c:pt>
                <c:pt idx="14">
                  <c:v>532249.39445672941</c:v>
                </c:pt>
                <c:pt idx="15">
                  <c:v>552504.59871407447</c:v>
                </c:pt>
                <c:pt idx="16">
                  <c:v>567239.36263247137</c:v>
                </c:pt>
                <c:pt idx="17">
                  <c:v>586319.94709368434</c:v>
                </c:pt>
                <c:pt idx="18">
                  <c:v>591029.73043122923</c:v>
                </c:pt>
              </c:numCache>
            </c:numRef>
          </c:val>
          <c:smooth val="0"/>
        </c:ser>
        <c:ser>
          <c:idx val="62"/>
          <c:order val="62"/>
          <c:tx>
            <c:strRef>
              <c:f>'Hybrid Plan System Net Cost'!$BL$1</c:f>
              <c:strCache>
                <c:ptCount val="1"/>
                <c:pt idx="0">
                  <c:v>Sample 63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Cost'!$BL$2:$BL$20</c:f>
              <c:numCache>
                <c:formatCode>_(* #,##0_);_(* \(#,##0\);_(* "-"??_);_(@_)</c:formatCode>
                <c:ptCount val="19"/>
                <c:pt idx="0">
                  <c:v>253484.19173927413</c:v>
                </c:pt>
                <c:pt idx="1">
                  <c:v>274689.92746994027</c:v>
                </c:pt>
                <c:pt idx="2">
                  <c:v>285472.41065798246</c:v>
                </c:pt>
                <c:pt idx="3">
                  <c:v>330449.5222135245</c:v>
                </c:pt>
                <c:pt idx="4">
                  <c:v>358081.08453608089</c:v>
                </c:pt>
                <c:pt idx="5">
                  <c:v>351179.28831104259</c:v>
                </c:pt>
                <c:pt idx="6">
                  <c:v>356543.7254912451</c:v>
                </c:pt>
                <c:pt idx="7">
                  <c:v>310793.62373959215</c:v>
                </c:pt>
                <c:pt idx="8">
                  <c:v>336428.4554577769</c:v>
                </c:pt>
                <c:pt idx="9">
                  <c:v>374766.03161645815</c:v>
                </c:pt>
                <c:pt idx="10">
                  <c:v>410483.83269644406</c:v>
                </c:pt>
                <c:pt idx="11">
                  <c:v>426141.0907961636</c:v>
                </c:pt>
                <c:pt idx="12">
                  <c:v>474439.97030873998</c:v>
                </c:pt>
                <c:pt idx="13">
                  <c:v>484679.73259056406</c:v>
                </c:pt>
                <c:pt idx="14">
                  <c:v>518122.52137973788</c:v>
                </c:pt>
                <c:pt idx="15">
                  <c:v>538570.749308559</c:v>
                </c:pt>
                <c:pt idx="16">
                  <c:v>553508.5551876711</c:v>
                </c:pt>
                <c:pt idx="17">
                  <c:v>572620.92758317164</c:v>
                </c:pt>
                <c:pt idx="18">
                  <c:v>577400.75601949671</c:v>
                </c:pt>
              </c:numCache>
            </c:numRef>
          </c:val>
          <c:smooth val="0"/>
        </c:ser>
        <c:ser>
          <c:idx val="63"/>
          <c:order val="63"/>
          <c:tx>
            <c:strRef>
              <c:f>'Hybrid Plan System Net Cost'!$BM$1</c:f>
              <c:strCache>
                <c:ptCount val="1"/>
                <c:pt idx="0">
                  <c:v>Sample 64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Cost'!$BM$2:$BM$20</c:f>
              <c:numCache>
                <c:formatCode>_(* #,##0_);_(* \(#,##0\);_(* "-"??_);_(@_)</c:formatCode>
                <c:ptCount val="19"/>
                <c:pt idx="0">
                  <c:v>226626.45178529844</c:v>
                </c:pt>
                <c:pt idx="1">
                  <c:v>233480.22388088336</c:v>
                </c:pt>
                <c:pt idx="2">
                  <c:v>243440.04313521954</c:v>
                </c:pt>
                <c:pt idx="3">
                  <c:v>288748.75936654944</c:v>
                </c:pt>
                <c:pt idx="4">
                  <c:v>318985.66031082504</c:v>
                </c:pt>
                <c:pt idx="5">
                  <c:v>310940.01479229884</c:v>
                </c:pt>
                <c:pt idx="6">
                  <c:v>314494.77461271267</c:v>
                </c:pt>
                <c:pt idx="7">
                  <c:v>338966.27164461295</c:v>
                </c:pt>
                <c:pt idx="8">
                  <c:v>364380.68259282754</c:v>
                </c:pt>
                <c:pt idx="9">
                  <c:v>404112.1813883346</c:v>
                </c:pt>
                <c:pt idx="10">
                  <c:v>439869.9853621127</c:v>
                </c:pt>
                <c:pt idx="11">
                  <c:v>455195.60863380134</c:v>
                </c:pt>
                <c:pt idx="12">
                  <c:v>503845.88640897354</c:v>
                </c:pt>
                <c:pt idx="13">
                  <c:v>514531.20341925509</c:v>
                </c:pt>
                <c:pt idx="14">
                  <c:v>547147.7792846635</c:v>
                </c:pt>
                <c:pt idx="15">
                  <c:v>566707.55331032956</c:v>
                </c:pt>
                <c:pt idx="16">
                  <c:v>581407.04851105693</c:v>
                </c:pt>
                <c:pt idx="17">
                  <c:v>600248.67069028574</c:v>
                </c:pt>
                <c:pt idx="18">
                  <c:v>604534.46514834708</c:v>
                </c:pt>
              </c:numCache>
            </c:numRef>
          </c:val>
          <c:smooth val="0"/>
        </c:ser>
        <c:ser>
          <c:idx val="64"/>
          <c:order val="64"/>
          <c:tx>
            <c:strRef>
              <c:f>'Hybrid Plan System Net Cost'!$BN$1</c:f>
              <c:strCache>
                <c:ptCount val="1"/>
                <c:pt idx="0">
                  <c:v>Sample 65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Cost'!$BN$2:$BN$20</c:f>
              <c:numCache>
                <c:formatCode>_(* #,##0_);_(* \(#,##0\);_(* "-"??_);_(@_)</c:formatCode>
                <c:ptCount val="19"/>
                <c:pt idx="0">
                  <c:v>192398.54561741088</c:v>
                </c:pt>
                <c:pt idx="1">
                  <c:v>207981.29292920488</c:v>
                </c:pt>
                <c:pt idx="2">
                  <c:v>221454.82392600508</c:v>
                </c:pt>
                <c:pt idx="3">
                  <c:v>270218.23160516651</c:v>
                </c:pt>
                <c:pt idx="4">
                  <c:v>300897.48952824931</c:v>
                </c:pt>
                <c:pt idx="5">
                  <c:v>294868.55581132229</c:v>
                </c:pt>
                <c:pt idx="6">
                  <c:v>300409.23185691627</c:v>
                </c:pt>
                <c:pt idx="7">
                  <c:v>376613.86544070882</c:v>
                </c:pt>
                <c:pt idx="8">
                  <c:v>402065.56818513578</c:v>
                </c:pt>
                <c:pt idx="9">
                  <c:v>442797.66100388416</c:v>
                </c:pt>
                <c:pt idx="10">
                  <c:v>478327.30951597152</c:v>
                </c:pt>
                <c:pt idx="11">
                  <c:v>493434.25177549117</c:v>
                </c:pt>
                <c:pt idx="12">
                  <c:v>541711.3399806181</c:v>
                </c:pt>
                <c:pt idx="13">
                  <c:v>552061.48031718144</c:v>
                </c:pt>
                <c:pt idx="14">
                  <c:v>586715.11213009967</c:v>
                </c:pt>
                <c:pt idx="15">
                  <c:v>605306.24219042901</c:v>
                </c:pt>
                <c:pt idx="16">
                  <c:v>619696.36343517201</c:v>
                </c:pt>
                <c:pt idx="17">
                  <c:v>637965.80359239504</c:v>
                </c:pt>
                <c:pt idx="18">
                  <c:v>641353.11948163831</c:v>
                </c:pt>
              </c:numCache>
            </c:numRef>
          </c:val>
          <c:smooth val="0"/>
        </c:ser>
        <c:ser>
          <c:idx val="65"/>
          <c:order val="65"/>
          <c:tx>
            <c:strRef>
              <c:f>'Hybrid Plan System Net Cost'!$BO$1</c:f>
              <c:strCache>
                <c:ptCount val="1"/>
                <c:pt idx="0">
                  <c:v>Sample 66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Cost'!$BO$2:$BO$20</c:f>
              <c:numCache>
                <c:formatCode>_(* #,##0_);_(* \(#,##0\);_(* "-"??_);_(@_)</c:formatCode>
                <c:ptCount val="19"/>
                <c:pt idx="0">
                  <c:v>215324.52257482536</c:v>
                </c:pt>
                <c:pt idx="1">
                  <c:v>233800.2333505119</c:v>
                </c:pt>
                <c:pt idx="2">
                  <c:v>246541.3261991576</c:v>
                </c:pt>
                <c:pt idx="3">
                  <c:v>293846.01389916264</c:v>
                </c:pt>
                <c:pt idx="4">
                  <c:v>323312.60865543975</c:v>
                </c:pt>
                <c:pt idx="5">
                  <c:v>317207.26685418974</c:v>
                </c:pt>
                <c:pt idx="6">
                  <c:v>322822.19781595829</c:v>
                </c:pt>
                <c:pt idx="7">
                  <c:v>372292.3898310145</c:v>
                </c:pt>
                <c:pt idx="8">
                  <c:v>397430.55931524292</c:v>
                </c:pt>
                <c:pt idx="9">
                  <c:v>437895.18931149121</c:v>
                </c:pt>
                <c:pt idx="10">
                  <c:v>473963.81063212088</c:v>
                </c:pt>
                <c:pt idx="11">
                  <c:v>489125.7348212676</c:v>
                </c:pt>
                <c:pt idx="12">
                  <c:v>537717.55700085475</c:v>
                </c:pt>
                <c:pt idx="13">
                  <c:v>548600.90832053963</c:v>
                </c:pt>
                <c:pt idx="14">
                  <c:v>580708.59723743482</c:v>
                </c:pt>
                <c:pt idx="15">
                  <c:v>599120.50157639175</c:v>
                </c:pt>
                <c:pt idx="16">
                  <c:v>613664.94871103764</c:v>
                </c:pt>
                <c:pt idx="17">
                  <c:v>631909.57613330497</c:v>
                </c:pt>
                <c:pt idx="18">
                  <c:v>635207.48228603601</c:v>
                </c:pt>
              </c:numCache>
            </c:numRef>
          </c:val>
          <c:smooth val="0"/>
        </c:ser>
        <c:ser>
          <c:idx val="66"/>
          <c:order val="66"/>
          <c:tx>
            <c:strRef>
              <c:f>'Hybrid Plan System Net Cost'!$BP$1</c:f>
              <c:strCache>
                <c:ptCount val="1"/>
                <c:pt idx="0">
                  <c:v>Sample 67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Cost'!$BP$2:$BP$20</c:f>
              <c:numCache>
                <c:formatCode>_(* #,##0_);_(* \(#,##0\);_(* "-"??_);_(@_)</c:formatCode>
                <c:ptCount val="19"/>
                <c:pt idx="0">
                  <c:v>207069.81148410606</c:v>
                </c:pt>
                <c:pt idx="1">
                  <c:v>228038.89743719267</c:v>
                </c:pt>
                <c:pt idx="2">
                  <c:v>241320.53178665516</c:v>
                </c:pt>
                <c:pt idx="3">
                  <c:v>289034.01836106629</c:v>
                </c:pt>
                <c:pt idx="4">
                  <c:v>318701.88913548068</c:v>
                </c:pt>
                <c:pt idx="5">
                  <c:v>312211.78929272847</c:v>
                </c:pt>
                <c:pt idx="6">
                  <c:v>318081.5457009091</c:v>
                </c:pt>
                <c:pt idx="7">
                  <c:v>411160.71014514356</c:v>
                </c:pt>
                <c:pt idx="8">
                  <c:v>435489.07055085548</c:v>
                </c:pt>
                <c:pt idx="9">
                  <c:v>477873.77697454684</c:v>
                </c:pt>
                <c:pt idx="10">
                  <c:v>514411.21526081837</c:v>
                </c:pt>
                <c:pt idx="11">
                  <c:v>529173.58334815619</c:v>
                </c:pt>
                <c:pt idx="12">
                  <c:v>578637.11530224443</c:v>
                </c:pt>
                <c:pt idx="13">
                  <c:v>590707.6584579472</c:v>
                </c:pt>
                <c:pt idx="14">
                  <c:v>619320.32750150713</c:v>
                </c:pt>
                <c:pt idx="15">
                  <c:v>636236.81286647031</c:v>
                </c:pt>
                <c:pt idx="16">
                  <c:v>650542.68070375221</c:v>
                </c:pt>
                <c:pt idx="17">
                  <c:v>668364.33487930137</c:v>
                </c:pt>
                <c:pt idx="18">
                  <c:v>670891.33226866962</c:v>
                </c:pt>
              </c:numCache>
            </c:numRef>
          </c:val>
          <c:smooth val="0"/>
        </c:ser>
        <c:ser>
          <c:idx val="67"/>
          <c:order val="67"/>
          <c:tx>
            <c:strRef>
              <c:f>'Hybrid Plan System Net Cost'!$BQ$1</c:f>
              <c:strCache>
                <c:ptCount val="1"/>
                <c:pt idx="0">
                  <c:v>Sample 68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Cost'!$BQ$2:$BQ$20</c:f>
              <c:numCache>
                <c:formatCode>_(* #,##0_);_(* \(#,##0\);_(* "-"??_);_(@_)</c:formatCode>
                <c:ptCount val="19"/>
                <c:pt idx="0">
                  <c:v>252783.16304773081</c:v>
                </c:pt>
                <c:pt idx="1">
                  <c:v>270815.45789540914</c:v>
                </c:pt>
                <c:pt idx="2">
                  <c:v>280817.15374733252</c:v>
                </c:pt>
                <c:pt idx="3">
                  <c:v>325621.3479109981</c:v>
                </c:pt>
                <c:pt idx="4">
                  <c:v>353656.06978912663</c:v>
                </c:pt>
                <c:pt idx="5">
                  <c:v>345787.21002078662</c:v>
                </c:pt>
                <c:pt idx="6">
                  <c:v>350604.36864481244</c:v>
                </c:pt>
                <c:pt idx="7">
                  <c:v>432850.97261406929</c:v>
                </c:pt>
                <c:pt idx="8">
                  <c:v>457369.05592756567</c:v>
                </c:pt>
                <c:pt idx="9">
                  <c:v>500330.56347969238</c:v>
                </c:pt>
                <c:pt idx="10">
                  <c:v>536313.6567779372</c:v>
                </c:pt>
                <c:pt idx="11">
                  <c:v>550933.55812595552</c:v>
                </c:pt>
                <c:pt idx="12">
                  <c:v>599841.99282948684</c:v>
                </c:pt>
                <c:pt idx="13">
                  <c:v>611218.46270263381</c:v>
                </c:pt>
                <c:pt idx="14">
                  <c:v>643279.04906062514</c:v>
                </c:pt>
                <c:pt idx="15">
                  <c:v>659873.34467834933</c:v>
                </c:pt>
                <c:pt idx="16">
                  <c:v>673947.51309271273</c:v>
                </c:pt>
                <c:pt idx="17">
                  <c:v>691491.2911619388</c:v>
                </c:pt>
                <c:pt idx="18">
                  <c:v>693580.00434997678</c:v>
                </c:pt>
              </c:numCache>
            </c:numRef>
          </c:val>
          <c:smooth val="0"/>
        </c:ser>
        <c:ser>
          <c:idx val="68"/>
          <c:order val="68"/>
          <c:tx>
            <c:strRef>
              <c:f>'Hybrid Plan System Net Cost'!$BR$1</c:f>
              <c:strCache>
                <c:ptCount val="1"/>
                <c:pt idx="0">
                  <c:v>Sample 69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Cost'!$BR$2:$BR$20</c:f>
              <c:numCache>
                <c:formatCode>_(* #,##0_);_(* \(#,##0\);_(* "-"??_);_(@_)</c:formatCode>
                <c:ptCount val="19"/>
                <c:pt idx="0">
                  <c:v>241238.71452924804</c:v>
                </c:pt>
                <c:pt idx="1">
                  <c:v>256847.79751687808</c:v>
                </c:pt>
                <c:pt idx="2">
                  <c:v>267811.23008077376</c:v>
                </c:pt>
                <c:pt idx="3">
                  <c:v>313525.15461122716</c:v>
                </c:pt>
                <c:pt idx="4">
                  <c:v>342160.97050142416</c:v>
                </c:pt>
                <c:pt idx="5">
                  <c:v>335795.83864960814</c:v>
                </c:pt>
                <c:pt idx="6">
                  <c:v>340778.49371447851</c:v>
                </c:pt>
                <c:pt idx="7">
                  <c:v>369947.51072068507</c:v>
                </c:pt>
                <c:pt idx="8">
                  <c:v>394923.77833907842</c:v>
                </c:pt>
                <c:pt idx="9">
                  <c:v>435462.7023448415</c:v>
                </c:pt>
                <c:pt idx="10">
                  <c:v>471711.3551618093</c:v>
                </c:pt>
                <c:pt idx="11">
                  <c:v>486871.94896927429</c:v>
                </c:pt>
                <c:pt idx="12">
                  <c:v>535714.78598190693</c:v>
                </c:pt>
                <c:pt idx="13">
                  <c:v>546904.66861535539</c:v>
                </c:pt>
                <c:pt idx="14">
                  <c:v>577741.57941977808</c:v>
                </c:pt>
                <c:pt idx="15">
                  <c:v>596101.96595640201</c:v>
                </c:pt>
                <c:pt idx="16">
                  <c:v>610673.11313401337</c:v>
                </c:pt>
                <c:pt idx="17">
                  <c:v>628963.21491213748</c:v>
                </c:pt>
                <c:pt idx="18">
                  <c:v>632324.27918914251</c:v>
                </c:pt>
              </c:numCache>
            </c:numRef>
          </c:val>
          <c:smooth val="0"/>
        </c:ser>
        <c:ser>
          <c:idx val="69"/>
          <c:order val="69"/>
          <c:tx>
            <c:strRef>
              <c:f>'Hybrid Plan System Net Cost'!$BS$1</c:f>
              <c:strCache>
                <c:ptCount val="1"/>
                <c:pt idx="0">
                  <c:v>Sample 70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Cost'!$BS$2:$BS$20</c:f>
              <c:numCache>
                <c:formatCode>_(* #,##0_);_(* \(#,##0\);_(* "-"??_);_(@_)</c:formatCode>
                <c:ptCount val="19"/>
                <c:pt idx="0">
                  <c:v>219022.79980112234</c:v>
                </c:pt>
                <c:pt idx="1">
                  <c:v>236991.01136047798</c:v>
                </c:pt>
                <c:pt idx="2">
                  <c:v>249001.67726984862</c:v>
                </c:pt>
                <c:pt idx="3">
                  <c:v>295937.0461536902</c:v>
                </c:pt>
                <c:pt idx="4">
                  <c:v>325374.87058419973</c:v>
                </c:pt>
                <c:pt idx="5">
                  <c:v>318319.33899176453</c:v>
                </c:pt>
                <c:pt idx="6">
                  <c:v>323625.78393401584</c:v>
                </c:pt>
                <c:pt idx="7">
                  <c:v>390332.55244050833</c:v>
                </c:pt>
                <c:pt idx="8">
                  <c:v>415226.50621069275</c:v>
                </c:pt>
                <c:pt idx="9">
                  <c:v>457030.10842245078</c:v>
                </c:pt>
                <c:pt idx="10">
                  <c:v>492910.5119357559</c:v>
                </c:pt>
                <c:pt idx="11">
                  <c:v>507769.74118460721</c:v>
                </c:pt>
                <c:pt idx="12">
                  <c:v>556777.42007898679</c:v>
                </c:pt>
                <c:pt idx="13">
                  <c:v>568073.99302855402</c:v>
                </c:pt>
                <c:pt idx="14">
                  <c:v>599728.56848606933</c:v>
                </c:pt>
                <c:pt idx="15">
                  <c:v>617618.95986065106</c:v>
                </c:pt>
                <c:pt idx="16">
                  <c:v>631943.52159163996</c:v>
                </c:pt>
                <c:pt idx="17">
                  <c:v>650130.00509054435</c:v>
                </c:pt>
                <c:pt idx="18">
                  <c:v>653317.06615231163</c:v>
                </c:pt>
              </c:numCache>
            </c:numRef>
          </c:val>
          <c:smooth val="0"/>
        </c:ser>
        <c:ser>
          <c:idx val="70"/>
          <c:order val="70"/>
          <c:tx>
            <c:strRef>
              <c:f>'Hybrid Plan System Net Cost'!$BT$1</c:f>
              <c:strCache>
                <c:ptCount val="1"/>
                <c:pt idx="0">
                  <c:v>Sample 71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Cost'!$BT$2:$BT$20</c:f>
              <c:numCache>
                <c:formatCode>_(* #,##0_);_(* \(#,##0\);_(* "-"??_);_(@_)</c:formatCode>
                <c:ptCount val="19"/>
                <c:pt idx="0">
                  <c:v>236435.8541396042</c:v>
                </c:pt>
                <c:pt idx="1">
                  <c:v>257152.41180587324</c:v>
                </c:pt>
                <c:pt idx="2">
                  <c:v>268783.77289755852</c:v>
                </c:pt>
                <c:pt idx="3">
                  <c:v>314741.03600043728</c:v>
                </c:pt>
                <c:pt idx="4">
                  <c:v>343178.94427459122</c:v>
                </c:pt>
                <c:pt idx="5">
                  <c:v>336313.91669345309</c:v>
                </c:pt>
                <c:pt idx="6">
                  <c:v>341801.2344803171</c:v>
                </c:pt>
                <c:pt idx="7">
                  <c:v>392462.63880823471</c:v>
                </c:pt>
                <c:pt idx="8">
                  <c:v>417226.51455073338</c:v>
                </c:pt>
                <c:pt idx="9">
                  <c:v>458805.70138829947</c:v>
                </c:pt>
                <c:pt idx="10">
                  <c:v>495003.8479592994</c:v>
                </c:pt>
                <c:pt idx="11">
                  <c:v>509924.53744551702</c:v>
                </c:pt>
                <c:pt idx="12">
                  <c:v>558926.05089401931</c:v>
                </c:pt>
                <c:pt idx="13">
                  <c:v>570319.94076232449</c:v>
                </c:pt>
                <c:pt idx="14">
                  <c:v>601117.01279186003</c:v>
                </c:pt>
                <c:pt idx="15">
                  <c:v>618822.25461833633</c:v>
                </c:pt>
                <c:pt idx="16">
                  <c:v>633205.59771344997</c:v>
                </c:pt>
                <c:pt idx="17">
                  <c:v>651275.0417130799</c:v>
                </c:pt>
                <c:pt idx="18">
                  <c:v>654215.0657317976</c:v>
                </c:pt>
              </c:numCache>
            </c:numRef>
          </c:val>
          <c:smooth val="0"/>
        </c:ser>
        <c:ser>
          <c:idx val="71"/>
          <c:order val="71"/>
          <c:tx>
            <c:strRef>
              <c:f>'Hybrid Plan System Net Cost'!$BU$1</c:f>
              <c:strCache>
                <c:ptCount val="1"/>
                <c:pt idx="0">
                  <c:v>Sample 72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Cost'!$BU$2:$BU$20</c:f>
              <c:numCache>
                <c:formatCode>_(* #,##0_);_(* \(#,##0\);_(* "-"??_);_(@_)</c:formatCode>
                <c:ptCount val="19"/>
                <c:pt idx="0">
                  <c:v>286389.40151896462</c:v>
                </c:pt>
                <c:pt idx="1">
                  <c:v>309496.70186770312</c:v>
                </c:pt>
                <c:pt idx="2">
                  <c:v>318750.92956714844</c:v>
                </c:pt>
                <c:pt idx="3">
                  <c:v>362002.7715096341</c:v>
                </c:pt>
                <c:pt idx="4">
                  <c:v>388068.40053380409</c:v>
                </c:pt>
                <c:pt idx="5">
                  <c:v>381112.87855214416</c:v>
                </c:pt>
                <c:pt idx="6">
                  <c:v>386341.70955868327</c:v>
                </c:pt>
                <c:pt idx="7">
                  <c:v>344706.5391856503</c:v>
                </c:pt>
                <c:pt idx="8">
                  <c:v>369726.24843734282</c:v>
                </c:pt>
                <c:pt idx="9">
                  <c:v>409898.31810813182</c:v>
                </c:pt>
                <c:pt idx="10">
                  <c:v>446205.35180393548</c:v>
                </c:pt>
                <c:pt idx="11">
                  <c:v>461479.0881720396</c:v>
                </c:pt>
                <c:pt idx="12">
                  <c:v>510717.23113686434</c:v>
                </c:pt>
                <c:pt idx="13">
                  <c:v>522208.1116163556</c:v>
                </c:pt>
                <c:pt idx="14">
                  <c:v>551727.43778474652</c:v>
                </c:pt>
                <c:pt idx="15">
                  <c:v>570750.9189334237</c:v>
                </c:pt>
                <c:pt idx="16">
                  <c:v>585485.98552402738</c:v>
                </c:pt>
                <c:pt idx="17">
                  <c:v>604228.39805479138</c:v>
                </c:pt>
                <c:pt idx="18">
                  <c:v>608294.34130958235</c:v>
                </c:pt>
              </c:numCache>
            </c:numRef>
          </c:val>
          <c:smooth val="0"/>
        </c:ser>
        <c:ser>
          <c:idx val="72"/>
          <c:order val="72"/>
          <c:tx>
            <c:strRef>
              <c:f>'Hybrid Plan System Net Cost'!$BV$1</c:f>
              <c:strCache>
                <c:ptCount val="1"/>
                <c:pt idx="0">
                  <c:v>Sample 73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Cost'!$BV$2:$BV$20</c:f>
              <c:numCache>
                <c:formatCode>_(* #,##0_);_(* \(#,##0\);_(* "-"??_);_(@_)</c:formatCode>
                <c:ptCount val="19"/>
                <c:pt idx="0">
                  <c:v>237521.01317959715</c:v>
                </c:pt>
                <c:pt idx="1">
                  <c:v>261139.70660922478</c:v>
                </c:pt>
                <c:pt idx="2">
                  <c:v>273622.66373334598</c:v>
                </c:pt>
                <c:pt idx="3">
                  <c:v>319772.07773241011</c:v>
                </c:pt>
                <c:pt idx="4">
                  <c:v>347829.86422004388</c:v>
                </c:pt>
                <c:pt idx="5">
                  <c:v>342180.26404373045</c:v>
                </c:pt>
                <c:pt idx="6">
                  <c:v>348220.07187458413</c:v>
                </c:pt>
                <c:pt idx="7">
                  <c:v>421038.7935067931</c:v>
                </c:pt>
                <c:pt idx="8">
                  <c:v>445278.84197512991</c:v>
                </c:pt>
                <c:pt idx="9">
                  <c:v>487776.83009328676</c:v>
                </c:pt>
                <c:pt idx="10">
                  <c:v>524460.8808433481</c:v>
                </c:pt>
                <c:pt idx="11">
                  <c:v>539197.46335341129</c:v>
                </c:pt>
                <c:pt idx="12">
                  <c:v>588592.3929981055</c:v>
                </c:pt>
                <c:pt idx="13">
                  <c:v>600688.83929968846</c:v>
                </c:pt>
                <c:pt idx="14">
                  <c:v>629162.15840667952</c:v>
                </c:pt>
                <c:pt idx="15">
                  <c:v>645715.9863166298</c:v>
                </c:pt>
                <c:pt idx="16">
                  <c:v>659995.83972718893</c:v>
                </c:pt>
                <c:pt idx="17">
                  <c:v>677605.07772298739</c:v>
                </c:pt>
                <c:pt idx="18">
                  <c:v>679772.65546527272</c:v>
                </c:pt>
              </c:numCache>
            </c:numRef>
          </c:val>
          <c:smooth val="0"/>
        </c:ser>
        <c:ser>
          <c:idx val="73"/>
          <c:order val="73"/>
          <c:tx>
            <c:strRef>
              <c:f>'Hybrid Plan System Net Cost'!$BW$1</c:f>
              <c:strCache>
                <c:ptCount val="1"/>
                <c:pt idx="0">
                  <c:v>Sample 74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Cost'!$BW$2:$BW$20</c:f>
              <c:numCache>
                <c:formatCode>_(* #,##0_);_(* \(#,##0\);_(* "-"??_);_(@_)</c:formatCode>
                <c:ptCount val="19"/>
                <c:pt idx="0">
                  <c:v>272111.00646734127</c:v>
                </c:pt>
                <c:pt idx="1">
                  <c:v>295743.59100455383</c:v>
                </c:pt>
                <c:pt idx="2">
                  <c:v>306152.39134105272</c:v>
                </c:pt>
                <c:pt idx="3">
                  <c:v>350357.59083545691</c:v>
                </c:pt>
                <c:pt idx="4">
                  <c:v>376962.89026973641</c:v>
                </c:pt>
                <c:pt idx="5">
                  <c:v>370728.34073493502</c:v>
                </c:pt>
                <c:pt idx="6">
                  <c:v>376306.71615848655</c:v>
                </c:pt>
                <c:pt idx="7">
                  <c:v>342501.11800831562</c:v>
                </c:pt>
                <c:pt idx="8">
                  <c:v>368176.59857124882</c:v>
                </c:pt>
                <c:pt idx="9">
                  <c:v>408484.64561314974</c:v>
                </c:pt>
                <c:pt idx="10">
                  <c:v>443767.33576286084</c:v>
                </c:pt>
                <c:pt idx="11">
                  <c:v>458950.62283642666</c:v>
                </c:pt>
                <c:pt idx="12">
                  <c:v>507569.49352660874</c:v>
                </c:pt>
                <c:pt idx="13">
                  <c:v>518051.79046270798</c:v>
                </c:pt>
                <c:pt idx="14">
                  <c:v>552083.81727319479</c:v>
                </c:pt>
                <c:pt idx="15">
                  <c:v>571773.26177236857</c:v>
                </c:pt>
                <c:pt idx="16">
                  <c:v>586300.160454656</c:v>
                </c:pt>
                <c:pt idx="17">
                  <c:v>605236.34964783001</c:v>
                </c:pt>
                <c:pt idx="18">
                  <c:v>609728.6098145349</c:v>
                </c:pt>
              </c:numCache>
            </c:numRef>
          </c:val>
          <c:smooth val="0"/>
        </c:ser>
        <c:ser>
          <c:idx val="74"/>
          <c:order val="74"/>
          <c:tx>
            <c:strRef>
              <c:f>'Hybrid Plan System Net Cost'!$BX$1</c:f>
              <c:strCache>
                <c:ptCount val="1"/>
                <c:pt idx="0">
                  <c:v>Sample 75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Cost'!$BX$2:$BX$20</c:f>
              <c:numCache>
                <c:formatCode>_(* #,##0_);_(* \(#,##0\);_(* "-"??_);_(@_)</c:formatCode>
                <c:ptCount val="19"/>
                <c:pt idx="0">
                  <c:v>203024.24995977149</c:v>
                </c:pt>
                <c:pt idx="1">
                  <c:v>225140.22289746327</c:v>
                </c:pt>
                <c:pt idx="2">
                  <c:v>239022.11237799854</c:v>
                </c:pt>
                <c:pt idx="3">
                  <c:v>287052.09982220415</c:v>
                </c:pt>
                <c:pt idx="4">
                  <c:v>316741.39168915973</c:v>
                </c:pt>
                <c:pt idx="5">
                  <c:v>310824.88311054616</c:v>
                </c:pt>
                <c:pt idx="6">
                  <c:v>316973.59685876797</c:v>
                </c:pt>
                <c:pt idx="7">
                  <c:v>360118.68969875836</c:v>
                </c:pt>
                <c:pt idx="8">
                  <c:v>383182.39239725034</c:v>
                </c:pt>
                <c:pt idx="9">
                  <c:v>424531.23625951121</c:v>
                </c:pt>
                <c:pt idx="10">
                  <c:v>459697.16846471094</c:v>
                </c:pt>
                <c:pt idx="11">
                  <c:v>474620.06629500474</c:v>
                </c:pt>
                <c:pt idx="12">
                  <c:v>523569.76994773612</c:v>
                </c:pt>
                <c:pt idx="13">
                  <c:v>534363.02998439653</c:v>
                </c:pt>
                <c:pt idx="14">
                  <c:v>567894.40751053777</c:v>
                </c:pt>
                <c:pt idx="15">
                  <c:v>587159.63201862609</c:v>
                </c:pt>
                <c:pt idx="16">
                  <c:v>601504.2458888219</c:v>
                </c:pt>
                <c:pt idx="17">
                  <c:v>620375.71205457381</c:v>
                </c:pt>
                <c:pt idx="18">
                  <c:v>624742.59091315477</c:v>
                </c:pt>
              </c:numCache>
            </c:numRef>
          </c:val>
          <c:smooth val="0"/>
        </c:ser>
        <c:ser>
          <c:idx val="75"/>
          <c:order val="75"/>
          <c:tx>
            <c:strRef>
              <c:f>'Hybrid Plan System Net Cost'!$BY$1</c:f>
              <c:strCache>
                <c:ptCount val="1"/>
                <c:pt idx="0">
                  <c:v>Sample 76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Cost'!$BY$2:$BY$20</c:f>
              <c:numCache>
                <c:formatCode>_(* #,##0_);_(* \(#,##0\);_(* "-"??_);_(@_)</c:formatCode>
                <c:ptCount val="19"/>
                <c:pt idx="0">
                  <c:v>258262.10995497738</c:v>
                </c:pt>
                <c:pt idx="1">
                  <c:v>284360.20626761444</c:v>
                </c:pt>
                <c:pt idx="2">
                  <c:v>295654.02677676285</c:v>
                </c:pt>
                <c:pt idx="3">
                  <c:v>340612.20902929065</c:v>
                </c:pt>
                <c:pt idx="4">
                  <c:v>367615.98955005786</c:v>
                </c:pt>
                <c:pt idx="5">
                  <c:v>361210.79338810267</c:v>
                </c:pt>
                <c:pt idx="6">
                  <c:v>367153.9734377042</c:v>
                </c:pt>
                <c:pt idx="7">
                  <c:v>365549.12486612599</c:v>
                </c:pt>
                <c:pt idx="8">
                  <c:v>391015.58132990188</c:v>
                </c:pt>
                <c:pt idx="9">
                  <c:v>431968.2541180246</c:v>
                </c:pt>
                <c:pt idx="10">
                  <c:v>467340.53264832997</c:v>
                </c:pt>
                <c:pt idx="11">
                  <c:v>482382.39224546601</c:v>
                </c:pt>
                <c:pt idx="12">
                  <c:v>530969.25193612999</c:v>
                </c:pt>
                <c:pt idx="13">
                  <c:v>541499.6215229223</c:v>
                </c:pt>
                <c:pt idx="14">
                  <c:v>575690.70935740403</c:v>
                </c:pt>
                <c:pt idx="15">
                  <c:v>594661.06472659332</c:v>
                </c:pt>
                <c:pt idx="16">
                  <c:v>609053.72083240189</c:v>
                </c:pt>
                <c:pt idx="17">
                  <c:v>627645.61640779732</c:v>
                </c:pt>
                <c:pt idx="18">
                  <c:v>631516.58643983118</c:v>
                </c:pt>
              </c:numCache>
            </c:numRef>
          </c:val>
          <c:smooth val="0"/>
        </c:ser>
        <c:ser>
          <c:idx val="76"/>
          <c:order val="76"/>
          <c:tx>
            <c:strRef>
              <c:f>'Hybrid Plan System Net Cost'!$BZ$1</c:f>
              <c:strCache>
                <c:ptCount val="1"/>
                <c:pt idx="0">
                  <c:v>Sample 77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Cost'!$BZ$2:$BZ$20</c:f>
              <c:numCache>
                <c:formatCode>_(* #,##0_);_(* \(#,##0\);_(* "-"??_);_(@_)</c:formatCode>
                <c:ptCount val="19"/>
                <c:pt idx="0">
                  <c:v>239251.00870719639</c:v>
                </c:pt>
                <c:pt idx="1">
                  <c:v>258745.19846231255</c:v>
                </c:pt>
                <c:pt idx="2">
                  <c:v>270189.93646068941</c:v>
                </c:pt>
                <c:pt idx="3">
                  <c:v>316009.85529567709</c:v>
                </c:pt>
                <c:pt idx="4">
                  <c:v>344407.06504267757</c:v>
                </c:pt>
                <c:pt idx="5">
                  <c:v>337766.60363277717</c:v>
                </c:pt>
                <c:pt idx="6">
                  <c:v>343143.86174598977</c:v>
                </c:pt>
                <c:pt idx="7">
                  <c:v>341621.45122456359</c:v>
                </c:pt>
                <c:pt idx="8">
                  <c:v>366872.89501426573</c:v>
                </c:pt>
                <c:pt idx="9">
                  <c:v>406796.65899711958</c:v>
                </c:pt>
                <c:pt idx="10">
                  <c:v>442760.30160659039</c:v>
                </c:pt>
                <c:pt idx="11">
                  <c:v>458061.41968242027</c:v>
                </c:pt>
                <c:pt idx="12">
                  <c:v>506957.15015320462</c:v>
                </c:pt>
                <c:pt idx="13">
                  <c:v>517956.25248743885</c:v>
                </c:pt>
                <c:pt idx="14">
                  <c:v>549271.42764712975</c:v>
                </c:pt>
                <c:pt idx="15">
                  <c:v>568639.51438511838</c:v>
                </c:pt>
                <c:pt idx="16">
                  <c:v>583325.53006976179</c:v>
                </c:pt>
                <c:pt idx="17">
                  <c:v>602132.66768990655</c:v>
                </c:pt>
                <c:pt idx="18">
                  <c:v>606362.88930285547</c:v>
                </c:pt>
              </c:numCache>
            </c:numRef>
          </c:val>
          <c:smooth val="0"/>
        </c:ser>
        <c:ser>
          <c:idx val="77"/>
          <c:order val="77"/>
          <c:tx>
            <c:strRef>
              <c:f>'Hybrid Plan System Net Cost'!$CA$1</c:f>
              <c:strCache>
                <c:ptCount val="1"/>
                <c:pt idx="0">
                  <c:v>Sample 78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Cost'!$CA$2:$CA$20</c:f>
              <c:numCache>
                <c:formatCode>_(* #,##0_);_(* \(#,##0\);_(* "-"??_);_(@_)</c:formatCode>
                <c:ptCount val="19"/>
                <c:pt idx="0">
                  <c:v>280363.82032780221</c:v>
                </c:pt>
                <c:pt idx="1">
                  <c:v>297829.74180266057</c:v>
                </c:pt>
                <c:pt idx="2">
                  <c:v>306766.37220633077</c:v>
                </c:pt>
                <c:pt idx="3">
                  <c:v>350107.90135170799</c:v>
                </c:pt>
                <c:pt idx="4">
                  <c:v>376940.64730115299</c:v>
                </c:pt>
                <c:pt idx="5">
                  <c:v>369969.7851795521</c:v>
                </c:pt>
                <c:pt idx="6">
                  <c:v>374626.04156801698</c:v>
                </c:pt>
                <c:pt idx="7">
                  <c:v>387965.32966149558</c:v>
                </c:pt>
                <c:pt idx="8">
                  <c:v>412934.62319164729</c:v>
                </c:pt>
                <c:pt idx="9">
                  <c:v>453660.87196694553</c:v>
                </c:pt>
                <c:pt idx="10">
                  <c:v>490080.78192219883</c:v>
                </c:pt>
                <c:pt idx="11">
                  <c:v>505171.45319838257</c:v>
                </c:pt>
                <c:pt idx="12">
                  <c:v>553805.47557317757</c:v>
                </c:pt>
                <c:pt idx="13">
                  <c:v>564854.8680338969</c:v>
                </c:pt>
                <c:pt idx="14">
                  <c:v>596001.72824251791</c:v>
                </c:pt>
                <c:pt idx="15">
                  <c:v>613810.90105364926</c:v>
                </c:pt>
                <c:pt idx="16">
                  <c:v>628281.01758441096</c:v>
                </c:pt>
                <c:pt idx="17">
                  <c:v>646214.11976182391</c:v>
                </c:pt>
                <c:pt idx="18">
                  <c:v>648970.50229207647</c:v>
                </c:pt>
              </c:numCache>
            </c:numRef>
          </c:val>
          <c:smooth val="0"/>
        </c:ser>
        <c:ser>
          <c:idx val="78"/>
          <c:order val="78"/>
          <c:tx>
            <c:strRef>
              <c:f>'Hybrid Plan System Net Cost'!$CB$1</c:f>
              <c:strCache>
                <c:ptCount val="1"/>
                <c:pt idx="0">
                  <c:v>Sample 79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Cost'!$CB$2:$CB$20</c:f>
              <c:numCache>
                <c:formatCode>_(* #,##0_);_(* \(#,##0\);_(* "-"??_);_(@_)</c:formatCode>
                <c:ptCount val="19"/>
                <c:pt idx="0">
                  <c:v>231704.09840514392</c:v>
                </c:pt>
                <c:pt idx="1">
                  <c:v>248263.06661335513</c:v>
                </c:pt>
                <c:pt idx="2">
                  <c:v>260110.5360853117</c:v>
                </c:pt>
                <c:pt idx="3">
                  <c:v>306514.66488241043</c:v>
                </c:pt>
                <c:pt idx="4">
                  <c:v>335433.43207889341</c:v>
                </c:pt>
                <c:pt idx="5">
                  <c:v>329617.54495406675</c:v>
                </c:pt>
                <c:pt idx="6">
                  <c:v>334938.49990949297</c:v>
                </c:pt>
                <c:pt idx="7">
                  <c:v>361354.90414640971</c:v>
                </c:pt>
                <c:pt idx="8">
                  <c:v>386442.54463281389</c:v>
                </c:pt>
                <c:pt idx="9">
                  <c:v>426944.88930959051</c:v>
                </c:pt>
                <c:pt idx="10">
                  <c:v>462996.55020081776</c:v>
                </c:pt>
                <c:pt idx="11">
                  <c:v>478159.74223965465</c:v>
                </c:pt>
                <c:pt idx="12">
                  <c:v>527015.32197148073</c:v>
                </c:pt>
                <c:pt idx="13">
                  <c:v>538086.16012950067</c:v>
                </c:pt>
                <c:pt idx="14">
                  <c:v>569448.5581789742</c:v>
                </c:pt>
                <c:pt idx="15">
                  <c:v>588162.86379437824</c:v>
                </c:pt>
                <c:pt idx="16">
                  <c:v>602733.88319469581</c:v>
                </c:pt>
                <c:pt idx="17">
                  <c:v>621226.92802441074</c:v>
                </c:pt>
                <c:pt idx="18">
                  <c:v>624901.51251118118</c:v>
                </c:pt>
              </c:numCache>
            </c:numRef>
          </c:val>
          <c:smooth val="0"/>
        </c:ser>
        <c:ser>
          <c:idx val="79"/>
          <c:order val="79"/>
          <c:tx>
            <c:strRef>
              <c:f>'Hybrid Plan System Net Cost'!$CC$1</c:f>
              <c:strCache>
                <c:ptCount val="1"/>
                <c:pt idx="0">
                  <c:v>Sample 80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Cost'!$CC$2:$CC$20</c:f>
              <c:numCache>
                <c:formatCode>_(* #,##0_);_(* \(#,##0\);_(* "-"??_);_(@_)</c:formatCode>
                <c:ptCount val="19"/>
                <c:pt idx="0">
                  <c:v>244854.42614238919</c:v>
                </c:pt>
                <c:pt idx="1">
                  <c:v>267497.76786375901</c:v>
                </c:pt>
                <c:pt idx="2">
                  <c:v>279633.99024123879</c:v>
                </c:pt>
                <c:pt idx="3">
                  <c:v>325406.27598508575</c:v>
                </c:pt>
                <c:pt idx="4">
                  <c:v>353209.10135943157</c:v>
                </c:pt>
                <c:pt idx="5">
                  <c:v>347818.44779530109</c:v>
                </c:pt>
                <c:pt idx="6">
                  <c:v>353751.12062580464</c:v>
                </c:pt>
                <c:pt idx="7">
                  <c:v>370054.78331528284</c:v>
                </c:pt>
                <c:pt idx="8">
                  <c:v>395407.59418996418</c:v>
                </c:pt>
                <c:pt idx="9">
                  <c:v>436337.34241444408</c:v>
                </c:pt>
                <c:pt idx="10">
                  <c:v>471872.71861374477</c:v>
                </c:pt>
                <c:pt idx="11">
                  <c:v>486926.6395848972</c:v>
                </c:pt>
                <c:pt idx="12">
                  <c:v>535501.89803451684</c:v>
                </c:pt>
                <c:pt idx="13">
                  <c:v>546126.16458989878</c:v>
                </c:pt>
                <c:pt idx="14">
                  <c:v>579883.07465457497</c:v>
                </c:pt>
                <c:pt idx="15">
                  <c:v>598619.67819376756</c:v>
                </c:pt>
                <c:pt idx="16">
                  <c:v>613026.50484011404</c:v>
                </c:pt>
                <c:pt idx="17">
                  <c:v>631486.04896578123</c:v>
                </c:pt>
                <c:pt idx="18">
                  <c:v>635144.08136636997</c:v>
                </c:pt>
              </c:numCache>
            </c:numRef>
          </c:val>
          <c:smooth val="0"/>
        </c:ser>
        <c:ser>
          <c:idx val="80"/>
          <c:order val="80"/>
          <c:tx>
            <c:strRef>
              <c:f>'Hybrid Plan System Net Cost'!$CD$1</c:f>
              <c:strCache>
                <c:ptCount val="1"/>
                <c:pt idx="0">
                  <c:v>Sample 81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Cost'!$CD$2:$CD$20</c:f>
              <c:numCache>
                <c:formatCode>_(* #,##0_);_(* \(#,##0\);_(* "-"??_);_(@_)</c:formatCode>
                <c:ptCount val="19"/>
                <c:pt idx="0">
                  <c:v>217869.64469021276</c:v>
                </c:pt>
                <c:pt idx="1">
                  <c:v>238348.20745817359</c:v>
                </c:pt>
                <c:pt idx="2">
                  <c:v>251107.747389864</c:v>
                </c:pt>
                <c:pt idx="3">
                  <c:v>298220.37833675829</c:v>
                </c:pt>
                <c:pt idx="4">
                  <c:v>327439.88536295376</c:v>
                </c:pt>
                <c:pt idx="5">
                  <c:v>321108.78828385065</c:v>
                </c:pt>
                <c:pt idx="6">
                  <c:v>326853.45657815482</c:v>
                </c:pt>
                <c:pt idx="7">
                  <c:v>350468.11498686392</c:v>
                </c:pt>
                <c:pt idx="8">
                  <c:v>375640.44031154062</c:v>
                </c:pt>
                <c:pt idx="9">
                  <c:v>415993.94876409665</c:v>
                </c:pt>
                <c:pt idx="10">
                  <c:v>451972.26003099361</c:v>
                </c:pt>
                <c:pt idx="11">
                  <c:v>467166.05905428901</c:v>
                </c:pt>
                <c:pt idx="12">
                  <c:v>516139.71842552914</c:v>
                </c:pt>
                <c:pt idx="13">
                  <c:v>527239.436308078</c:v>
                </c:pt>
                <c:pt idx="14">
                  <c:v>558429.33172962081</c:v>
                </c:pt>
                <c:pt idx="15">
                  <c:v>577512.70968000684</c:v>
                </c:pt>
                <c:pt idx="16">
                  <c:v>592131.52955348999</c:v>
                </c:pt>
                <c:pt idx="17">
                  <c:v>610848.56962828489</c:v>
                </c:pt>
                <c:pt idx="18">
                  <c:v>614884.94029982504</c:v>
                </c:pt>
              </c:numCache>
            </c:numRef>
          </c:val>
          <c:smooth val="0"/>
        </c:ser>
        <c:ser>
          <c:idx val="81"/>
          <c:order val="81"/>
          <c:tx>
            <c:strRef>
              <c:f>'Hybrid Plan System Net Cost'!$CE$1</c:f>
              <c:strCache>
                <c:ptCount val="1"/>
                <c:pt idx="0">
                  <c:v>Sample 82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Cost'!$CE$2:$CE$20</c:f>
              <c:numCache>
                <c:formatCode>_(* #,##0_);_(* \(#,##0\);_(* "-"??_);_(@_)</c:formatCode>
                <c:ptCount val="19"/>
                <c:pt idx="0">
                  <c:v>245845.68929218117</c:v>
                </c:pt>
                <c:pt idx="1">
                  <c:v>269820.06691291183</c:v>
                </c:pt>
                <c:pt idx="2">
                  <c:v>281582.70094433083</c:v>
                </c:pt>
                <c:pt idx="3">
                  <c:v>327147.11880221072</c:v>
                </c:pt>
                <c:pt idx="4">
                  <c:v>354868.46476992907</c:v>
                </c:pt>
                <c:pt idx="5">
                  <c:v>348487.84769163857</c:v>
                </c:pt>
                <c:pt idx="6">
                  <c:v>354333.79460992437</c:v>
                </c:pt>
                <c:pt idx="7">
                  <c:v>378012.12222505745</c:v>
                </c:pt>
                <c:pt idx="8">
                  <c:v>402783.09599911526</c:v>
                </c:pt>
                <c:pt idx="9">
                  <c:v>444226.51149454707</c:v>
                </c:pt>
                <c:pt idx="10">
                  <c:v>480475.11425015231</c:v>
                </c:pt>
                <c:pt idx="11">
                  <c:v>495440.49458605499</c:v>
                </c:pt>
                <c:pt idx="12">
                  <c:v>544786.40076579084</c:v>
                </c:pt>
                <c:pt idx="13">
                  <c:v>556468.15384623804</c:v>
                </c:pt>
                <c:pt idx="14">
                  <c:v>585988.30743877683</c:v>
                </c:pt>
                <c:pt idx="15">
                  <c:v>604084.59255022602</c:v>
                </c:pt>
                <c:pt idx="16">
                  <c:v>618533.31754338869</c:v>
                </c:pt>
                <c:pt idx="17">
                  <c:v>636892.23067183443</c:v>
                </c:pt>
                <c:pt idx="18">
                  <c:v>640326.44951637089</c:v>
                </c:pt>
              </c:numCache>
            </c:numRef>
          </c:val>
          <c:smooth val="0"/>
        </c:ser>
        <c:ser>
          <c:idx val="82"/>
          <c:order val="82"/>
          <c:tx>
            <c:strRef>
              <c:f>'Hybrid Plan System Net Cost'!$CF$1</c:f>
              <c:strCache>
                <c:ptCount val="1"/>
                <c:pt idx="0">
                  <c:v>Sample 83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Cost'!$CF$2:$CF$20</c:f>
              <c:numCache>
                <c:formatCode>_(* #,##0_);_(* \(#,##0\);_(* "-"??_);_(@_)</c:formatCode>
                <c:ptCount val="19"/>
                <c:pt idx="0">
                  <c:v>243327.30788877068</c:v>
                </c:pt>
                <c:pt idx="1">
                  <c:v>265908.6593809544</c:v>
                </c:pt>
                <c:pt idx="2">
                  <c:v>277878.71900108183</c:v>
                </c:pt>
                <c:pt idx="3">
                  <c:v>323630.6211608515</c:v>
                </c:pt>
                <c:pt idx="4">
                  <c:v>351536.88750401355</c:v>
                </c:pt>
                <c:pt idx="5">
                  <c:v>345679.99872405478</c:v>
                </c:pt>
                <c:pt idx="6">
                  <c:v>351505.74663275143</c:v>
                </c:pt>
                <c:pt idx="7">
                  <c:v>375175.61264807079</c:v>
                </c:pt>
                <c:pt idx="8">
                  <c:v>400744.60804648494</c:v>
                </c:pt>
                <c:pt idx="9">
                  <c:v>442115.18431041541</c:v>
                </c:pt>
                <c:pt idx="10">
                  <c:v>477225.46849020856</c:v>
                </c:pt>
                <c:pt idx="11">
                  <c:v>492174.49628871161</c:v>
                </c:pt>
                <c:pt idx="12">
                  <c:v>540655.67080318742</c:v>
                </c:pt>
                <c:pt idx="13">
                  <c:v>551014.66258017544</c:v>
                </c:pt>
                <c:pt idx="14">
                  <c:v>586370.28393695992</c:v>
                </c:pt>
                <c:pt idx="15">
                  <c:v>605184.70622011332</c:v>
                </c:pt>
                <c:pt idx="16">
                  <c:v>619457.28908902768</c:v>
                </c:pt>
                <c:pt idx="17">
                  <c:v>637963.55855989538</c:v>
                </c:pt>
                <c:pt idx="18">
                  <c:v>641728.23460940167</c:v>
                </c:pt>
              </c:numCache>
            </c:numRef>
          </c:val>
          <c:smooth val="0"/>
        </c:ser>
        <c:ser>
          <c:idx val="83"/>
          <c:order val="83"/>
          <c:tx>
            <c:strRef>
              <c:f>'Hybrid Plan System Net Cost'!$CG$1</c:f>
              <c:strCache>
                <c:ptCount val="1"/>
                <c:pt idx="0">
                  <c:v>Sample 84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Cost'!$CG$2:$CG$20</c:f>
              <c:numCache>
                <c:formatCode>_(* #,##0_);_(* \(#,##0\);_(* "-"??_);_(@_)</c:formatCode>
                <c:ptCount val="19"/>
                <c:pt idx="0">
                  <c:v>235166.68788167712</c:v>
                </c:pt>
                <c:pt idx="1">
                  <c:v>255137.83867095894</c:v>
                </c:pt>
                <c:pt idx="2">
                  <c:v>266896.25019474281</c:v>
                </c:pt>
                <c:pt idx="3">
                  <c:v>312964.07763765135</c:v>
                </c:pt>
                <c:pt idx="4">
                  <c:v>341481.86290476174</c:v>
                </c:pt>
                <c:pt idx="5">
                  <c:v>334977.92693921051</c:v>
                </c:pt>
                <c:pt idx="6">
                  <c:v>340469.35601818073</c:v>
                </c:pt>
                <c:pt idx="7">
                  <c:v>366364.11887899699</c:v>
                </c:pt>
                <c:pt idx="8">
                  <c:v>391225.82942700945</c:v>
                </c:pt>
                <c:pt idx="9">
                  <c:v>431976.56686028984</c:v>
                </c:pt>
                <c:pt idx="10">
                  <c:v>468322.46273117949</c:v>
                </c:pt>
                <c:pt idx="11">
                  <c:v>483447.18825288583</c:v>
                </c:pt>
                <c:pt idx="12">
                  <c:v>532612.34284188342</c:v>
                </c:pt>
                <c:pt idx="13">
                  <c:v>544141.96866123937</c:v>
                </c:pt>
                <c:pt idx="14">
                  <c:v>573840.97607861122</c:v>
                </c:pt>
                <c:pt idx="15">
                  <c:v>592219.01844748342</c:v>
                </c:pt>
                <c:pt idx="16">
                  <c:v>606822.83228457032</c:v>
                </c:pt>
                <c:pt idx="17">
                  <c:v>625243.33685542934</c:v>
                </c:pt>
                <c:pt idx="18">
                  <c:v>628768.63578040758</c:v>
                </c:pt>
              </c:numCache>
            </c:numRef>
          </c:val>
          <c:smooth val="0"/>
        </c:ser>
        <c:ser>
          <c:idx val="84"/>
          <c:order val="84"/>
          <c:tx>
            <c:strRef>
              <c:f>'Hybrid Plan System Net Cost'!$CH$1</c:f>
              <c:strCache>
                <c:ptCount val="1"/>
                <c:pt idx="0">
                  <c:v>Sample 85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Cost'!$CH$2:$CH$20</c:f>
              <c:numCache>
                <c:formatCode>_(* #,##0_);_(* \(#,##0\);_(* "-"??_);_(@_)</c:formatCode>
                <c:ptCount val="19"/>
                <c:pt idx="0">
                  <c:v>250989.58913528314</c:v>
                </c:pt>
                <c:pt idx="1">
                  <c:v>266864.05957385496</c:v>
                </c:pt>
                <c:pt idx="2">
                  <c:v>276691.73738827923</c:v>
                </c:pt>
                <c:pt idx="3">
                  <c:v>321547.22602162213</c:v>
                </c:pt>
                <c:pt idx="4">
                  <c:v>349837.261456309</c:v>
                </c:pt>
                <c:pt idx="5">
                  <c:v>342022.22943752579</c:v>
                </c:pt>
                <c:pt idx="6">
                  <c:v>346625.89569268015</c:v>
                </c:pt>
                <c:pt idx="7">
                  <c:v>391159.2964540422</c:v>
                </c:pt>
                <c:pt idx="8">
                  <c:v>415746.1143120153</c:v>
                </c:pt>
                <c:pt idx="9">
                  <c:v>457528.68219370005</c:v>
                </c:pt>
                <c:pt idx="10">
                  <c:v>493921.02996280789</c:v>
                </c:pt>
                <c:pt idx="11">
                  <c:v>508814.29254760483</c:v>
                </c:pt>
                <c:pt idx="12">
                  <c:v>558178.31874589552</c:v>
                </c:pt>
                <c:pt idx="13">
                  <c:v>570002.29521914886</c:v>
                </c:pt>
                <c:pt idx="14">
                  <c:v>599171.36336414341</c:v>
                </c:pt>
                <c:pt idx="15">
                  <c:v>616770.36361211515</c:v>
                </c:pt>
                <c:pt idx="16">
                  <c:v>631170.27569581161</c:v>
                </c:pt>
                <c:pt idx="17">
                  <c:v>649293.56421056064</c:v>
                </c:pt>
                <c:pt idx="18">
                  <c:v>652316.85636260896</c:v>
                </c:pt>
              </c:numCache>
            </c:numRef>
          </c:val>
          <c:smooth val="0"/>
        </c:ser>
        <c:ser>
          <c:idx val="85"/>
          <c:order val="85"/>
          <c:tx>
            <c:strRef>
              <c:f>'Hybrid Plan System Net Cost'!$CI$1</c:f>
              <c:strCache>
                <c:ptCount val="1"/>
                <c:pt idx="0">
                  <c:v>Sample 86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Cost'!$CI$2:$CI$20</c:f>
              <c:numCache>
                <c:formatCode>_(* #,##0_);_(* \(#,##0\);_(* "-"??_);_(@_)</c:formatCode>
                <c:ptCount val="19"/>
                <c:pt idx="0">
                  <c:v>230200.4224442995</c:v>
                </c:pt>
                <c:pt idx="1">
                  <c:v>249860.38000611763</c:v>
                </c:pt>
                <c:pt idx="2">
                  <c:v>261760.79435380379</c:v>
                </c:pt>
                <c:pt idx="3">
                  <c:v>308106.77784078714</c:v>
                </c:pt>
                <c:pt idx="4">
                  <c:v>336896.47343049804</c:v>
                </c:pt>
                <c:pt idx="5">
                  <c:v>330210.76984896092</c:v>
                </c:pt>
                <c:pt idx="6">
                  <c:v>335683.59460912488</c:v>
                </c:pt>
                <c:pt idx="7">
                  <c:v>391945.97974933428</c:v>
                </c:pt>
                <c:pt idx="8">
                  <c:v>416708.05797515687</c:v>
                </c:pt>
                <c:pt idx="9">
                  <c:v>458584.85704719031</c:v>
                </c:pt>
                <c:pt idx="10">
                  <c:v>494642.36466610478</c:v>
                </c:pt>
                <c:pt idx="11">
                  <c:v>509495.34278422751</c:v>
                </c:pt>
                <c:pt idx="12">
                  <c:v>558657.81133112765</c:v>
                </c:pt>
                <c:pt idx="13">
                  <c:v>570141.16588852799</c:v>
                </c:pt>
                <c:pt idx="14">
                  <c:v>600843.59366537351</c:v>
                </c:pt>
                <c:pt idx="15">
                  <c:v>618631.19894266257</c:v>
                </c:pt>
                <c:pt idx="16">
                  <c:v>632948.98036875832</c:v>
                </c:pt>
                <c:pt idx="17">
                  <c:v>651123.23374890839</c:v>
                </c:pt>
                <c:pt idx="18">
                  <c:v>654263.68375973916</c:v>
                </c:pt>
              </c:numCache>
            </c:numRef>
          </c:val>
          <c:smooth val="0"/>
        </c:ser>
        <c:ser>
          <c:idx val="86"/>
          <c:order val="86"/>
          <c:tx>
            <c:strRef>
              <c:f>'Hybrid Plan System Net Cost'!$CJ$1</c:f>
              <c:strCache>
                <c:ptCount val="1"/>
                <c:pt idx="0">
                  <c:v>Sample 87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Cost'!$CJ$2:$CJ$20</c:f>
              <c:numCache>
                <c:formatCode>_(* #,##0_);_(* \(#,##0\);_(* "-"??_);_(@_)</c:formatCode>
                <c:ptCount val="19"/>
                <c:pt idx="0">
                  <c:v>236220.90533405909</c:v>
                </c:pt>
                <c:pt idx="1">
                  <c:v>256047.6554296398</c:v>
                </c:pt>
                <c:pt idx="2">
                  <c:v>267781.24447676039</c:v>
                </c:pt>
                <c:pt idx="3">
                  <c:v>313808.4697700321</c:v>
                </c:pt>
                <c:pt idx="4">
                  <c:v>342282.5909222599</c:v>
                </c:pt>
                <c:pt idx="5">
                  <c:v>335860.02551481844</c:v>
                </c:pt>
                <c:pt idx="6">
                  <c:v>341347.5758960885</c:v>
                </c:pt>
                <c:pt idx="7">
                  <c:v>355877.11853851582</c:v>
                </c:pt>
                <c:pt idx="8">
                  <c:v>381262.01580240764</c:v>
                </c:pt>
                <c:pt idx="9">
                  <c:v>421064.21349721518</c:v>
                </c:pt>
                <c:pt idx="10">
                  <c:v>456967.27211042051</c:v>
                </c:pt>
                <c:pt idx="11">
                  <c:v>472278.71896921186</c:v>
                </c:pt>
                <c:pt idx="12">
                  <c:v>520631.75069796311</c:v>
                </c:pt>
                <c:pt idx="13">
                  <c:v>531119.25093948666</c:v>
                </c:pt>
                <c:pt idx="14">
                  <c:v>564286.15054565214</c:v>
                </c:pt>
                <c:pt idx="15">
                  <c:v>583320.64492619201</c:v>
                </c:pt>
                <c:pt idx="16">
                  <c:v>597943.98138215905</c:v>
                </c:pt>
                <c:pt idx="17">
                  <c:v>616413.81689640624</c:v>
                </c:pt>
                <c:pt idx="18">
                  <c:v>620079.71254011197</c:v>
                </c:pt>
              </c:numCache>
            </c:numRef>
          </c:val>
          <c:smooth val="0"/>
        </c:ser>
        <c:ser>
          <c:idx val="87"/>
          <c:order val="87"/>
          <c:tx>
            <c:strRef>
              <c:f>'Hybrid Plan System Net Cost'!$CK$1</c:f>
              <c:strCache>
                <c:ptCount val="1"/>
                <c:pt idx="0">
                  <c:v>Sample 88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Cost'!$CK$2:$CK$20</c:f>
              <c:numCache>
                <c:formatCode>_(* #,##0_);_(* \(#,##0\);_(* "-"??_);_(@_)</c:formatCode>
                <c:ptCount val="19"/>
                <c:pt idx="0">
                  <c:v>213571.14314822521</c:v>
                </c:pt>
                <c:pt idx="1">
                  <c:v>230141.51223755899</c:v>
                </c:pt>
                <c:pt idx="2">
                  <c:v>243002.63879656265</c:v>
                </c:pt>
                <c:pt idx="3">
                  <c:v>290515.80039502494</c:v>
                </c:pt>
                <c:pt idx="4">
                  <c:v>320199.05914712453</c:v>
                </c:pt>
                <c:pt idx="5">
                  <c:v>314604.1345232671</c:v>
                </c:pt>
                <c:pt idx="6">
                  <c:v>320161.99697075383</c:v>
                </c:pt>
                <c:pt idx="7">
                  <c:v>387599.18959048041</c:v>
                </c:pt>
                <c:pt idx="8">
                  <c:v>412884.54156892264</c:v>
                </c:pt>
                <c:pt idx="9">
                  <c:v>453943.29798640654</c:v>
                </c:pt>
                <c:pt idx="10">
                  <c:v>489640.68814432871</c:v>
                </c:pt>
                <c:pt idx="11">
                  <c:v>504671.2871609432</c:v>
                </c:pt>
                <c:pt idx="12">
                  <c:v>553012.54510855407</c:v>
                </c:pt>
                <c:pt idx="13">
                  <c:v>563534.01201168145</c:v>
                </c:pt>
                <c:pt idx="14">
                  <c:v>597660.6421000344</c:v>
                </c:pt>
                <c:pt idx="15">
                  <c:v>615807.74376726116</c:v>
                </c:pt>
                <c:pt idx="16">
                  <c:v>630166.20435806143</c:v>
                </c:pt>
                <c:pt idx="17">
                  <c:v>648238.85347870388</c:v>
                </c:pt>
                <c:pt idx="18">
                  <c:v>651264.77572630928</c:v>
                </c:pt>
              </c:numCache>
            </c:numRef>
          </c:val>
          <c:smooth val="0"/>
        </c:ser>
        <c:ser>
          <c:idx val="88"/>
          <c:order val="88"/>
          <c:tx>
            <c:strRef>
              <c:f>'Hybrid Plan System Net Cost'!$CL$1</c:f>
              <c:strCache>
                <c:ptCount val="1"/>
                <c:pt idx="0">
                  <c:v>Sample 89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Cost'!$CL$2:$CL$20</c:f>
              <c:numCache>
                <c:formatCode>_(* #,##0_);_(* \(#,##0\);_(* "-"??_);_(@_)</c:formatCode>
                <c:ptCount val="19"/>
                <c:pt idx="0">
                  <c:v>199579.20447424208</c:v>
                </c:pt>
                <c:pt idx="1">
                  <c:v>217366.97335910093</c:v>
                </c:pt>
                <c:pt idx="2">
                  <c:v>230860.99667226846</c:v>
                </c:pt>
                <c:pt idx="3">
                  <c:v>279138.15203953622</c:v>
                </c:pt>
                <c:pt idx="4">
                  <c:v>309333.32027148467</c:v>
                </c:pt>
                <c:pt idx="5">
                  <c:v>303407.34325012227</c:v>
                </c:pt>
                <c:pt idx="6">
                  <c:v>309140.40828388243</c:v>
                </c:pt>
                <c:pt idx="7">
                  <c:v>362833.67741186603</c:v>
                </c:pt>
                <c:pt idx="8">
                  <c:v>387719.44792026718</c:v>
                </c:pt>
                <c:pt idx="9">
                  <c:v>427470.87041342008</c:v>
                </c:pt>
                <c:pt idx="10">
                  <c:v>464303.60332642437</c:v>
                </c:pt>
                <c:pt idx="11">
                  <c:v>479647.75046423817</c:v>
                </c:pt>
                <c:pt idx="12">
                  <c:v>528520.84384483052</c:v>
                </c:pt>
                <c:pt idx="13">
                  <c:v>539875.89997756854</c:v>
                </c:pt>
                <c:pt idx="14">
                  <c:v>568992.68124758359</c:v>
                </c:pt>
                <c:pt idx="15">
                  <c:v>587290.14366462547</c:v>
                </c:pt>
                <c:pt idx="16">
                  <c:v>602037.3178429479</c:v>
                </c:pt>
                <c:pt idx="17">
                  <c:v>620233.47791354416</c:v>
                </c:pt>
                <c:pt idx="18">
                  <c:v>623403.22755562118</c:v>
                </c:pt>
              </c:numCache>
            </c:numRef>
          </c:val>
          <c:smooth val="0"/>
        </c:ser>
        <c:ser>
          <c:idx val="89"/>
          <c:order val="89"/>
          <c:tx>
            <c:strRef>
              <c:f>'Hybrid Plan System Net Cost'!$CM$1</c:f>
              <c:strCache>
                <c:ptCount val="1"/>
                <c:pt idx="0">
                  <c:v>Sample 90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Cost'!$CM$2:$CM$20</c:f>
              <c:numCache>
                <c:formatCode>_(* #,##0_);_(* \(#,##0\);_(* "-"??_);_(@_)</c:formatCode>
                <c:ptCount val="19"/>
                <c:pt idx="0">
                  <c:v>243227.9447960665</c:v>
                </c:pt>
                <c:pt idx="1">
                  <c:v>260043.92041003957</c:v>
                </c:pt>
                <c:pt idx="2">
                  <c:v>271016.19183427165</c:v>
                </c:pt>
                <c:pt idx="3">
                  <c:v>316618.18716565898</c:v>
                </c:pt>
                <c:pt idx="4">
                  <c:v>345055.70376692235</c:v>
                </c:pt>
                <c:pt idx="5">
                  <c:v>338591.04657449224</c:v>
                </c:pt>
                <c:pt idx="6">
                  <c:v>343665.71863711491</c:v>
                </c:pt>
                <c:pt idx="7">
                  <c:v>391302.72900028795</c:v>
                </c:pt>
                <c:pt idx="8">
                  <c:v>415943.83780434116</c:v>
                </c:pt>
                <c:pt idx="9">
                  <c:v>457155.29009189503</c:v>
                </c:pt>
                <c:pt idx="10">
                  <c:v>493782.34417428152</c:v>
                </c:pt>
                <c:pt idx="11">
                  <c:v>508793.85792054114</c:v>
                </c:pt>
                <c:pt idx="12">
                  <c:v>557865.92784838413</c:v>
                </c:pt>
                <c:pt idx="13">
                  <c:v>569496.14885769854</c:v>
                </c:pt>
                <c:pt idx="14">
                  <c:v>598843.57992970105</c:v>
                </c:pt>
                <c:pt idx="15">
                  <c:v>616336.39799206215</c:v>
                </c:pt>
                <c:pt idx="16">
                  <c:v>630839.11203470023</c:v>
                </c:pt>
                <c:pt idx="17">
                  <c:v>648780.26242343104</c:v>
                </c:pt>
                <c:pt idx="18">
                  <c:v>651488.39636170864</c:v>
                </c:pt>
              </c:numCache>
            </c:numRef>
          </c:val>
          <c:smooth val="0"/>
        </c:ser>
        <c:ser>
          <c:idx val="90"/>
          <c:order val="90"/>
          <c:tx>
            <c:strRef>
              <c:f>'Hybrid Plan System Net Cost'!$CN$1</c:f>
              <c:strCache>
                <c:ptCount val="1"/>
                <c:pt idx="0">
                  <c:v>Sample 91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Cost'!$CN$2:$CN$20</c:f>
              <c:numCache>
                <c:formatCode>_(* #,##0_);_(* \(#,##0\);_(* "-"??_);_(@_)</c:formatCode>
                <c:ptCount val="19"/>
                <c:pt idx="0">
                  <c:v>225341.92425786523</c:v>
                </c:pt>
                <c:pt idx="1">
                  <c:v>244917.52448041341</c:v>
                </c:pt>
                <c:pt idx="2">
                  <c:v>257400.40686291349</c:v>
                </c:pt>
                <c:pt idx="3">
                  <c:v>304140.98713029042</c:v>
                </c:pt>
                <c:pt idx="4">
                  <c:v>333083.52051102219</c:v>
                </c:pt>
                <c:pt idx="5">
                  <c:v>327132.43583113118</c:v>
                </c:pt>
                <c:pt idx="6">
                  <c:v>332800.41213685623</c:v>
                </c:pt>
                <c:pt idx="7">
                  <c:v>375467.1294438499</c:v>
                </c:pt>
                <c:pt idx="8">
                  <c:v>400302.52136411506</c:v>
                </c:pt>
                <c:pt idx="9">
                  <c:v>442078.2997361155</c:v>
                </c:pt>
                <c:pt idx="10">
                  <c:v>478191.78706979577</c:v>
                </c:pt>
                <c:pt idx="11">
                  <c:v>493076.55444070901</c:v>
                </c:pt>
                <c:pt idx="12">
                  <c:v>542611.30082489888</c:v>
                </c:pt>
                <c:pt idx="13">
                  <c:v>554406.16687357705</c:v>
                </c:pt>
                <c:pt idx="14">
                  <c:v>583779.02805993613</c:v>
                </c:pt>
                <c:pt idx="15">
                  <c:v>601978.91265496751</c:v>
                </c:pt>
                <c:pt idx="16">
                  <c:v>616385.2658231433</c:v>
                </c:pt>
                <c:pt idx="17">
                  <c:v>634876.69671709044</c:v>
                </c:pt>
                <c:pt idx="18">
                  <c:v>638519.35711231874</c:v>
                </c:pt>
              </c:numCache>
            </c:numRef>
          </c:val>
          <c:smooth val="0"/>
        </c:ser>
        <c:ser>
          <c:idx val="91"/>
          <c:order val="91"/>
          <c:tx>
            <c:strRef>
              <c:f>'Hybrid Plan System Net Cost'!$CO$1</c:f>
              <c:strCache>
                <c:ptCount val="1"/>
                <c:pt idx="0">
                  <c:v>Sample 92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Cost'!$CO$2:$CO$20</c:f>
              <c:numCache>
                <c:formatCode>_(* #,##0_);_(* \(#,##0\);_(* "-"??_);_(@_)</c:formatCode>
                <c:ptCount val="19"/>
                <c:pt idx="0">
                  <c:v>217318.25668675039</c:v>
                </c:pt>
                <c:pt idx="1">
                  <c:v>233184.08798372935</c:v>
                </c:pt>
                <c:pt idx="2">
                  <c:v>245252.31021632825</c:v>
                </c:pt>
                <c:pt idx="3">
                  <c:v>292406.14905092376</c:v>
                </c:pt>
                <c:pt idx="4">
                  <c:v>322063.01418597804</c:v>
                </c:pt>
                <c:pt idx="5">
                  <c:v>315520.22179988236</c:v>
                </c:pt>
                <c:pt idx="6">
                  <c:v>320732.69487323851</c:v>
                </c:pt>
                <c:pt idx="7">
                  <c:v>336315.65598608367</c:v>
                </c:pt>
                <c:pt idx="8">
                  <c:v>361614.85339066363</c:v>
                </c:pt>
                <c:pt idx="9">
                  <c:v>401873.86129501415</c:v>
                </c:pt>
                <c:pt idx="10">
                  <c:v>437797.51158468338</c:v>
                </c:pt>
                <c:pt idx="11">
                  <c:v>453030.39739836531</c:v>
                </c:pt>
                <c:pt idx="12">
                  <c:v>502268.60495025216</c:v>
                </c:pt>
                <c:pt idx="13">
                  <c:v>513572.49651967495</c:v>
                </c:pt>
                <c:pt idx="14">
                  <c:v>544027.93004680728</c:v>
                </c:pt>
                <c:pt idx="15">
                  <c:v>563527.06754766009</c:v>
                </c:pt>
                <c:pt idx="16">
                  <c:v>578211.94200290705</c:v>
                </c:pt>
                <c:pt idx="17">
                  <c:v>597215.61535548966</c:v>
                </c:pt>
                <c:pt idx="18">
                  <c:v>601753.19555321068</c:v>
                </c:pt>
              </c:numCache>
            </c:numRef>
          </c:val>
          <c:smooth val="0"/>
        </c:ser>
        <c:ser>
          <c:idx val="92"/>
          <c:order val="92"/>
          <c:tx>
            <c:strRef>
              <c:f>'Hybrid Plan System Net Cost'!$CP$1</c:f>
              <c:strCache>
                <c:ptCount val="1"/>
                <c:pt idx="0">
                  <c:v>Sample 93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Cost'!$CP$2:$CP$20</c:f>
              <c:numCache>
                <c:formatCode>_(* #,##0_);_(* \(#,##0\);_(* "-"??_);_(@_)</c:formatCode>
                <c:ptCount val="19"/>
                <c:pt idx="0">
                  <c:v>249447.00696511415</c:v>
                </c:pt>
                <c:pt idx="1">
                  <c:v>265686.19531374559</c:v>
                </c:pt>
                <c:pt idx="2">
                  <c:v>276092.35572392429</c:v>
                </c:pt>
                <c:pt idx="3">
                  <c:v>321223.93125708291</c:v>
                </c:pt>
                <c:pt idx="4">
                  <c:v>349467.03863902373</c:v>
                </c:pt>
                <c:pt idx="5">
                  <c:v>342657.81669117976</c:v>
                </c:pt>
                <c:pt idx="6">
                  <c:v>347521.23837709532</c:v>
                </c:pt>
                <c:pt idx="7">
                  <c:v>378902.01959089265</c:v>
                </c:pt>
                <c:pt idx="8">
                  <c:v>403862.75374894537</c:v>
                </c:pt>
                <c:pt idx="9">
                  <c:v>444472.59037130768</c:v>
                </c:pt>
                <c:pt idx="10">
                  <c:v>480809.1757091101</c:v>
                </c:pt>
                <c:pt idx="11">
                  <c:v>495939.91090592992</c:v>
                </c:pt>
                <c:pt idx="12">
                  <c:v>544679.95155826944</c:v>
                </c:pt>
                <c:pt idx="13">
                  <c:v>555798.63247171813</c:v>
                </c:pt>
                <c:pt idx="14">
                  <c:v>586791.4292157013</c:v>
                </c:pt>
                <c:pt idx="15">
                  <c:v>604877.52221888502</c:v>
                </c:pt>
                <c:pt idx="16">
                  <c:v>619412.36968999763</c:v>
                </c:pt>
                <c:pt idx="17">
                  <c:v>637522.04015393392</c:v>
                </c:pt>
                <c:pt idx="18">
                  <c:v>640577.73572914046</c:v>
                </c:pt>
              </c:numCache>
            </c:numRef>
          </c:val>
          <c:smooth val="0"/>
        </c:ser>
        <c:ser>
          <c:idx val="93"/>
          <c:order val="93"/>
          <c:tx>
            <c:strRef>
              <c:f>'Hybrid Plan System Net Cost'!$CQ$1</c:f>
              <c:strCache>
                <c:ptCount val="1"/>
                <c:pt idx="0">
                  <c:v>Sample 94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Cost'!$CQ$2:$CQ$20</c:f>
              <c:numCache>
                <c:formatCode>_(* #,##0_);_(* \(#,##0\);_(* "-"??_);_(@_)</c:formatCode>
                <c:ptCount val="19"/>
                <c:pt idx="0">
                  <c:v>219917.23140683479</c:v>
                </c:pt>
                <c:pt idx="1">
                  <c:v>237957.1369600842</c:v>
                </c:pt>
                <c:pt idx="2">
                  <c:v>250621.45438418243</c:v>
                </c:pt>
                <c:pt idx="3">
                  <c:v>297701.68651360448</c:v>
                </c:pt>
                <c:pt idx="4">
                  <c:v>326991.1979870029</c:v>
                </c:pt>
                <c:pt idx="5">
                  <c:v>321269.276224803</c:v>
                </c:pt>
                <c:pt idx="6">
                  <c:v>326878.10417536466</c:v>
                </c:pt>
                <c:pt idx="7">
                  <c:v>375091.75770562713</c:v>
                </c:pt>
                <c:pt idx="8">
                  <c:v>400194.24221547775</c:v>
                </c:pt>
                <c:pt idx="9">
                  <c:v>440787.16627974843</c:v>
                </c:pt>
                <c:pt idx="10">
                  <c:v>476874.09160515765</c:v>
                </c:pt>
                <c:pt idx="11">
                  <c:v>492009.3938341777</c:v>
                </c:pt>
                <c:pt idx="12">
                  <c:v>540620.58201875282</c:v>
                </c:pt>
                <c:pt idx="13">
                  <c:v>551513.64599169325</c:v>
                </c:pt>
                <c:pt idx="14">
                  <c:v>583552.70775018225</c:v>
                </c:pt>
                <c:pt idx="15">
                  <c:v>601880.12935407367</c:v>
                </c:pt>
                <c:pt idx="16">
                  <c:v>616389.02027953486</c:v>
                </c:pt>
                <c:pt idx="17">
                  <c:v>634595.69957664702</c:v>
                </c:pt>
                <c:pt idx="18">
                  <c:v>637820.16413527832</c:v>
                </c:pt>
              </c:numCache>
            </c:numRef>
          </c:val>
          <c:smooth val="0"/>
        </c:ser>
        <c:ser>
          <c:idx val="94"/>
          <c:order val="94"/>
          <c:tx>
            <c:strRef>
              <c:f>'Hybrid Plan System Net Cost'!$CR$1</c:f>
              <c:strCache>
                <c:ptCount val="1"/>
                <c:pt idx="0">
                  <c:v>Sample 95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Cost'!$CR$2:$CR$20</c:f>
              <c:numCache>
                <c:formatCode>_(* #,##0_);_(* \(#,##0\);_(* "-"??_);_(@_)</c:formatCode>
                <c:ptCount val="19"/>
                <c:pt idx="0">
                  <c:v>247427.71400858206</c:v>
                </c:pt>
                <c:pt idx="1">
                  <c:v>270339.26512666518</c:v>
                </c:pt>
                <c:pt idx="2">
                  <c:v>281369.32818908506</c:v>
                </c:pt>
                <c:pt idx="3">
                  <c:v>326616.7380808873</c:v>
                </c:pt>
                <c:pt idx="4">
                  <c:v>354437.9705453724</c:v>
                </c:pt>
                <c:pt idx="5">
                  <c:v>347002.30631639861</c:v>
                </c:pt>
                <c:pt idx="6">
                  <c:v>352471.6785084866</c:v>
                </c:pt>
                <c:pt idx="7">
                  <c:v>391864.85608253966</c:v>
                </c:pt>
                <c:pt idx="8">
                  <c:v>416324.86350477231</c:v>
                </c:pt>
                <c:pt idx="9">
                  <c:v>457791.69987002615</c:v>
                </c:pt>
                <c:pt idx="10">
                  <c:v>494587.26183546899</c:v>
                </c:pt>
                <c:pt idx="11">
                  <c:v>509568.86288708122</c:v>
                </c:pt>
                <c:pt idx="12">
                  <c:v>558965.49400470057</c:v>
                </c:pt>
                <c:pt idx="13">
                  <c:v>570976.86387350841</c:v>
                </c:pt>
                <c:pt idx="14">
                  <c:v>598960.90760684246</c:v>
                </c:pt>
                <c:pt idx="15">
                  <c:v>616307.04900284752</c:v>
                </c:pt>
                <c:pt idx="16">
                  <c:v>630817.6707626296</c:v>
                </c:pt>
                <c:pt idx="17">
                  <c:v>648784.41425267886</c:v>
                </c:pt>
                <c:pt idx="18">
                  <c:v>651521.34562188503</c:v>
                </c:pt>
              </c:numCache>
            </c:numRef>
          </c:val>
          <c:smooth val="0"/>
        </c:ser>
        <c:ser>
          <c:idx val="95"/>
          <c:order val="95"/>
          <c:tx>
            <c:strRef>
              <c:f>'Hybrid Plan System Net Cost'!$CS$1</c:f>
              <c:strCache>
                <c:ptCount val="1"/>
                <c:pt idx="0">
                  <c:v>Sample 96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Cost'!$CS$2:$CS$20</c:f>
              <c:numCache>
                <c:formatCode>_(* #,##0_);_(* \(#,##0\);_(* "-"??_);_(@_)</c:formatCode>
                <c:ptCount val="19"/>
                <c:pt idx="0">
                  <c:v>226629.71388433329</c:v>
                </c:pt>
                <c:pt idx="1">
                  <c:v>245835.18038139489</c:v>
                </c:pt>
                <c:pt idx="2">
                  <c:v>258400.24253617055</c:v>
                </c:pt>
                <c:pt idx="3">
                  <c:v>305139.75838150684</c:v>
                </c:pt>
                <c:pt idx="4">
                  <c:v>334018.54498440679</c:v>
                </c:pt>
                <c:pt idx="5">
                  <c:v>328455.58013261989</c:v>
                </c:pt>
                <c:pt idx="6">
                  <c:v>334167.03630885424</c:v>
                </c:pt>
                <c:pt idx="7">
                  <c:v>368836.39359668508</c:v>
                </c:pt>
                <c:pt idx="8">
                  <c:v>393760.35793318384</c:v>
                </c:pt>
                <c:pt idx="9">
                  <c:v>434799.00493918464</c:v>
                </c:pt>
                <c:pt idx="10">
                  <c:v>470940.12839596084</c:v>
                </c:pt>
                <c:pt idx="11">
                  <c:v>485983.92617990542</c:v>
                </c:pt>
                <c:pt idx="12">
                  <c:v>535160.42351872404</c:v>
                </c:pt>
                <c:pt idx="13">
                  <c:v>546625.54254927533</c:v>
                </c:pt>
                <c:pt idx="14">
                  <c:v>576880.27819346031</c:v>
                </c:pt>
                <c:pt idx="15">
                  <c:v>595297.26392584108</c:v>
                </c:pt>
                <c:pt idx="16">
                  <c:v>609820.21662912646</c:v>
                </c:pt>
                <c:pt idx="17">
                  <c:v>628284.25607884536</c:v>
                </c:pt>
                <c:pt idx="18">
                  <c:v>631900.70482486172</c:v>
                </c:pt>
              </c:numCache>
            </c:numRef>
          </c:val>
          <c:smooth val="0"/>
        </c:ser>
        <c:ser>
          <c:idx val="96"/>
          <c:order val="96"/>
          <c:tx>
            <c:strRef>
              <c:f>'Hybrid Plan System Net Cost'!$CT$1</c:f>
              <c:strCache>
                <c:ptCount val="1"/>
                <c:pt idx="0">
                  <c:v>Sample 97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Cost'!$CT$2:$CT$20</c:f>
              <c:numCache>
                <c:formatCode>_(* #,##0_);_(* \(#,##0\);_(* "-"??_);_(@_)</c:formatCode>
                <c:ptCount val="19"/>
                <c:pt idx="0">
                  <c:v>226927.94848587783</c:v>
                </c:pt>
                <c:pt idx="1">
                  <c:v>244944.23461015438</c:v>
                </c:pt>
                <c:pt idx="2">
                  <c:v>256980.37237666704</c:v>
                </c:pt>
                <c:pt idx="3">
                  <c:v>303560.18576146377</c:v>
                </c:pt>
                <c:pt idx="4">
                  <c:v>332583.5255963463</c:v>
                </c:pt>
                <c:pt idx="5">
                  <c:v>326341.06344762276</c:v>
                </c:pt>
                <c:pt idx="6">
                  <c:v>331751.89382238057</c:v>
                </c:pt>
                <c:pt idx="7">
                  <c:v>388190.75678666262</c:v>
                </c:pt>
                <c:pt idx="8">
                  <c:v>412947.45650718489</c:v>
                </c:pt>
                <c:pt idx="9">
                  <c:v>453451.28063060896</c:v>
                </c:pt>
                <c:pt idx="10">
                  <c:v>490408.82022527099</c:v>
                </c:pt>
                <c:pt idx="11">
                  <c:v>505554.36874227639</c:v>
                </c:pt>
                <c:pt idx="12">
                  <c:v>554437.21411743714</c:v>
                </c:pt>
                <c:pt idx="13">
                  <c:v>565918.38665796304</c:v>
                </c:pt>
                <c:pt idx="14">
                  <c:v>594941.40843185876</c:v>
                </c:pt>
                <c:pt idx="15">
                  <c:v>612449.08850166854</c:v>
                </c:pt>
                <c:pt idx="16">
                  <c:v>627025.73878847458</c:v>
                </c:pt>
                <c:pt idx="17">
                  <c:v>644841.14929376415</c:v>
                </c:pt>
                <c:pt idx="18">
                  <c:v>647375.19242079684</c:v>
                </c:pt>
              </c:numCache>
            </c:numRef>
          </c:val>
          <c:smooth val="0"/>
        </c:ser>
        <c:ser>
          <c:idx val="97"/>
          <c:order val="97"/>
          <c:tx>
            <c:strRef>
              <c:f>'Hybrid Plan System Net Cost'!$CU$1</c:f>
              <c:strCache>
                <c:ptCount val="1"/>
                <c:pt idx="0">
                  <c:v>Sample 98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Cost'!$CU$2:$CU$20</c:f>
              <c:numCache>
                <c:formatCode>_(* #,##0_);_(* \(#,##0\);_(* "-"??_);_(@_)</c:formatCode>
                <c:ptCount val="19"/>
                <c:pt idx="0">
                  <c:v>205953.25724782204</c:v>
                </c:pt>
                <c:pt idx="1">
                  <c:v>226510.57735528081</c:v>
                </c:pt>
                <c:pt idx="2">
                  <c:v>240178.35989176581</c:v>
                </c:pt>
                <c:pt idx="3">
                  <c:v>288103.91044624359</c:v>
                </c:pt>
                <c:pt idx="4">
                  <c:v>317784.15590868134</c:v>
                </c:pt>
                <c:pt idx="5">
                  <c:v>312072.53966050735</c:v>
                </c:pt>
                <c:pt idx="6">
                  <c:v>318082.70373657724</c:v>
                </c:pt>
                <c:pt idx="7">
                  <c:v>382325.50864544365</c:v>
                </c:pt>
                <c:pt idx="8">
                  <c:v>406890.83203138685</c:v>
                </c:pt>
                <c:pt idx="9">
                  <c:v>448737.34521682386</c:v>
                </c:pt>
                <c:pt idx="10">
                  <c:v>485248.16432662617</c:v>
                </c:pt>
                <c:pt idx="11">
                  <c:v>500143.2625475112</c:v>
                </c:pt>
                <c:pt idx="12">
                  <c:v>549867.92572670605</c:v>
                </c:pt>
                <c:pt idx="13">
                  <c:v>562039.55708623736</c:v>
                </c:pt>
                <c:pt idx="14">
                  <c:v>589901.75143184117</c:v>
                </c:pt>
                <c:pt idx="15">
                  <c:v>607654.27221416729</c:v>
                </c:pt>
                <c:pt idx="16">
                  <c:v>622112.77393509983</c:v>
                </c:pt>
                <c:pt idx="17">
                  <c:v>640427.69648137444</c:v>
                </c:pt>
                <c:pt idx="18">
                  <c:v>643740.81122135604</c:v>
                </c:pt>
              </c:numCache>
            </c:numRef>
          </c:val>
          <c:smooth val="0"/>
        </c:ser>
        <c:ser>
          <c:idx val="98"/>
          <c:order val="98"/>
          <c:tx>
            <c:strRef>
              <c:f>'Hybrid Plan System Net Cost'!$CV$1</c:f>
              <c:strCache>
                <c:ptCount val="1"/>
                <c:pt idx="0">
                  <c:v>Sample 99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Cost'!$CV$2:$CV$20</c:f>
              <c:numCache>
                <c:formatCode>_(* #,##0_);_(* \(#,##0\);_(* "-"??_);_(@_)</c:formatCode>
                <c:ptCount val="19"/>
                <c:pt idx="0">
                  <c:v>230030.55645441572</c:v>
                </c:pt>
                <c:pt idx="1">
                  <c:v>252177.58115157846</c:v>
                </c:pt>
                <c:pt idx="2">
                  <c:v>264256.60380731587</c:v>
                </c:pt>
                <c:pt idx="3">
                  <c:v>310546.9617229774</c:v>
                </c:pt>
                <c:pt idx="4">
                  <c:v>339146.53953262966</c:v>
                </c:pt>
                <c:pt idx="5">
                  <c:v>332221.4895228828</c:v>
                </c:pt>
                <c:pt idx="6">
                  <c:v>337899.27297404798</c:v>
                </c:pt>
                <c:pt idx="7">
                  <c:v>353728.53863225301</c:v>
                </c:pt>
                <c:pt idx="8">
                  <c:v>379113.80452703597</c:v>
                </c:pt>
                <c:pt idx="9">
                  <c:v>419814.28031312663</c:v>
                </c:pt>
                <c:pt idx="10">
                  <c:v>455387.54178713314</c:v>
                </c:pt>
                <c:pt idx="11">
                  <c:v>470480.59793624812</c:v>
                </c:pt>
                <c:pt idx="12">
                  <c:v>519343.87853290385</c:v>
                </c:pt>
                <c:pt idx="13">
                  <c:v>530225.0958797927</c:v>
                </c:pt>
                <c:pt idx="14">
                  <c:v>562842.3533333746</c:v>
                </c:pt>
                <c:pt idx="15">
                  <c:v>582043.18587284465</c:v>
                </c:pt>
                <c:pt idx="16">
                  <c:v>596551.64359224588</c:v>
                </c:pt>
                <c:pt idx="17">
                  <c:v>615324.11266731541</c:v>
                </c:pt>
                <c:pt idx="18">
                  <c:v>619507.59191154584</c:v>
                </c:pt>
              </c:numCache>
            </c:numRef>
          </c:val>
          <c:smooth val="0"/>
        </c:ser>
        <c:ser>
          <c:idx val="99"/>
          <c:order val="99"/>
          <c:tx>
            <c:strRef>
              <c:f>'Hybrid Plan System Net Cost'!$CW$1</c:f>
              <c:strCache>
                <c:ptCount val="1"/>
                <c:pt idx="0">
                  <c:v>Sample 100</c:v>
                </c:pt>
              </c:strCache>
            </c:strRef>
          </c:tx>
          <c:marker>
            <c:symbol val="none"/>
          </c:marker>
          <c:cat>
            <c:numRef>
              <c:f>'Hybrid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'Hybrid Plan System Net Cost'!$CW$2:$CW$20</c:f>
              <c:numCache>
                <c:formatCode>_(* #,##0_);_(* \(#,##0\);_(* "-"??_);_(@_)</c:formatCode>
                <c:ptCount val="19"/>
                <c:pt idx="0">
                  <c:v>215058.38634180833</c:v>
                </c:pt>
                <c:pt idx="1">
                  <c:v>234017.06378155993</c:v>
                </c:pt>
                <c:pt idx="2">
                  <c:v>246968.39768114311</c:v>
                </c:pt>
                <c:pt idx="3">
                  <c:v>294334.95483058417</c:v>
                </c:pt>
                <c:pt idx="4">
                  <c:v>323751.60572586942</c:v>
                </c:pt>
                <c:pt idx="5">
                  <c:v>317927.21954586409</c:v>
                </c:pt>
                <c:pt idx="6">
                  <c:v>323652.4773767126</c:v>
                </c:pt>
                <c:pt idx="7">
                  <c:v>391630.40356236452</c:v>
                </c:pt>
                <c:pt idx="8">
                  <c:v>416650.93393245025</c:v>
                </c:pt>
                <c:pt idx="9">
                  <c:v>458176.36451762728</c:v>
                </c:pt>
                <c:pt idx="10">
                  <c:v>494001.97815809509</c:v>
                </c:pt>
                <c:pt idx="11">
                  <c:v>508928.82254734106</c:v>
                </c:pt>
                <c:pt idx="12">
                  <c:v>557662.78154817701</c:v>
                </c:pt>
                <c:pt idx="13">
                  <c:v>568648.82969897159</c:v>
                </c:pt>
                <c:pt idx="14">
                  <c:v>601248.97869738529</c:v>
                </c:pt>
                <c:pt idx="15">
                  <c:v>619204.85062075721</c:v>
                </c:pt>
                <c:pt idx="16">
                  <c:v>633528.90144807193</c:v>
                </c:pt>
                <c:pt idx="17">
                  <c:v>651649.21849460097</c:v>
                </c:pt>
                <c:pt idx="18">
                  <c:v>654729.77596553508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513664"/>
        <c:axId val="102523648"/>
      </c:lineChart>
      <c:catAx>
        <c:axId val="10251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2523648"/>
        <c:crosses val="autoZero"/>
        <c:auto val="1"/>
        <c:lblAlgn val="ctr"/>
        <c:lblOffset val="100"/>
        <c:noMultiLvlLbl val="0"/>
      </c:catAx>
      <c:valAx>
        <c:axId val="102523648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02513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'Do Nothing Plan System Net Cost'!$B$1</c:f>
              <c:strCache>
                <c:ptCount val="1"/>
                <c:pt idx="0">
                  <c:v>Sample 1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Cost'!$B$2:$B$20</c:f>
              <c:numCache>
                <c:formatCode>_(* #,##0_);_(* \(#,##0\);_(* "-"??_);_(@_)</c:formatCode>
                <c:ptCount val="19"/>
                <c:pt idx="0">
                  <c:v>241916.5694358708</c:v>
                </c:pt>
                <c:pt idx="1">
                  <c:v>258214.85105413871</c:v>
                </c:pt>
                <c:pt idx="2">
                  <c:v>262226.99857787677</c:v>
                </c:pt>
                <c:pt idx="3">
                  <c:v>308171.17111287353</c:v>
                </c:pt>
                <c:pt idx="4">
                  <c:v>334623.12656580703</c:v>
                </c:pt>
                <c:pt idx="5">
                  <c:v>327237.35808985785</c:v>
                </c:pt>
                <c:pt idx="6">
                  <c:v>334319.57222102489</c:v>
                </c:pt>
                <c:pt idx="7">
                  <c:v>377888.34169515828</c:v>
                </c:pt>
                <c:pt idx="8">
                  <c:v>409268.14522328903</c:v>
                </c:pt>
                <c:pt idx="9">
                  <c:v>451680.21386061434</c:v>
                </c:pt>
                <c:pt idx="10">
                  <c:v>490147.36871624808</c:v>
                </c:pt>
                <c:pt idx="11">
                  <c:v>509282.30945752584</c:v>
                </c:pt>
                <c:pt idx="12">
                  <c:v>564134.25990011101</c:v>
                </c:pt>
                <c:pt idx="13">
                  <c:v>578987.95669482544</c:v>
                </c:pt>
                <c:pt idx="14">
                  <c:v>611782.71175610437</c:v>
                </c:pt>
                <c:pt idx="15">
                  <c:v>636901.23343275057</c:v>
                </c:pt>
                <c:pt idx="16">
                  <c:v>655741.54387001984</c:v>
                </c:pt>
                <c:pt idx="17">
                  <c:v>677238.84395000571</c:v>
                </c:pt>
                <c:pt idx="18">
                  <c:v>690713.20538334537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'Do Nothing Plan System Net Cost'!$C$1</c:f>
              <c:strCache>
                <c:ptCount val="1"/>
                <c:pt idx="0">
                  <c:v>Sample 2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Cost'!$C$2:$C$20</c:f>
              <c:numCache>
                <c:formatCode>_(* #,##0_);_(* \(#,##0\);_(* "-"??_);_(@_)</c:formatCode>
                <c:ptCount val="19"/>
                <c:pt idx="0">
                  <c:v>229628.688831885</c:v>
                </c:pt>
                <c:pt idx="1">
                  <c:v>241460.50392982183</c:v>
                </c:pt>
                <c:pt idx="2">
                  <c:v>245205.14750514264</c:v>
                </c:pt>
                <c:pt idx="3">
                  <c:v>291579.29441326944</c:v>
                </c:pt>
                <c:pt idx="4">
                  <c:v>318704.83869914862</c:v>
                </c:pt>
                <c:pt idx="5">
                  <c:v>310994.48379002186</c:v>
                </c:pt>
                <c:pt idx="6">
                  <c:v>317659.04152431089</c:v>
                </c:pt>
                <c:pt idx="7">
                  <c:v>334272.41848840821</c:v>
                </c:pt>
                <c:pt idx="8">
                  <c:v>366229.88724385074</c:v>
                </c:pt>
                <c:pt idx="9">
                  <c:v>406287.07227080816</c:v>
                </c:pt>
                <c:pt idx="10">
                  <c:v>444837.44735770026</c:v>
                </c:pt>
                <c:pt idx="11">
                  <c:v>464640.58966404188</c:v>
                </c:pt>
                <c:pt idx="12">
                  <c:v>518369.64457964094</c:v>
                </c:pt>
                <c:pt idx="13">
                  <c:v>531929.56050422008</c:v>
                </c:pt>
                <c:pt idx="14">
                  <c:v>566389.18532942934</c:v>
                </c:pt>
                <c:pt idx="15">
                  <c:v>592145.4307393136</c:v>
                </c:pt>
                <c:pt idx="16">
                  <c:v>610789.63214457477</c:v>
                </c:pt>
                <c:pt idx="17">
                  <c:v>631883.86573939805</c:v>
                </c:pt>
                <c:pt idx="18">
                  <c:v>645304.28994105884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'Do Nothing Plan System Net Cost'!$D$1</c:f>
              <c:strCache>
                <c:ptCount val="1"/>
                <c:pt idx="0">
                  <c:v>Sample 3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Cost'!$D$2:$D$20</c:f>
              <c:numCache>
                <c:formatCode>_(* #,##0_);_(* \(#,##0\);_(* "-"??_);_(@_)</c:formatCode>
                <c:ptCount val="19"/>
                <c:pt idx="0">
                  <c:v>257431.55588998226</c:v>
                </c:pt>
                <c:pt idx="1">
                  <c:v>272230.52204367198</c:v>
                </c:pt>
                <c:pt idx="2">
                  <c:v>275343.35033918975</c:v>
                </c:pt>
                <c:pt idx="3">
                  <c:v>321071.60647388012</c:v>
                </c:pt>
                <c:pt idx="4">
                  <c:v>348467.23486539803</c:v>
                </c:pt>
                <c:pt idx="5">
                  <c:v>340132.15951108327</c:v>
                </c:pt>
                <c:pt idx="6">
                  <c:v>346486.16986681934</c:v>
                </c:pt>
                <c:pt idx="7">
                  <c:v>354126.35682512412</c:v>
                </c:pt>
                <c:pt idx="8">
                  <c:v>385806.90378502966</c:v>
                </c:pt>
                <c:pt idx="9">
                  <c:v>427195.01454285951</c:v>
                </c:pt>
                <c:pt idx="10">
                  <c:v>465635.14317826892</c:v>
                </c:pt>
                <c:pt idx="11">
                  <c:v>485074.69148458587</c:v>
                </c:pt>
                <c:pt idx="12">
                  <c:v>539414.83131178992</c:v>
                </c:pt>
                <c:pt idx="13">
                  <c:v>553652.23390678887</c:v>
                </c:pt>
                <c:pt idx="14">
                  <c:v>587303.09875281586</c:v>
                </c:pt>
                <c:pt idx="15">
                  <c:v>612753.66773307696</c:v>
                </c:pt>
                <c:pt idx="16">
                  <c:v>631448.64332130319</c:v>
                </c:pt>
                <c:pt idx="17">
                  <c:v>652772.44968646846</c:v>
                </c:pt>
                <c:pt idx="18">
                  <c:v>666288.98063877341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'Do Nothing Plan System Net Cost'!$E$1</c:f>
              <c:strCache>
                <c:ptCount val="1"/>
                <c:pt idx="0">
                  <c:v>Sample 4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Cost'!$E$2:$E$20</c:f>
              <c:numCache>
                <c:formatCode>_(* #,##0_);_(* \(#,##0\);_(* "-"??_);_(@_)</c:formatCode>
                <c:ptCount val="19"/>
                <c:pt idx="0">
                  <c:v>206869.62123977032</c:v>
                </c:pt>
                <c:pt idx="1">
                  <c:v>218249.77687493688</c:v>
                </c:pt>
                <c:pt idx="2">
                  <c:v>221920.94407623436</c:v>
                </c:pt>
                <c:pt idx="3">
                  <c:v>268651.79260443815</c:v>
                </c:pt>
                <c:pt idx="4">
                  <c:v>295699.49502013391</c:v>
                </c:pt>
                <c:pt idx="5">
                  <c:v>287973.91121745779</c:v>
                </c:pt>
                <c:pt idx="6">
                  <c:v>294665.27431480191</c:v>
                </c:pt>
                <c:pt idx="7">
                  <c:v>384596.56568453938</c:v>
                </c:pt>
                <c:pt idx="8">
                  <c:v>415996.05354449741</c:v>
                </c:pt>
                <c:pt idx="9">
                  <c:v>457523.63907621033</c:v>
                </c:pt>
                <c:pt idx="10">
                  <c:v>496270.16958070896</c:v>
                </c:pt>
                <c:pt idx="11">
                  <c:v>515575.41727197939</c:v>
                </c:pt>
                <c:pt idx="12">
                  <c:v>569936.09759582905</c:v>
                </c:pt>
                <c:pt idx="13">
                  <c:v>584477.56968773005</c:v>
                </c:pt>
                <c:pt idx="14">
                  <c:v>618186.34876315913</c:v>
                </c:pt>
                <c:pt idx="15">
                  <c:v>643305.07204973861</c:v>
                </c:pt>
                <c:pt idx="16">
                  <c:v>662427.75566658168</c:v>
                </c:pt>
                <c:pt idx="17">
                  <c:v>683786.24696197384</c:v>
                </c:pt>
                <c:pt idx="18">
                  <c:v>696887.9344423539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'Do Nothing Plan System Net Cost'!$F$1</c:f>
              <c:strCache>
                <c:ptCount val="1"/>
                <c:pt idx="0">
                  <c:v>Sample 5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Cost'!$F$2:$F$20</c:f>
              <c:numCache>
                <c:formatCode>_(* #,##0_);_(* \(#,##0\);_(* "-"??_);_(@_)</c:formatCode>
                <c:ptCount val="19"/>
                <c:pt idx="0">
                  <c:v>218047.53071657606</c:v>
                </c:pt>
                <c:pt idx="1">
                  <c:v>223570.09402258971</c:v>
                </c:pt>
                <c:pt idx="2">
                  <c:v>226977.795219008</c:v>
                </c:pt>
                <c:pt idx="3">
                  <c:v>273795.18215469189</c:v>
                </c:pt>
                <c:pt idx="4">
                  <c:v>302073.36456551938</c:v>
                </c:pt>
                <c:pt idx="5">
                  <c:v>293788.35481902794</c:v>
                </c:pt>
                <c:pt idx="6">
                  <c:v>299749.52552369976</c:v>
                </c:pt>
                <c:pt idx="7">
                  <c:v>361022.83168825466</c:v>
                </c:pt>
                <c:pt idx="8">
                  <c:v>392663.72379234864</c:v>
                </c:pt>
                <c:pt idx="9">
                  <c:v>433668.54179415858</c:v>
                </c:pt>
                <c:pt idx="10">
                  <c:v>472297.06655537803</c:v>
                </c:pt>
                <c:pt idx="11">
                  <c:v>491797.55642403214</c:v>
                </c:pt>
                <c:pt idx="12">
                  <c:v>545944.06564230938</c:v>
                </c:pt>
                <c:pt idx="13">
                  <c:v>560120.26093810238</c:v>
                </c:pt>
                <c:pt idx="14">
                  <c:v>594037.50055422634</c:v>
                </c:pt>
                <c:pt idx="15">
                  <c:v>619422.51853121351</c:v>
                </c:pt>
                <c:pt idx="16">
                  <c:v>638310.87526838027</c:v>
                </c:pt>
                <c:pt idx="17">
                  <c:v>659573.26055572671</c:v>
                </c:pt>
                <c:pt idx="18">
                  <c:v>672859.62205201178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'Do Nothing Plan System Net Cost'!$G$1</c:f>
              <c:strCache>
                <c:ptCount val="1"/>
                <c:pt idx="0">
                  <c:v>Sample 6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Cost'!$G$2:$G$20</c:f>
              <c:numCache>
                <c:formatCode>_(* #,##0_);_(* \(#,##0\);_(* "-"??_);_(@_)</c:formatCode>
                <c:ptCount val="19"/>
                <c:pt idx="0">
                  <c:v>269907.16410499893</c:v>
                </c:pt>
                <c:pt idx="1">
                  <c:v>284717.96424968919</c:v>
                </c:pt>
                <c:pt idx="2">
                  <c:v>287898.80351287453</c:v>
                </c:pt>
                <c:pt idx="3">
                  <c:v>333483.16303810308</c:v>
                </c:pt>
                <c:pt idx="4">
                  <c:v>360901.9673641515</c:v>
                </c:pt>
                <c:pt idx="5">
                  <c:v>352616.01414813159</c:v>
                </c:pt>
                <c:pt idx="6">
                  <c:v>358981.32728507166</c:v>
                </c:pt>
                <c:pt idx="7">
                  <c:v>314374.97837480705</c:v>
                </c:pt>
                <c:pt idx="8">
                  <c:v>346698.04027605476</c:v>
                </c:pt>
                <c:pt idx="9">
                  <c:v>386783.26667217305</c:v>
                </c:pt>
                <c:pt idx="10">
                  <c:v>424806.37951623322</c:v>
                </c:pt>
                <c:pt idx="11">
                  <c:v>444672.88414305606</c:v>
                </c:pt>
                <c:pt idx="12">
                  <c:v>498235.83537607593</c:v>
                </c:pt>
                <c:pt idx="13">
                  <c:v>511347.13497597357</c:v>
                </c:pt>
                <c:pt idx="14">
                  <c:v>547159.90307804791</c:v>
                </c:pt>
                <c:pt idx="15">
                  <c:v>573289.1731173899</c:v>
                </c:pt>
                <c:pt idx="16">
                  <c:v>591600.48978298227</c:v>
                </c:pt>
                <c:pt idx="17">
                  <c:v>612718.13363491662</c:v>
                </c:pt>
                <c:pt idx="18">
                  <c:v>626524.60143332172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'Do Nothing Plan System Net Cost'!$H$1</c:f>
              <c:strCache>
                <c:ptCount val="1"/>
                <c:pt idx="0">
                  <c:v>Sample 7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Cost'!$H$2:$H$20</c:f>
              <c:numCache>
                <c:formatCode>_(* #,##0_);_(* \(#,##0\);_(* "-"??_);_(@_)</c:formatCode>
                <c:ptCount val="19"/>
                <c:pt idx="0">
                  <c:v>203294.98242038523</c:v>
                </c:pt>
                <c:pt idx="1">
                  <c:v>211277.02538480656</c:v>
                </c:pt>
                <c:pt idx="2">
                  <c:v>214988.07546285249</c:v>
                </c:pt>
                <c:pt idx="3">
                  <c:v>262048.13924503862</c:v>
                </c:pt>
                <c:pt idx="4">
                  <c:v>289473.21057180484</c:v>
                </c:pt>
                <c:pt idx="5">
                  <c:v>281726.96370047645</c:v>
                </c:pt>
                <c:pt idx="6">
                  <c:v>288224.91111985699</c:v>
                </c:pt>
                <c:pt idx="7">
                  <c:v>303619.30104819033</c:v>
                </c:pt>
                <c:pt idx="8">
                  <c:v>336324.38689912681</c:v>
                </c:pt>
                <c:pt idx="9">
                  <c:v>376371.08511905087</c:v>
                </c:pt>
                <c:pt idx="10">
                  <c:v>413976.29199287546</c:v>
                </c:pt>
                <c:pt idx="11">
                  <c:v>433892.89221951342</c:v>
                </c:pt>
                <c:pt idx="12">
                  <c:v>487186.68508602824</c:v>
                </c:pt>
                <c:pt idx="13">
                  <c:v>499806.38892664469</c:v>
                </c:pt>
                <c:pt idx="14">
                  <c:v>537303.83704079525</c:v>
                </c:pt>
                <c:pt idx="15">
                  <c:v>563744.20823573077</c:v>
                </c:pt>
                <c:pt idx="16">
                  <c:v>581853.3317233175</c:v>
                </c:pt>
                <c:pt idx="17">
                  <c:v>602997.4470355527</c:v>
                </c:pt>
                <c:pt idx="18">
                  <c:v>617022.55678400653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'Do Nothing Plan System Net Cost'!$I$1</c:f>
              <c:strCache>
                <c:ptCount val="1"/>
                <c:pt idx="0">
                  <c:v>Sample 8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Cost'!$I$2:$I$20</c:f>
              <c:numCache>
                <c:formatCode>_(* #,##0_);_(* \(#,##0\);_(* "-"??_);_(@_)</c:formatCode>
                <c:ptCount val="19"/>
                <c:pt idx="0">
                  <c:v>228037.44777136744</c:v>
                </c:pt>
                <c:pt idx="1">
                  <c:v>245096.20762315483</c:v>
                </c:pt>
                <c:pt idx="2">
                  <c:v>248993.89802624812</c:v>
                </c:pt>
                <c:pt idx="3">
                  <c:v>295028.32428983599</c:v>
                </c:pt>
                <c:pt idx="4">
                  <c:v>321389.50384035718</c:v>
                </c:pt>
                <c:pt idx="5">
                  <c:v>313899.80907877063</c:v>
                </c:pt>
                <c:pt idx="6">
                  <c:v>320996.82347327989</c:v>
                </c:pt>
                <c:pt idx="7">
                  <c:v>408540.66303828196</c:v>
                </c:pt>
                <c:pt idx="8">
                  <c:v>439594.65580428171</c:v>
                </c:pt>
                <c:pt idx="9">
                  <c:v>482805.13178213435</c:v>
                </c:pt>
                <c:pt idx="10">
                  <c:v>521288.42335031589</c:v>
                </c:pt>
                <c:pt idx="11">
                  <c:v>540141.60701145511</c:v>
                </c:pt>
                <c:pt idx="12">
                  <c:v>595251.69900760218</c:v>
                </c:pt>
                <c:pt idx="13">
                  <c:v>610539.10234567942</c:v>
                </c:pt>
                <c:pt idx="14">
                  <c:v>643508.02134199149</c:v>
                </c:pt>
                <c:pt idx="15">
                  <c:v>668325.50531520718</c:v>
                </c:pt>
                <c:pt idx="16">
                  <c:v>687422.18765602959</c:v>
                </c:pt>
                <c:pt idx="17">
                  <c:v>709088.79794232966</c:v>
                </c:pt>
                <c:pt idx="18">
                  <c:v>722420.61738766078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'Do Nothing Plan System Net Cost'!$J$1</c:f>
              <c:strCache>
                <c:ptCount val="1"/>
                <c:pt idx="0">
                  <c:v>Sample 9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Cost'!$J$2:$J$20</c:f>
              <c:numCache>
                <c:formatCode>_(* #,##0_);_(* \(#,##0\);_(* "-"??_);_(@_)</c:formatCode>
                <c:ptCount val="19"/>
                <c:pt idx="0">
                  <c:v>248634.00731677568</c:v>
                </c:pt>
                <c:pt idx="1">
                  <c:v>266019.24275405682</c:v>
                </c:pt>
                <c:pt idx="2">
                  <c:v>269927.8092807256</c:v>
                </c:pt>
                <c:pt idx="3">
                  <c:v>315726.45316021045</c:v>
                </c:pt>
                <c:pt idx="4">
                  <c:v>342137.66409016546</c:v>
                </c:pt>
                <c:pt idx="5">
                  <c:v>334673.43291975587</c:v>
                </c:pt>
                <c:pt idx="6">
                  <c:v>341753.26832911046</c:v>
                </c:pt>
                <c:pt idx="7">
                  <c:v>330508.03226325504</c:v>
                </c:pt>
                <c:pt idx="8">
                  <c:v>362535.91508075246</c:v>
                </c:pt>
                <c:pt idx="9">
                  <c:v>403446.35036032891</c:v>
                </c:pt>
                <c:pt idx="10">
                  <c:v>441627.822521922</c:v>
                </c:pt>
                <c:pt idx="11">
                  <c:v>461253.21921598678</c:v>
                </c:pt>
                <c:pt idx="12">
                  <c:v>515313.62982708641</c:v>
                </c:pt>
                <c:pt idx="13">
                  <c:v>529070.79358898173</c:v>
                </c:pt>
                <c:pt idx="14">
                  <c:v>563461.40776799526</c:v>
                </c:pt>
                <c:pt idx="15">
                  <c:v>589255.053237329</c:v>
                </c:pt>
                <c:pt idx="16">
                  <c:v>607676.83448796661</c:v>
                </c:pt>
                <c:pt idx="17">
                  <c:v>628914.6422003106</c:v>
                </c:pt>
                <c:pt idx="18">
                  <c:v>642675.71638651332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'Do Nothing Plan System Net Cost'!$K$1</c:f>
              <c:strCache>
                <c:ptCount val="1"/>
                <c:pt idx="0">
                  <c:v>Sample 10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Cost'!$K$2:$K$20</c:f>
              <c:numCache>
                <c:formatCode>_(* #,##0_);_(* \(#,##0\);_(* "-"??_);_(@_)</c:formatCode>
                <c:ptCount val="19"/>
                <c:pt idx="0">
                  <c:v>232323.81869330653</c:v>
                </c:pt>
                <c:pt idx="1">
                  <c:v>249266.82003442119</c:v>
                </c:pt>
                <c:pt idx="2">
                  <c:v>252983.5281089553</c:v>
                </c:pt>
                <c:pt idx="3">
                  <c:v>298939.63605558471</c:v>
                </c:pt>
                <c:pt idx="4">
                  <c:v>325474.15247130045</c:v>
                </c:pt>
                <c:pt idx="5">
                  <c:v>317800.66178532445</c:v>
                </c:pt>
                <c:pt idx="6">
                  <c:v>324758.79850357794</c:v>
                </c:pt>
                <c:pt idx="7">
                  <c:v>332557.35003379796</c:v>
                </c:pt>
                <c:pt idx="8">
                  <c:v>364810.14650382812</c:v>
                </c:pt>
                <c:pt idx="9">
                  <c:v>404802.27688152285</c:v>
                </c:pt>
                <c:pt idx="10">
                  <c:v>442999.89715243061</c:v>
                </c:pt>
                <c:pt idx="11">
                  <c:v>462819.2381503738</c:v>
                </c:pt>
                <c:pt idx="12">
                  <c:v>516252.89750956855</c:v>
                </c:pt>
                <c:pt idx="13">
                  <c:v>529385.14225137839</c:v>
                </c:pt>
                <c:pt idx="14">
                  <c:v>565704.4121889692</c:v>
                </c:pt>
                <c:pt idx="15">
                  <c:v>591687.16657974652</c:v>
                </c:pt>
                <c:pt idx="16">
                  <c:v>610270.88223039813</c:v>
                </c:pt>
                <c:pt idx="17">
                  <c:v>631392.1569707389</c:v>
                </c:pt>
                <c:pt idx="18">
                  <c:v>644908.85125657939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'Do Nothing Plan System Net Cost'!$L$1</c:f>
              <c:strCache>
                <c:ptCount val="1"/>
                <c:pt idx="0">
                  <c:v>Sample 11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Cost'!$L$2:$L$20</c:f>
              <c:numCache>
                <c:formatCode>_(* #,##0_);_(* \(#,##0\);_(* "-"??_);_(@_)</c:formatCode>
                <c:ptCount val="19"/>
                <c:pt idx="0">
                  <c:v>251924.33855913606</c:v>
                </c:pt>
                <c:pt idx="1">
                  <c:v>269226.64858700242</c:v>
                </c:pt>
                <c:pt idx="2">
                  <c:v>272906.91692798078</c:v>
                </c:pt>
                <c:pt idx="3">
                  <c:v>318645.55217616173</c:v>
                </c:pt>
                <c:pt idx="4">
                  <c:v>345240.90862443997</c:v>
                </c:pt>
                <c:pt idx="5">
                  <c:v>337551.72364126495</c:v>
                </c:pt>
                <c:pt idx="6">
                  <c:v>344474.4861630536</c:v>
                </c:pt>
                <c:pt idx="7">
                  <c:v>407707.05912056268</c:v>
                </c:pt>
                <c:pt idx="8">
                  <c:v>438718.15820183436</c:v>
                </c:pt>
                <c:pt idx="9">
                  <c:v>481510.22739713907</c:v>
                </c:pt>
                <c:pt idx="10">
                  <c:v>520185.46004177729</c:v>
                </c:pt>
                <c:pt idx="11">
                  <c:v>539147.50240816595</c:v>
                </c:pt>
                <c:pt idx="12">
                  <c:v>594100.55528426333</c:v>
                </c:pt>
                <c:pt idx="13">
                  <c:v>609322.63499566889</c:v>
                </c:pt>
                <c:pt idx="14">
                  <c:v>642220.45631631557</c:v>
                </c:pt>
                <c:pt idx="15">
                  <c:v>667014.43003614747</c:v>
                </c:pt>
                <c:pt idx="16">
                  <c:v>686222.00357082253</c:v>
                </c:pt>
                <c:pt idx="17">
                  <c:v>707811.88765835122</c:v>
                </c:pt>
                <c:pt idx="18">
                  <c:v>720968.92896766844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'Do Nothing Plan System Net Cost'!$M$1</c:f>
              <c:strCache>
                <c:ptCount val="1"/>
                <c:pt idx="0">
                  <c:v>Sample 12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Cost'!$M$2:$M$20</c:f>
              <c:numCache>
                <c:formatCode>_(* #,##0_);_(* \(#,##0\);_(* "-"??_);_(@_)</c:formatCode>
                <c:ptCount val="19"/>
                <c:pt idx="0">
                  <c:v>236967.95854468306</c:v>
                </c:pt>
                <c:pt idx="1">
                  <c:v>251665.4288392585</c:v>
                </c:pt>
                <c:pt idx="2">
                  <c:v>255110.56625409078</c:v>
                </c:pt>
                <c:pt idx="3">
                  <c:v>301153.35570877598</c:v>
                </c:pt>
                <c:pt idx="4">
                  <c:v>328166.88890701981</c:v>
                </c:pt>
                <c:pt idx="5">
                  <c:v>320197.54059510812</c:v>
                </c:pt>
                <c:pt idx="6">
                  <c:v>326832.69003609876</c:v>
                </c:pt>
                <c:pt idx="7">
                  <c:v>378328.43760780134</c:v>
                </c:pt>
                <c:pt idx="8">
                  <c:v>409914.29029389843</c:v>
                </c:pt>
                <c:pt idx="9">
                  <c:v>451623.40275513189</c:v>
                </c:pt>
                <c:pt idx="10">
                  <c:v>490017.79947242176</c:v>
                </c:pt>
                <c:pt idx="11">
                  <c:v>509302.02800589858</c:v>
                </c:pt>
                <c:pt idx="12">
                  <c:v>563582.87443230837</c:v>
                </c:pt>
                <c:pt idx="13">
                  <c:v>577878.81488502258</c:v>
                </c:pt>
                <c:pt idx="14">
                  <c:v>612616.28038063133</c:v>
                </c:pt>
                <c:pt idx="15">
                  <c:v>637935.72927026323</c:v>
                </c:pt>
                <c:pt idx="16">
                  <c:v>656883.15748888452</c:v>
                </c:pt>
                <c:pt idx="17">
                  <c:v>678297.62971494358</c:v>
                </c:pt>
                <c:pt idx="18">
                  <c:v>691623.03893610858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'Do Nothing Plan System Net Cost'!$N$1</c:f>
              <c:strCache>
                <c:ptCount val="1"/>
                <c:pt idx="0">
                  <c:v>Sample 13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Cost'!$N$2:$N$20</c:f>
              <c:numCache>
                <c:formatCode>_(* #,##0_);_(* \(#,##0\);_(* "-"??_);_(@_)</c:formatCode>
                <c:ptCount val="19"/>
                <c:pt idx="0">
                  <c:v>227179.21235786553</c:v>
                </c:pt>
                <c:pt idx="1">
                  <c:v>239890.14500173062</c:v>
                </c:pt>
                <c:pt idx="2">
                  <c:v>243807.46729162688</c:v>
                </c:pt>
                <c:pt idx="3">
                  <c:v>290180.53355086688</c:v>
                </c:pt>
                <c:pt idx="4">
                  <c:v>317044.13655517506</c:v>
                </c:pt>
                <c:pt idx="5">
                  <c:v>309525.10627952276</c:v>
                </c:pt>
                <c:pt idx="6">
                  <c:v>316366.77464585163</c:v>
                </c:pt>
                <c:pt idx="7">
                  <c:v>350178.20990960114</c:v>
                </c:pt>
                <c:pt idx="8">
                  <c:v>381921.98728918628</c:v>
                </c:pt>
                <c:pt idx="9">
                  <c:v>423034.09772028605</c:v>
                </c:pt>
                <c:pt idx="10">
                  <c:v>461475.62339367962</c:v>
                </c:pt>
                <c:pt idx="11">
                  <c:v>480991.72705086903</c:v>
                </c:pt>
                <c:pt idx="12">
                  <c:v>535191.60651077342</c:v>
                </c:pt>
                <c:pt idx="13">
                  <c:v>549278.58694347611</c:v>
                </c:pt>
                <c:pt idx="14">
                  <c:v>583191.20964496664</c:v>
                </c:pt>
                <c:pt idx="15">
                  <c:v>608712.33810950804</c:v>
                </c:pt>
                <c:pt idx="16">
                  <c:v>627397.90258829866</c:v>
                </c:pt>
                <c:pt idx="17">
                  <c:v>648675.27654565976</c:v>
                </c:pt>
                <c:pt idx="18">
                  <c:v>662179.87326073949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'Do Nothing Plan System Net Cost'!$O$1</c:f>
              <c:strCache>
                <c:ptCount val="1"/>
                <c:pt idx="0">
                  <c:v>Sample 14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Cost'!$O$2:$O$20</c:f>
              <c:numCache>
                <c:formatCode>_(* #,##0_);_(* \(#,##0\);_(* "-"??_);_(@_)</c:formatCode>
                <c:ptCount val="19"/>
                <c:pt idx="0">
                  <c:v>229029.18117107602</c:v>
                </c:pt>
                <c:pt idx="1">
                  <c:v>242895.62567284095</c:v>
                </c:pt>
                <c:pt idx="2">
                  <c:v>246724.08234641401</c:v>
                </c:pt>
                <c:pt idx="3">
                  <c:v>292959.22280579479</c:v>
                </c:pt>
                <c:pt idx="4">
                  <c:v>319758.77004979912</c:v>
                </c:pt>
                <c:pt idx="5">
                  <c:v>312155.5834854967</c:v>
                </c:pt>
                <c:pt idx="6">
                  <c:v>319004.33966313506</c:v>
                </c:pt>
                <c:pt idx="7">
                  <c:v>331189.95337543054</c:v>
                </c:pt>
                <c:pt idx="8">
                  <c:v>363364.70391359564</c:v>
                </c:pt>
                <c:pt idx="9">
                  <c:v>403030.47583297768</c:v>
                </c:pt>
                <c:pt idx="10">
                  <c:v>441482.28209920565</c:v>
                </c:pt>
                <c:pt idx="11">
                  <c:v>461369.19631062093</c:v>
                </c:pt>
                <c:pt idx="12">
                  <c:v>514804.62869530509</c:v>
                </c:pt>
                <c:pt idx="13">
                  <c:v>528012.75954896747</c:v>
                </c:pt>
                <c:pt idx="14">
                  <c:v>563504.42472501658</c:v>
                </c:pt>
                <c:pt idx="15">
                  <c:v>589415.50168267346</c:v>
                </c:pt>
                <c:pt idx="16">
                  <c:v>608049.79092098912</c:v>
                </c:pt>
                <c:pt idx="17">
                  <c:v>629093.36416099139</c:v>
                </c:pt>
                <c:pt idx="18">
                  <c:v>642495.88065562223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'Do Nothing Plan System Net Cost'!$P$1</c:f>
              <c:strCache>
                <c:ptCount val="1"/>
                <c:pt idx="0">
                  <c:v>Sample 15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Cost'!$P$2:$P$20</c:f>
              <c:numCache>
                <c:formatCode>_(* #,##0_);_(* \(#,##0\);_(* "-"??_);_(@_)</c:formatCode>
                <c:ptCount val="19"/>
                <c:pt idx="0">
                  <c:v>252654.38232592921</c:v>
                </c:pt>
                <c:pt idx="1">
                  <c:v>270119.93698102003</c:v>
                </c:pt>
                <c:pt idx="2">
                  <c:v>273874.84832275799</c:v>
                </c:pt>
                <c:pt idx="3">
                  <c:v>319624.07993284659</c:v>
                </c:pt>
                <c:pt idx="4">
                  <c:v>346142.31680562801</c:v>
                </c:pt>
                <c:pt idx="5">
                  <c:v>338540.17403337592</c:v>
                </c:pt>
                <c:pt idx="6">
                  <c:v>345522.93340429739</c:v>
                </c:pt>
                <c:pt idx="7">
                  <c:v>386197.48247883964</c:v>
                </c:pt>
                <c:pt idx="8">
                  <c:v>418000.37674570194</c:v>
                </c:pt>
                <c:pt idx="9">
                  <c:v>458645.02217838774</c:v>
                </c:pt>
                <c:pt idx="10">
                  <c:v>497501.6550165168</c:v>
                </c:pt>
                <c:pt idx="11">
                  <c:v>516930.36392137664</c:v>
                </c:pt>
                <c:pt idx="12">
                  <c:v>570706.29807178502</c:v>
                </c:pt>
                <c:pt idx="13">
                  <c:v>584637.53373747505</c:v>
                </c:pt>
                <c:pt idx="14">
                  <c:v>620114.59754751739</c:v>
                </c:pt>
                <c:pt idx="15">
                  <c:v>645399.01839739899</c:v>
                </c:pt>
                <c:pt idx="16">
                  <c:v>664651.84711565264</c:v>
                </c:pt>
                <c:pt idx="17">
                  <c:v>685888.53442059527</c:v>
                </c:pt>
                <c:pt idx="18">
                  <c:v>698744.86247103976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'Do Nothing Plan System Net Cost'!$Q$1</c:f>
              <c:strCache>
                <c:ptCount val="1"/>
                <c:pt idx="0">
                  <c:v>Sample 16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Cost'!$Q$2:$Q$20</c:f>
              <c:numCache>
                <c:formatCode>_(* #,##0_);_(* \(#,##0\);_(* "-"??_);_(@_)</c:formatCode>
                <c:ptCount val="19"/>
                <c:pt idx="0">
                  <c:v>221723.51313583046</c:v>
                </c:pt>
                <c:pt idx="1">
                  <c:v>233462.62875436828</c:v>
                </c:pt>
                <c:pt idx="2">
                  <c:v>237143.56744925442</c:v>
                </c:pt>
                <c:pt idx="3">
                  <c:v>283633.63748023158</c:v>
                </c:pt>
                <c:pt idx="4">
                  <c:v>310747.05896433321</c:v>
                </c:pt>
                <c:pt idx="5">
                  <c:v>302993.64732259809</c:v>
                </c:pt>
                <c:pt idx="6">
                  <c:v>309646.36961532675</c:v>
                </c:pt>
                <c:pt idx="7">
                  <c:v>339507.14881573769</c:v>
                </c:pt>
                <c:pt idx="8">
                  <c:v>371229.51678174571</c:v>
                </c:pt>
                <c:pt idx="9">
                  <c:v>412806.59579487506</c:v>
                </c:pt>
                <c:pt idx="10">
                  <c:v>451262.58901634585</c:v>
                </c:pt>
                <c:pt idx="11">
                  <c:v>470714.25166407181</c:v>
                </c:pt>
                <c:pt idx="12">
                  <c:v>525358.76957359561</c:v>
                </c:pt>
                <c:pt idx="13">
                  <c:v>539842.58277242817</c:v>
                </c:pt>
                <c:pt idx="14">
                  <c:v>571950.04249779263</c:v>
                </c:pt>
                <c:pt idx="15">
                  <c:v>597398.5479862967</c:v>
                </c:pt>
                <c:pt idx="16">
                  <c:v>615874.59928820911</c:v>
                </c:pt>
                <c:pt idx="17">
                  <c:v>637174.86577001656</c:v>
                </c:pt>
                <c:pt idx="18">
                  <c:v>650909.2523244496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'Do Nothing Plan System Net Cost'!$R$1</c:f>
              <c:strCache>
                <c:ptCount val="1"/>
                <c:pt idx="0">
                  <c:v>Sample 17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Cost'!$R$2:$R$20</c:f>
              <c:numCache>
                <c:formatCode>_(* #,##0_);_(* \(#,##0\);_(* "-"??_);_(@_)</c:formatCode>
                <c:ptCount val="19"/>
                <c:pt idx="0">
                  <c:v>221835.9396917501</c:v>
                </c:pt>
                <c:pt idx="1">
                  <c:v>236261.4106347849</c:v>
                </c:pt>
                <c:pt idx="2">
                  <c:v>239992.29122735345</c:v>
                </c:pt>
                <c:pt idx="3">
                  <c:v>286260.07049680303</c:v>
                </c:pt>
                <c:pt idx="4">
                  <c:v>313017.09406231245</c:v>
                </c:pt>
                <c:pt idx="5">
                  <c:v>305329.25558983092</c:v>
                </c:pt>
                <c:pt idx="6">
                  <c:v>312175.25568802934</c:v>
                </c:pt>
                <c:pt idx="7">
                  <c:v>373868.90024823439</c:v>
                </c:pt>
                <c:pt idx="8">
                  <c:v>405359.59882624331</c:v>
                </c:pt>
                <c:pt idx="9">
                  <c:v>446927.93134355138</c:v>
                </c:pt>
                <c:pt idx="10">
                  <c:v>485514.01599696022</c:v>
                </c:pt>
                <c:pt idx="11">
                  <c:v>504847.71900201612</c:v>
                </c:pt>
                <c:pt idx="12">
                  <c:v>559230.65050662472</c:v>
                </c:pt>
                <c:pt idx="13">
                  <c:v>573702.62339847849</c:v>
                </c:pt>
                <c:pt idx="14">
                  <c:v>607448.91420825222</c:v>
                </c:pt>
                <c:pt idx="15">
                  <c:v>632678.42629145854</c:v>
                </c:pt>
                <c:pt idx="16">
                  <c:v>651643.89349220973</c:v>
                </c:pt>
                <c:pt idx="17">
                  <c:v>673007.16006029793</c:v>
                </c:pt>
                <c:pt idx="18">
                  <c:v>686292.46844328591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'Do Nothing Plan System Net Cost'!$S$1</c:f>
              <c:strCache>
                <c:ptCount val="1"/>
                <c:pt idx="0">
                  <c:v>Sample 18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Cost'!$S$2:$S$20</c:f>
              <c:numCache>
                <c:formatCode>_(* #,##0_);_(* \(#,##0\);_(* "-"??_);_(@_)</c:formatCode>
                <c:ptCount val="19"/>
                <c:pt idx="0">
                  <c:v>214363.95030047122</c:v>
                </c:pt>
                <c:pt idx="1">
                  <c:v>223033.55065460852</c:v>
                </c:pt>
                <c:pt idx="2">
                  <c:v>226314.86785771302</c:v>
                </c:pt>
                <c:pt idx="3">
                  <c:v>273107.73397165572</c:v>
                </c:pt>
                <c:pt idx="4">
                  <c:v>300854.72984732018</c:v>
                </c:pt>
                <c:pt idx="5">
                  <c:v>292660.14410597761</c:v>
                </c:pt>
                <c:pt idx="6">
                  <c:v>298880.92889413622</c:v>
                </c:pt>
                <c:pt idx="7">
                  <c:v>392304.16335698194</c:v>
                </c:pt>
                <c:pt idx="8">
                  <c:v>423976.42744359275</c:v>
                </c:pt>
                <c:pt idx="9">
                  <c:v>465499.99039237248</c:v>
                </c:pt>
                <c:pt idx="10">
                  <c:v>503912.26720243815</c:v>
                </c:pt>
                <c:pt idx="11">
                  <c:v>523176.44471961563</c:v>
                </c:pt>
                <c:pt idx="12">
                  <c:v>577198.96990036685</c:v>
                </c:pt>
                <c:pt idx="13">
                  <c:v>591289.20654519263</c:v>
                </c:pt>
                <c:pt idx="14">
                  <c:v>627251.85923880758</c:v>
                </c:pt>
                <c:pt idx="15">
                  <c:v>652558.38219184359</c:v>
                </c:pt>
                <c:pt idx="16">
                  <c:v>671710.79092744435</c:v>
                </c:pt>
                <c:pt idx="17">
                  <c:v>693119.24459611136</c:v>
                </c:pt>
                <c:pt idx="18">
                  <c:v>706223.64805781969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'Do Nothing Plan System Net Cost'!$T$1</c:f>
              <c:strCache>
                <c:ptCount val="1"/>
                <c:pt idx="0">
                  <c:v>Sample 19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Cost'!$T$2:$T$20</c:f>
              <c:numCache>
                <c:formatCode>_(* #,##0_);_(* \(#,##0\);_(* "-"??_);_(@_)</c:formatCode>
                <c:ptCount val="19"/>
                <c:pt idx="0">
                  <c:v>237879.45228399508</c:v>
                </c:pt>
                <c:pt idx="1">
                  <c:v>249473.71829106606</c:v>
                </c:pt>
                <c:pt idx="2">
                  <c:v>252861.95210301591</c:v>
                </c:pt>
                <c:pt idx="3">
                  <c:v>299130.69356152334</c:v>
                </c:pt>
                <c:pt idx="4">
                  <c:v>326580.82680619304</c:v>
                </c:pt>
                <c:pt idx="5">
                  <c:v>318504.42970803363</c:v>
                </c:pt>
                <c:pt idx="6">
                  <c:v>324905.59944110893</c:v>
                </c:pt>
                <c:pt idx="7">
                  <c:v>355814.53853902611</c:v>
                </c:pt>
                <c:pt idx="8">
                  <c:v>387656.16149876814</c:v>
                </c:pt>
                <c:pt idx="9">
                  <c:v>428100.57481096999</c:v>
                </c:pt>
                <c:pt idx="10">
                  <c:v>466730.51926771121</c:v>
                </c:pt>
                <c:pt idx="11">
                  <c:v>486358.62951733149</c:v>
                </c:pt>
                <c:pt idx="12">
                  <c:v>540177.40551753365</c:v>
                </c:pt>
                <c:pt idx="13">
                  <c:v>553952.64782186574</c:v>
                </c:pt>
                <c:pt idx="14">
                  <c:v>588698.01856593287</c:v>
                </c:pt>
                <c:pt idx="15">
                  <c:v>614243.4894512496</c:v>
                </c:pt>
                <c:pt idx="16">
                  <c:v>633129.30119983305</c:v>
                </c:pt>
                <c:pt idx="17">
                  <c:v>654303.48022153287</c:v>
                </c:pt>
                <c:pt idx="18">
                  <c:v>667524.31387411989</c:v>
                </c:pt>
              </c:numCache>
            </c:numRef>
          </c:val>
          <c:smooth val="0"/>
        </c:ser>
        <c:ser>
          <c:idx val="19"/>
          <c:order val="19"/>
          <c:tx>
            <c:strRef>
              <c:f>'Do Nothing Plan System Net Cost'!$U$1</c:f>
              <c:strCache>
                <c:ptCount val="1"/>
                <c:pt idx="0">
                  <c:v>Sample 20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Cost'!$U$2:$U$20</c:f>
              <c:numCache>
                <c:formatCode>_(* #,##0_);_(* \(#,##0\);_(* "-"??_);_(@_)</c:formatCode>
                <c:ptCount val="19"/>
                <c:pt idx="0">
                  <c:v>255201.11020361842</c:v>
                </c:pt>
                <c:pt idx="1">
                  <c:v>269425.9883324058</c:v>
                </c:pt>
                <c:pt idx="2">
                  <c:v>272797.48541656678</c:v>
                </c:pt>
                <c:pt idx="3">
                  <c:v>318655.13916192402</c:v>
                </c:pt>
                <c:pt idx="4">
                  <c:v>345889.5448884223</c:v>
                </c:pt>
                <c:pt idx="5">
                  <c:v>337819.57744482876</c:v>
                </c:pt>
                <c:pt idx="6">
                  <c:v>344323.71631006681</c:v>
                </c:pt>
                <c:pt idx="7">
                  <c:v>311965.47426550422</c:v>
                </c:pt>
                <c:pt idx="8">
                  <c:v>343924.5548850937</c:v>
                </c:pt>
                <c:pt idx="9">
                  <c:v>384108.05388272251</c:v>
                </c:pt>
                <c:pt idx="10">
                  <c:v>422576.36292060895</c:v>
                </c:pt>
                <c:pt idx="11">
                  <c:v>442442.2561596611</c:v>
                </c:pt>
                <c:pt idx="12">
                  <c:v>496442.01456656994</c:v>
                </c:pt>
                <c:pt idx="13">
                  <c:v>510133.52630819904</c:v>
                </c:pt>
                <c:pt idx="14">
                  <c:v>543315.1946568985</c:v>
                </c:pt>
                <c:pt idx="15">
                  <c:v>569156.65993682074</c:v>
                </c:pt>
                <c:pt idx="16">
                  <c:v>587502.98929111729</c:v>
                </c:pt>
                <c:pt idx="17">
                  <c:v>608582.26417447021</c:v>
                </c:pt>
                <c:pt idx="18">
                  <c:v>622312.08839193918</c:v>
                </c:pt>
              </c:numCache>
            </c:numRef>
          </c:val>
          <c:smooth val="0"/>
        </c:ser>
        <c:ser>
          <c:idx val="20"/>
          <c:order val="20"/>
          <c:tx>
            <c:strRef>
              <c:f>'Do Nothing Plan System Net Cost'!$V$1</c:f>
              <c:strCache>
                <c:ptCount val="1"/>
                <c:pt idx="0">
                  <c:v>Sample 21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Cost'!$V$2:$V$20</c:f>
              <c:numCache>
                <c:formatCode>_(* #,##0_);_(* \(#,##0\);_(* "-"??_);_(@_)</c:formatCode>
                <c:ptCount val="19"/>
                <c:pt idx="0">
                  <c:v>230467.9387946174</c:v>
                </c:pt>
                <c:pt idx="1">
                  <c:v>244082.24830643091</c:v>
                </c:pt>
                <c:pt idx="2">
                  <c:v>247849.72085724623</c:v>
                </c:pt>
                <c:pt idx="3">
                  <c:v>294078.83910694619</c:v>
                </c:pt>
                <c:pt idx="4">
                  <c:v>320960.86761105794</c:v>
                </c:pt>
                <c:pt idx="5">
                  <c:v>313294.45040635369</c:v>
                </c:pt>
                <c:pt idx="6">
                  <c:v>320084.22724662494</c:v>
                </c:pt>
                <c:pt idx="7">
                  <c:v>354457.51946506544</c:v>
                </c:pt>
                <c:pt idx="8">
                  <c:v>386521.77427417989</c:v>
                </c:pt>
                <c:pt idx="9">
                  <c:v>428458.68816567806</c:v>
                </c:pt>
                <c:pt idx="10">
                  <c:v>466292.79667413863</c:v>
                </c:pt>
                <c:pt idx="11">
                  <c:v>485595.63156625687</c:v>
                </c:pt>
                <c:pt idx="12">
                  <c:v>539838.79889858828</c:v>
                </c:pt>
                <c:pt idx="13">
                  <c:v>553730.86573564063</c:v>
                </c:pt>
                <c:pt idx="14">
                  <c:v>589268.61294013006</c:v>
                </c:pt>
                <c:pt idx="15">
                  <c:v>615001.68484156055</c:v>
                </c:pt>
                <c:pt idx="16">
                  <c:v>633467.62736612745</c:v>
                </c:pt>
                <c:pt idx="17">
                  <c:v>654921.50469256088</c:v>
                </c:pt>
                <c:pt idx="18">
                  <c:v>668753.24270940898</c:v>
                </c:pt>
              </c:numCache>
            </c:numRef>
          </c:val>
          <c:smooth val="0"/>
        </c:ser>
        <c:ser>
          <c:idx val="21"/>
          <c:order val="21"/>
          <c:tx>
            <c:strRef>
              <c:f>'Do Nothing Plan System Net Cost'!$W$1</c:f>
              <c:strCache>
                <c:ptCount val="1"/>
                <c:pt idx="0">
                  <c:v>Sample 22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Cost'!$W$2:$W$20</c:f>
              <c:numCache>
                <c:formatCode>_(* #,##0_);_(* \(#,##0\);_(* "-"??_);_(@_)</c:formatCode>
                <c:ptCount val="19"/>
                <c:pt idx="0">
                  <c:v>242922.36513629984</c:v>
                </c:pt>
                <c:pt idx="1">
                  <c:v>255509.27079065412</c:v>
                </c:pt>
                <c:pt idx="2">
                  <c:v>259008.0286879412</c:v>
                </c:pt>
                <c:pt idx="3">
                  <c:v>305145.88921791676</c:v>
                </c:pt>
                <c:pt idx="4">
                  <c:v>332423.89935092017</c:v>
                </c:pt>
                <c:pt idx="5">
                  <c:v>324466.56385020906</c:v>
                </c:pt>
                <c:pt idx="6">
                  <c:v>330981.95958487294</c:v>
                </c:pt>
                <c:pt idx="7">
                  <c:v>355451.21218666958</c:v>
                </c:pt>
                <c:pt idx="8">
                  <c:v>387273.94389583881</c:v>
                </c:pt>
                <c:pt idx="9">
                  <c:v>428312.23450232844</c:v>
                </c:pt>
                <c:pt idx="10">
                  <c:v>466669.22645260929</c:v>
                </c:pt>
                <c:pt idx="11">
                  <c:v>486178.75158860668</c:v>
                </c:pt>
                <c:pt idx="12">
                  <c:v>540207.69622964598</c:v>
                </c:pt>
                <c:pt idx="13">
                  <c:v>554124.68734087294</c:v>
                </c:pt>
                <c:pt idx="14">
                  <c:v>588966.03617197159</c:v>
                </c:pt>
                <c:pt idx="15">
                  <c:v>614534.51455048984</c:v>
                </c:pt>
                <c:pt idx="16">
                  <c:v>633287.95321001718</c:v>
                </c:pt>
                <c:pt idx="17">
                  <c:v>654573.66678897687</c:v>
                </c:pt>
                <c:pt idx="18">
                  <c:v>668020.08544235455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'Do Nothing Plan System Net Cost'!$X$1</c:f>
              <c:strCache>
                <c:ptCount val="1"/>
                <c:pt idx="0">
                  <c:v>Sample 23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Cost'!$X$2:$X$20</c:f>
              <c:numCache>
                <c:formatCode>_(* #,##0_);_(* \(#,##0\);_(* "-"??_);_(@_)</c:formatCode>
                <c:ptCount val="19"/>
                <c:pt idx="0">
                  <c:v>230515.82980543125</c:v>
                </c:pt>
                <c:pt idx="1">
                  <c:v>247035.87465297367</c:v>
                </c:pt>
                <c:pt idx="2">
                  <c:v>251222.33855680344</c:v>
                </c:pt>
                <c:pt idx="3">
                  <c:v>297299.43889238115</c:v>
                </c:pt>
                <c:pt idx="4">
                  <c:v>323545.40358407353</c:v>
                </c:pt>
                <c:pt idx="5">
                  <c:v>316328.61885982251</c:v>
                </c:pt>
                <c:pt idx="6">
                  <c:v>323563.90112950688</c:v>
                </c:pt>
                <c:pt idx="7">
                  <c:v>373827.70621333865</c:v>
                </c:pt>
                <c:pt idx="8">
                  <c:v>405861.16037745588</c:v>
                </c:pt>
                <c:pt idx="9">
                  <c:v>447130.35984306014</c:v>
                </c:pt>
                <c:pt idx="10">
                  <c:v>485145.09800056764</c:v>
                </c:pt>
                <c:pt idx="11">
                  <c:v>504544.48014360439</c:v>
                </c:pt>
                <c:pt idx="12">
                  <c:v>558284.06354698807</c:v>
                </c:pt>
                <c:pt idx="13">
                  <c:v>571861.96111883223</c:v>
                </c:pt>
                <c:pt idx="14">
                  <c:v>609171.68271552387</c:v>
                </c:pt>
                <c:pt idx="15">
                  <c:v>634832.69864905369</c:v>
                </c:pt>
                <c:pt idx="16">
                  <c:v>653718.73310457659</c:v>
                </c:pt>
                <c:pt idx="17">
                  <c:v>675108.61047943018</c:v>
                </c:pt>
                <c:pt idx="18">
                  <c:v>688490.007650794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'Do Nothing Plan System Net Cost'!$Y$1</c:f>
              <c:strCache>
                <c:ptCount val="1"/>
                <c:pt idx="0">
                  <c:v>Sample 24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Cost'!$Y$2:$Y$20</c:f>
              <c:numCache>
                <c:formatCode>_(* #,##0_);_(* \(#,##0\);_(* "-"??_);_(@_)</c:formatCode>
                <c:ptCount val="19"/>
                <c:pt idx="0">
                  <c:v>222636.45929622397</c:v>
                </c:pt>
                <c:pt idx="1">
                  <c:v>240589.43155462499</c:v>
                </c:pt>
                <c:pt idx="2">
                  <c:v>244430.7679609081</c:v>
                </c:pt>
                <c:pt idx="3">
                  <c:v>290453.70702096249</c:v>
                </c:pt>
                <c:pt idx="4">
                  <c:v>316735.69827819162</c:v>
                </c:pt>
                <c:pt idx="5">
                  <c:v>309206.16564667813</c:v>
                </c:pt>
                <c:pt idx="6">
                  <c:v>316330.30357082566</c:v>
                </c:pt>
                <c:pt idx="7">
                  <c:v>341183.34643594013</c:v>
                </c:pt>
                <c:pt idx="8">
                  <c:v>373499.92473756184</c:v>
                </c:pt>
                <c:pt idx="9">
                  <c:v>415117.81814436056</c:v>
                </c:pt>
                <c:pt idx="10">
                  <c:v>452770.69227818982</c:v>
                </c:pt>
                <c:pt idx="11">
                  <c:v>472193.23338616325</c:v>
                </c:pt>
                <c:pt idx="12">
                  <c:v>526244.22768390842</c:v>
                </c:pt>
                <c:pt idx="13">
                  <c:v>539791.71332182782</c:v>
                </c:pt>
                <c:pt idx="14">
                  <c:v>575950.67792037339</c:v>
                </c:pt>
                <c:pt idx="15">
                  <c:v>601896.9947350017</c:v>
                </c:pt>
                <c:pt idx="16">
                  <c:v>620204.7585035658</c:v>
                </c:pt>
                <c:pt idx="17">
                  <c:v>641609.09607269068</c:v>
                </c:pt>
                <c:pt idx="18">
                  <c:v>655579.88877501036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'Do Nothing Plan System Net Cost'!$Z$1</c:f>
              <c:strCache>
                <c:ptCount val="1"/>
                <c:pt idx="0">
                  <c:v>Sample 25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Cost'!$Z$2:$Z$20</c:f>
              <c:numCache>
                <c:formatCode>_(* #,##0_);_(* \(#,##0\);_(* "-"??_);_(@_)</c:formatCode>
                <c:ptCount val="19"/>
                <c:pt idx="0">
                  <c:v>233343.75004970309</c:v>
                </c:pt>
                <c:pt idx="1">
                  <c:v>249028.26755121813</c:v>
                </c:pt>
                <c:pt idx="2">
                  <c:v>252920.91684891423</c:v>
                </c:pt>
                <c:pt idx="3">
                  <c:v>298985.70699437696</c:v>
                </c:pt>
                <c:pt idx="4">
                  <c:v>325545.25231841544</c:v>
                </c:pt>
                <c:pt idx="5">
                  <c:v>318030.36073503032</c:v>
                </c:pt>
                <c:pt idx="6">
                  <c:v>325021.47100480436</c:v>
                </c:pt>
                <c:pt idx="7">
                  <c:v>354433.74923356611</c:v>
                </c:pt>
                <c:pt idx="8">
                  <c:v>386440.82089560921</c:v>
                </c:pt>
                <c:pt idx="9">
                  <c:v>427399.16252437705</c:v>
                </c:pt>
                <c:pt idx="10">
                  <c:v>465554.55050099059</c:v>
                </c:pt>
                <c:pt idx="11">
                  <c:v>485084.16028375342</c:v>
                </c:pt>
                <c:pt idx="12">
                  <c:v>538899.85622825054</c:v>
                </c:pt>
                <c:pt idx="13">
                  <c:v>552508.19287370169</c:v>
                </c:pt>
                <c:pt idx="14">
                  <c:v>588562.87525715737</c:v>
                </c:pt>
                <c:pt idx="15">
                  <c:v>614284.84270805179</c:v>
                </c:pt>
                <c:pt idx="16">
                  <c:v>633001.94648898568</c:v>
                </c:pt>
                <c:pt idx="17">
                  <c:v>654302.12978896045</c:v>
                </c:pt>
                <c:pt idx="18">
                  <c:v>667784.50816590665</c:v>
                </c:pt>
              </c:numCache>
            </c:numRef>
          </c:val>
          <c:smooth val="0"/>
        </c:ser>
        <c:ser>
          <c:idx val="25"/>
          <c:order val="25"/>
          <c:tx>
            <c:strRef>
              <c:f>'Do Nothing Plan System Net Cost'!$AA$1</c:f>
              <c:strCache>
                <c:ptCount val="1"/>
                <c:pt idx="0">
                  <c:v>Sample 26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Cost'!$AA$2:$AA$20</c:f>
              <c:numCache>
                <c:formatCode>_(* #,##0_);_(* \(#,##0\);_(* "-"??_);_(@_)</c:formatCode>
                <c:ptCount val="19"/>
                <c:pt idx="0">
                  <c:v>240297.2233182489</c:v>
                </c:pt>
                <c:pt idx="1">
                  <c:v>259575.78203711761</c:v>
                </c:pt>
                <c:pt idx="2">
                  <c:v>263419.58494894585</c:v>
                </c:pt>
                <c:pt idx="3">
                  <c:v>309165.17670313042</c:v>
                </c:pt>
                <c:pt idx="4">
                  <c:v>335370.73411788093</c:v>
                </c:pt>
                <c:pt idx="5">
                  <c:v>327869.57349594828</c:v>
                </c:pt>
                <c:pt idx="6">
                  <c:v>335044.68359701562</c:v>
                </c:pt>
                <c:pt idx="7">
                  <c:v>359835.53553700179</c:v>
                </c:pt>
                <c:pt idx="8">
                  <c:v>391409.58565428806</c:v>
                </c:pt>
                <c:pt idx="9">
                  <c:v>433299.69270304212</c:v>
                </c:pt>
                <c:pt idx="10">
                  <c:v>471735.5359514092</c:v>
                </c:pt>
                <c:pt idx="11">
                  <c:v>491050.2702222924</c:v>
                </c:pt>
                <c:pt idx="12">
                  <c:v>545711.1446913511</c:v>
                </c:pt>
                <c:pt idx="13">
                  <c:v>560295.08449908299</c:v>
                </c:pt>
                <c:pt idx="14">
                  <c:v>593087.20037709433</c:v>
                </c:pt>
                <c:pt idx="15">
                  <c:v>618401.07807027886</c:v>
                </c:pt>
                <c:pt idx="16">
                  <c:v>637078.44132894941</c:v>
                </c:pt>
                <c:pt idx="17">
                  <c:v>658461.58075531968</c:v>
                </c:pt>
                <c:pt idx="18">
                  <c:v>672054.77355097013</c:v>
                </c:pt>
              </c:numCache>
            </c:numRef>
          </c:val>
          <c:smooth val="0"/>
        </c:ser>
        <c:ser>
          <c:idx val="26"/>
          <c:order val="26"/>
          <c:tx>
            <c:strRef>
              <c:f>'Do Nothing Plan System Net Cost'!$AB$1</c:f>
              <c:strCache>
                <c:ptCount val="1"/>
                <c:pt idx="0">
                  <c:v>Sample 27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Cost'!$AB$2:$AB$20</c:f>
              <c:numCache>
                <c:formatCode>_(* #,##0_);_(* \(#,##0\);_(* "-"??_);_(@_)</c:formatCode>
                <c:ptCount val="19"/>
                <c:pt idx="0">
                  <c:v>264417.00312536553</c:v>
                </c:pt>
                <c:pt idx="1">
                  <c:v>282024.62163456465</c:v>
                </c:pt>
                <c:pt idx="2">
                  <c:v>285740.48002833122</c:v>
                </c:pt>
                <c:pt idx="3">
                  <c:v>331354.04513321695</c:v>
                </c:pt>
                <c:pt idx="4">
                  <c:v>357944.42136577226</c:v>
                </c:pt>
                <c:pt idx="5">
                  <c:v>350301.71329979581</c:v>
                </c:pt>
                <c:pt idx="6">
                  <c:v>357239.73701589199</c:v>
                </c:pt>
                <c:pt idx="7">
                  <c:v>348515.62885291793</c:v>
                </c:pt>
                <c:pt idx="8">
                  <c:v>380405.43228296592</c:v>
                </c:pt>
                <c:pt idx="9">
                  <c:v>420735.79955323134</c:v>
                </c:pt>
                <c:pt idx="10">
                  <c:v>459316.33772796672</c:v>
                </c:pt>
                <c:pt idx="11">
                  <c:v>478997.26678119513</c:v>
                </c:pt>
                <c:pt idx="12">
                  <c:v>532777.72926853923</c:v>
                </c:pt>
                <c:pt idx="13">
                  <c:v>546504.1726819264</c:v>
                </c:pt>
                <c:pt idx="14">
                  <c:v>581255.29756120162</c:v>
                </c:pt>
                <c:pt idx="15">
                  <c:v>606859.46564295772</c:v>
                </c:pt>
                <c:pt idx="16">
                  <c:v>625684.81113753666</c:v>
                </c:pt>
                <c:pt idx="17">
                  <c:v>646837.30539602484</c:v>
                </c:pt>
                <c:pt idx="18">
                  <c:v>660124.1480588275</c:v>
                </c:pt>
              </c:numCache>
            </c:numRef>
          </c:val>
          <c:smooth val="0"/>
        </c:ser>
        <c:ser>
          <c:idx val="27"/>
          <c:order val="27"/>
          <c:tx>
            <c:strRef>
              <c:f>'Do Nothing Plan System Net Cost'!$AC$1</c:f>
              <c:strCache>
                <c:ptCount val="1"/>
                <c:pt idx="0">
                  <c:v>Sample 28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Cost'!$AC$2:$AC$20</c:f>
              <c:numCache>
                <c:formatCode>_(* #,##0_);_(* \(#,##0\);_(* "-"??_);_(@_)</c:formatCode>
                <c:ptCount val="19"/>
                <c:pt idx="0">
                  <c:v>230646.19141856936</c:v>
                </c:pt>
                <c:pt idx="1">
                  <c:v>248858.8883321826</c:v>
                </c:pt>
                <c:pt idx="2">
                  <c:v>252954.16023621435</c:v>
                </c:pt>
                <c:pt idx="3">
                  <c:v>298920.00034726324</c:v>
                </c:pt>
                <c:pt idx="4">
                  <c:v>325023.35790883284</c:v>
                </c:pt>
                <c:pt idx="5">
                  <c:v>317753.192139472</c:v>
                </c:pt>
                <c:pt idx="6">
                  <c:v>325043.54953853623</c:v>
                </c:pt>
                <c:pt idx="7">
                  <c:v>331242.39619444322</c:v>
                </c:pt>
                <c:pt idx="8">
                  <c:v>363035.23065634561</c:v>
                </c:pt>
                <c:pt idx="9">
                  <c:v>403705.63883285772</c:v>
                </c:pt>
                <c:pt idx="10">
                  <c:v>442244.56622055464</c:v>
                </c:pt>
                <c:pt idx="11">
                  <c:v>461927.07346339792</c:v>
                </c:pt>
                <c:pt idx="12">
                  <c:v>516107.54566313163</c:v>
                </c:pt>
                <c:pt idx="13">
                  <c:v>530113.76962122845</c:v>
                </c:pt>
                <c:pt idx="14">
                  <c:v>563216.83129230165</c:v>
                </c:pt>
                <c:pt idx="15">
                  <c:v>588833.88368856651</c:v>
                </c:pt>
                <c:pt idx="16">
                  <c:v>607373.92768966849</c:v>
                </c:pt>
                <c:pt idx="17">
                  <c:v>628545.62729674729</c:v>
                </c:pt>
                <c:pt idx="18">
                  <c:v>642135.48250615364</c:v>
                </c:pt>
              </c:numCache>
            </c:numRef>
          </c:val>
          <c:smooth val="0"/>
        </c:ser>
        <c:ser>
          <c:idx val="28"/>
          <c:order val="28"/>
          <c:tx>
            <c:strRef>
              <c:f>'Do Nothing Plan System Net Cost'!$AD$1</c:f>
              <c:strCache>
                <c:ptCount val="1"/>
                <c:pt idx="0">
                  <c:v>Sample 29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Cost'!$AD$2:$AD$20</c:f>
              <c:numCache>
                <c:formatCode>_(* #,##0_);_(* \(#,##0\);_(* "-"??_);_(@_)</c:formatCode>
                <c:ptCount val="19"/>
                <c:pt idx="0">
                  <c:v>254306.34974782195</c:v>
                </c:pt>
                <c:pt idx="1">
                  <c:v>267353.34753949201</c:v>
                </c:pt>
                <c:pt idx="2">
                  <c:v>270859.12420423282</c:v>
                </c:pt>
                <c:pt idx="3">
                  <c:v>316820.71424900659</c:v>
                </c:pt>
                <c:pt idx="4">
                  <c:v>344116.59797275701</c:v>
                </c:pt>
                <c:pt idx="5">
                  <c:v>336157.46747058432</c:v>
                </c:pt>
                <c:pt idx="6">
                  <c:v>342665.4908022944</c:v>
                </c:pt>
                <c:pt idx="7">
                  <c:v>355042.32975284749</c:v>
                </c:pt>
                <c:pt idx="8">
                  <c:v>387817.29645645653</c:v>
                </c:pt>
                <c:pt idx="9">
                  <c:v>429349.48987823923</c:v>
                </c:pt>
                <c:pt idx="10">
                  <c:v>466446.10103246232</c:v>
                </c:pt>
                <c:pt idx="11">
                  <c:v>485841.72854090604</c:v>
                </c:pt>
                <c:pt idx="12">
                  <c:v>539267.55079643719</c:v>
                </c:pt>
                <c:pt idx="13">
                  <c:v>552036.65466806036</c:v>
                </c:pt>
                <c:pt idx="14">
                  <c:v>592391.41274307249</c:v>
                </c:pt>
                <c:pt idx="15">
                  <c:v>618644.75160845486</c:v>
                </c:pt>
                <c:pt idx="16">
                  <c:v>637056.02866261383</c:v>
                </c:pt>
                <c:pt idx="17">
                  <c:v>658552.22400670429</c:v>
                </c:pt>
                <c:pt idx="18">
                  <c:v>672490.95686923503</c:v>
                </c:pt>
              </c:numCache>
            </c:numRef>
          </c:val>
          <c:smooth val="0"/>
        </c:ser>
        <c:ser>
          <c:idx val="29"/>
          <c:order val="29"/>
          <c:tx>
            <c:strRef>
              <c:f>'Do Nothing Plan System Net Cost'!$AE$1</c:f>
              <c:strCache>
                <c:ptCount val="1"/>
                <c:pt idx="0">
                  <c:v>Sample 30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Cost'!$AE$2:$AE$20</c:f>
              <c:numCache>
                <c:formatCode>_(* #,##0_);_(* \(#,##0\);_(* "-"??_);_(@_)</c:formatCode>
                <c:ptCount val="19"/>
                <c:pt idx="0">
                  <c:v>244690.18763788661</c:v>
                </c:pt>
                <c:pt idx="1">
                  <c:v>263004.77516022621</c:v>
                </c:pt>
                <c:pt idx="2">
                  <c:v>266728.05287996546</c:v>
                </c:pt>
                <c:pt idx="3">
                  <c:v>312496.01958258182</c:v>
                </c:pt>
                <c:pt idx="4">
                  <c:v>338895.63440492353</c:v>
                </c:pt>
                <c:pt idx="5">
                  <c:v>331270.00424056896</c:v>
                </c:pt>
                <c:pt idx="6">
                  <c:v>338306.12413571787</c:v>
                </c:pt>
                <c:pt idx="7">
                  <c:v>390294.54567856854</c:v>
                </c:pt>
                <c:pt idx="8">
                  <c:v>421394.31327216525</c:v>
                </c:pt>
                <c:pt idx="9">
                  <c:v>462645.00962683995</c:v>
                </c:pt>
                <c:pt idx="10">
                  <c:v>502058.26989946619</c:v>
                </c:pt>
                <c:pt idx="11">
                  <c:v>521397.06470213574</c:v>
                </c:pt>
                <c:pt idx="12">
                  <c:v>576014.36329652218</c:v>
                </c:pt>
                <c:pt idx="13">
                  <c:v>591080.77335488412</c:v>
                </c:pt>
                <c:pt idx="14">
                  <c:v>622463.53594025294</c:v>
                </c:pt>
                <c:pt idx="15">
                  <c:v>647196.16647955682</c:v>
                </c:pt>
                <c:pt idx="16">
                  <c:v>666568.67106685974</c:v>
                </c:pt>
                <c:pt idx="17">
                  <c:v>687833.6190128231</c:v>
                </c:pt>
                <c:pt idx="18">
                  <c:v>700583.45172111655</c:v>
                </c:pt>
              </c:numCache>
            </c:numRef>
          </c:val>
          <c:smooth val="0"/>
        </c:ser>
        <c:ser>
          <c:idx val="30"/>
          <c:order val="30"/>
          <c:tx>
            <c:strRef>
              <c:f>'Do Nothing Plan System Net Cost'!$AF$1</c:f>
              <c:strCache>
                <c:ptCount val="1"/>
                <c:pt idx="0">
                  <c:v>Sample 31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Cost'!$AF$2:$AF$20</c:f>
              <c:numCache>
                <c:formatCode>_(* #,##0_);_(* \(#,##0\);_(* "-"??_);_(@_)</c:formatCode>
                <c:ptCount val="19"/>
                <c:pt idx="0">
                  <c:v>215641.66045930475</c:v>
                </c:pt>
                <c:pt idx="1">
                  <c:v>231210.68039220167</c:v>
                </c:pt>
                <c:pt idx="2">
                  <c:v>235349.39017985665</c:v>
                </c:pt>
                <c:pt idx="3">
                  <c:v>281659.23623094684</c:v>
                </c:pt>
                <c:pt idx="4">
                  <c:v>307967.72950854374</c:v>
                </c:pt>
                <c:pt idx="5">
                  <c:v>300690.32610969915</c:v>
                </c:pt>
                <c:pt idx="6">
                  <c:v>307876.3620074467</c:v>
                </c:pt>
                <c:pt idx="7">
                  <c:v>383381.8751741146</c:v>
                </c:pt>
                <c:pt idx="8">
                  <c:v>414935.47162806452</c:v>
                </c:pt>
                <c:pt idx="9">
                  <c:v>457105.42406087875</c:v>
                </c:pt>
                <c:pt idx="10">
                  <c:v>495359.22006212152</c:v>
                </c:pt>
                <c:pt idx="11">
                  <c:v>514522.026654177</c:v>
                </c:pt>
                <c:pt idx="12">
                  <c:v>568961.92371433135</c:v>
                </c:pt>
                <c:pt idx="13">
                  <c:v>583387.73905227345</c:v>
                </c:pt>
                <c:pt idx="14">
                  <c:v>618213.40140426217</c:v>
                </c:pt>
                <c:pt idx="15">
                  <c:v>643495.29685865261</c:v>
                </c:pt>
                <c:pt idx="16">
                  <c:v>662412.2588334959</c:v>
                </c:pt>
                <c:pt idx="17">
                  <c:v>683915.9521656998</c:v>
                </c:pt>
                <c:pt idx="18">
                  <c:v>697332.71109653928</c:v>
                </c:pt>
              </c:numCache>
            </c:numRef>
          </c:val>
          <c:smooth val="0"/>
        </c:ser>
        <c:ser>
          <c:idx val="31"/>
          <c:order val="31"/>
          <c:tx>
            <c:strRef>
              <c:f>'Do Nothing Plan System Net Cost'!$AG$1</c:f>
              <c:strCache>
                <c:ptCount val="1"/>
                <c:pt idx="0">
                  <c:v>Sample 32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Cost'!$AG$2:$AG$20</c:f>
              <c:numCache>
                <c:formatCode>_(* #,##0_);_(* \(#,##0\);_(* "-"??_);_(@_)</c:formatCode>
                <c:ptCount val="19"/>
                <c:pt idx="0">
                  <c:v>248250.1994501421</c:v>
                </c:pt>
                <c:pt idx="1">
                  <c:v>261856.18431837315</c:v>
                </c:pt>
                <c:pt idx="2">
                  <c:v>265338.78053412837</c:v>
                </c:pt>
                <c:pt idx="3">
                  <c:v>311337.81665605062</c:v>
                </c:pt>
                <c:pt idx="4">
                  <c:v>338522.66097498848</c:v>
                </c:pt>
                <c:pt idx="5">
                  <c:v>330559.26241630956</c:v>
                </c:pt>
                <c:pt idx="6">
                  <c:v>337118.3790329636</c:v>
                </c:pt>
                <c:pt idx="7">
                  <c:v>384026.87676171667</c:v>
                </c:pt>
                <c:pt idx="8">
                  <c:v>415905.93942928407</c:v>
                </c:pt>
                <c:pt idx="9">
                  <c:v>457816.31933615718</c:v>
                </c:pt>
                <c:pt idx="10">
                  <c:v>495743.81297288486</c:v>
                </c:pt>
                <c:pt idx="11">
                  <c:v>514967.78698036179</c:v>
                </c:pt>
                <c:pt idx="12">
                  <c:v>568971.27753768966</c:v>
                </c:pt>
                <c:pt idx="13">
                  <c:v>582811.42301075731</c:v>
                </c:pt>
                <c:pt idx="14">
                  <c:v>619940.89102025062</c:v>
                </c:pt>
                <c:pt idx="15">
                  <c:v>645487.48031392088</c:v>
                </c:pt>
                <c:pt idx="16">
                  <c:v>664385.96431450034</c:v>
                </c:pt>
                <c:pt idx="17">
                  <c:v>685896.13349918672</c:v>
                </c:pt>
                <c:pt idx="18">
                  <c:v>699330.24961121124</c:v>
                </c:pt>
              </c:numCache>
            </c:numRef>
          </c:val>
          <c:smooth val="0"/>
        </c:ser>
        <c:ser>
          <c:idx val="32"/>
          <c:order val="32"/>
          <c:tx>
            <c:strRef>
              <c:f>'Do Nothing Plan System Net Cost'!$AH$1</c:f>
              <c:strCache>
                <c:ptCount val="1"/>
                <c:pt idx="0">
                  <c:v>Sample 33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Cost'!$AH$2:$AH$20</c:f>
              <c:numCache>
                <c:formatCode>_(* #,##0_);_(* \(#,##0\);_(* "-"??_);_(@_)</c:formatCode>
                <c:ptCount val="19"/>
                <c:pt idx="0">
                  <c:v>228650.51615634543</c:v>
                </c:pt>
                <c:pt idx="1">
                  <c:v>242318.23509017201</c:v>
                </c:pt>
                <c:pt idx="2">
                  <c:v>246199.11744956602</c:v>
                </c:pt>
                <c:pt idx="3">
                  <c:v>292472.1106829982</c:v>
                </c:pt>
                <c:pt idx="4">
                  <c:v>319255.50804134726</c:v>
                </c:pt>
                <c:pt idx="5">
                  <c:v>311711.38141737762</c:v>
                </c:pt>
                <c:pt idx="6">
                  <c:v>318579.49685632391</c:v>
                </c:pt>
                <c:pt idx="7">
                  <c:v>380676.0785816671</c:v>
                </c:pt>
                <c:pt idx="8">
                  <c:v>412552.75680690119</c:v>
                </c:pt>
                <c:pt idx="9">
                  <c:v>454471.72173988295</c:v>
                </c:pt>
                <c:pt idx="10">
                  <c:v>492399.17448349448</c:v>
                </c:pt>
                <c:pt idx="11">
                  <c:v>511636.92810495826</c:v>
                </c:pt>
                <c:pt idx="12">
                  <c:v>565695.11528061377</c:v>
                </c:pt>
                <c:pt idx="13">
                  <c:v>579560.59427931078</c:v>
                </c:pt>
                <c:pt idx="14">
                  <c:v>616342.50644730334</c:v>
                </c:pt>
                <c:pt idx="15">
                  <c:v>641910.4846826588</c:v>
                </c:pt>
                <c:pt idx="16">
                  <c:v>660736.61710015859</c:v>
                </c:pt>
                <c:pt idx="17">
                  <c:v>682238.97917608928</c:v>
                </c:pt>
                <c:pt idx="18">
                  <c:v>695736.30031376565</c:v>
                </c:pt>
              </c:numCache>
            </c:numRef>
          </c:val>
          <c:smooth val="0"/>
        </c:ser>
        <c:ser>
          <c:idx val="33"/>
          <c:order val="33"/>
          <c:tx>
            <c:strRef>
              <c:f>'Do Nothing Plan System Net Cost'!$AI$1</c:f>
              <c:strCache>
                <c:ptCount val="1"/>
                <c:pt idx="0">
                  <c:v>Sample 34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Cost'!$AI$2:$AI$20</c:f>
              <c:numCache>
                <c:formatCode>_(* #,##0_);_(* \(#,##0\);_(* "-"??_);_(@_)</c:formatCode>
                <c:ptCount val="19"/>
                <c:pt idx="0">
                  <c:v>230250.63006424395</c:v>
                </c:pt>
                <c:pt idx="1">
                  <c:v>241374.19806065276</c:v>
                </c:pt>
                <c:pt idx="2">
                  <c:v>244734.20516949412</c:v>
                </c:pt>
                <c:pt idx="3">
                  <c:v>291136.61246630852</c:v>
                </c:pt>
                <c:pt idx="4">
                  <c:v>318617.19012478972</c:v>
                </c:pt>
                <c:pt idx="5">
                  <c:v>310522.99156653148</c:v>
                </c:pt>
                <c:pt idx="6">
                  <c:v>316904.31412848597</c:v>
                </c:pt>
                <c:pt idx="7">
                  <c:v>371794.54121896124</c:v>
                </c:pt>
                <c:pt idx="8">
                  <c:v>402889.09139365982</c:v>
                </c:pt>
                <c:pt idx="9">
                  <c:v>444252.5246136132</c:v>
                </c:pt>
                <c:pt idx="10">
                  <c:v>483492.97797258769</c:v>
                </c:pt>
                <c:pt idx="11">
                  <c:v>502907.96132706455</c:v>
                </c:pt>
                <c:pt idx="12">
                  <c:v>557720.75725122169</c:v>
                </c:pt>
                <c:pt idx="13">
                  <c:v>572836.43982781586</c:v>
                </c:pt>
                <c:pt idx="14">
                  <c:v>603400.92137713893</c:v>
                </c:pt>
                <c:pt idx="15">
                  <c:v>628258.18922048272</c:v>
                </c:pt>
                <c:pt idx="16">
                  <c:v>647341.89817887172</c:v>
                </c:pt>
                <c:pt idx="17">
                  <c:v>668600.85831292125</c:v>
                </c:pt>
                <c:pt idx="18">
                  <c:v>681668.74391375785</c:v>
                </c:pt>
              </c:numCache>
            </c:numRef>
          </c:val>
          <c:smooth val="0"/>
        </c:ser>
        <c:ser>
          <c:idx val="34"/>
          <c:order val="34"/>
          <c:tx>
            <c:strRef>
              <c:f>'Do Nothing Plan System Net Cost'!$AJ$1</c:f>
              <c:strCache>
                <c:ptCount val="1"/>
                <c:pt idx="0">
                  <c:v>Sample 35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Cost'!$AJ$2:$AJ$20</c:f>
              <c:numCache>
                <c:formatCode>_(* #,##0_);_(* \(#,##0\);_(* "-"??_);_(@_)</c:formatCode>
                <c:ptCount val="19"/>
                <c:pt idx="0">
                  <c:v>229492.85792846442</c:v>
                </c:pt>
                <c:pt idx="1">
                  <c:v>244665.44155010639</c:v>
                </c:pt>
                <c:pt idx="2">
                  <c:v>248159.1381624121</c:v>
                </c:pt>
                <c:pt idx="3">
                  <c:v>294245.0484278354</c:v>
                </c:pt>
                <c:pt idx="4">
                  <c:v>321135.36193821742</c:v>
                </c:pt>
                <c:pt idx="5">
                  <c:v>313219.80896370561</c:v>
                </c:pt>
                <c:pt idx="6">
                  <c:v>319933.94800970436</c:v>
                </c:pt>
                <c:pt idx="7">
                  <c:v>435433.45435547957</c:v>
                </c:pt>
                <c:pt idx="8">
                  <c:v>466316.63889447635</c:v>
                </c:pt>
                <c:pt idx="9">
                  <c:v>509027.67334836902</c:v>
                </c:pt>
                <c:pt idx="10">
                  <c:v>547926.80185494467</c:v>
                </c:pt>
                <c:pt idx="11">
                  <c:v>566804.79331237962</c:v>
                </c:pt>
                <c:pt idx="12">
                  <c:v>621564.1271447991</c:v>
                </c:pt>
                <c:pt idx="13">
                  <c:v>636838.77814593317</c:v>
                </c:pt>
                <c:pt idx="14">
                  <c:v>670603.61291194824</c:v>
                </c:pt>
                <c:pt idx="15">
                  <c:v>695179.79701526742</c:v>
                </c:pt>
                <c:pt idx="16">
                  <c:v>714807.38995599537</c:v>
                </c:pt>
                <c:pt idx="17">
                  <c:v>736407.79214417399</c:v>
                </c:pt>
                <c:pt idx="18">
                  <c:v>749139.51944944041</c:v>
                </c:pt>
              </c:numCache>
            </c:numRef>
          </c:val>
          <c:smooth val="0"/>
        </c:ser>
        <c:ser>
          <c:idx val="35"/>
          <c:order val="35"/>
          <c:tx>
            <c:strRef>
              <c:f>'Do Nothing Plan System Net Cost'!$AK$1</c:f>
              <c:strCache>
                <c:ptCount val="1"/>
                <c:pt idx="0">
                  <c:v>Sample 36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Cost'!$AK$2:$AK$20</c:f>
              <c:numCache>
                <c:formatCode>_(* #,##0_);_(* \(#,##0\);_(* "-"??_);_(@_)</c:formatCode>
                <c:ptCount val="19"/>
                <c:pt idx="0">
                  <c:v>281128.50361674343</c:v>
                </c:pt>
                <c:pt idx="1">
                  <c:v>303473.04464908066</c:v>
                </c:pt>
                <c:pt idx="2">
                  <c:v>306959.83874489804</c:v>
                </c:pt>
                <c:pt idx="3">
                  <c:v>352189.14157988265</c:v>
                </c:pt>
                <c:pt idx="4">
                  <c:v>378391.33643113379</c:v>
                </c:pt>
                <c:pt idx="5">
                  <c:v>370693.16498159023</c:v>
                </c:pt>
                <c:pt idx="6">
                  <c:v>377807.52510167344</c:v>
                </c:pt>
                <c:pt idx="7">
                  <c:v>349200.95500150957</c:v>
                </c:pt>
                <c:pt idx="8">
                  <c:v>381727.61175567599</c:v>
                </c:pt>
                <c:pt idx="9">
                  <c:v>422866.41724956187</c:v>
                </c:pt>
                <c:pt idx="10">
                  <c:v>460329.37620937405</c:v>
                </c:pt>
                <c:pt idx="11">
                  <c:v>479848.09015826567</c:v>
                </c:pt>
                <c:pt idx="12">
                  <c:v>533342.3880186216</c:v>
                </c:pt>
                <c:pt idx="13">
                  <c:v>546301.09946630592</c:v>
                </c:pt>
                <c:pt idx="14">
                  <c:v>585128.21289894253</c:v>
                </c:pt>
                <c:pt idx="15">
                  <c:v>611256.13626223104</c:v>
                </c:pt>
                <c:pt idx="16">
                  <c:v>629730.46750154323</c:v>
                </c:pt>
                <c:pt idx="17">
                  <c:v>651115.78624957753</c:v>
                </c:pt>
                <c:pt idx="18">
                  <c:v>664922.97835619212</c:v>
                </c:pt>
              </c:numCache>
            </c:numRef>
          </c:val>
          <c:smooth val="0"/>
        </c:ser>
        <c:ser>
          <c:idx val="36"/>
          <c:order val="36"/>
          <c:tx>
            <c:strRef>
              <c:f>'Do Nothing Plan System Net Cost'!$AL$1</c:f>
              <c:strCache>
                <c:ptCount val="1"/>
                <c:pt idx="0">
                  <c:v>Sample 37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Cost'!$AL$2:$AL$20</c:f>
              <c:numCache>
                <c:formatCode>_(* #,##0_);_(* \(#,##0\);_(* "-"??_);_(@_)</c:formatCode>
                <c:ptCount val="19"/>
                <c:pt idx="0">
                  <c:v>240416.66315113119</c:v>
                </c:pt>
                <c:pt idx="1">
                  <c:v>257212.39880705957</c:v>
                </c:pt>
                <c:pt idx="2">
                  <c:v>261072.04890980484</c:v>
                </c:pt>
                <c:pt idx="3">
                  <c:v>306990.10759220272</c:v>
                </c:pt>
                <c:pt idx="4">
                  <c:v>333466.07486856147</c:v>
                </c:pt>
                <c:pt idx="5">
                  <c:v>325941.22743051604</c:v>
                </c:pt>
                <c:pt idx="6">
                  <c:v>332970.48790767952</c:v>
                </c:pt>
                <c:pt idx="7">
                  <c:v>390903.06169365288</c:v>
                </c:pt>
                <c:pt idx="8">
                  <c:v>422437.74908286886</c:v>
                </c:pt>
                <c:pt idx="9">
                  <c:v>463267.11064100359</c:v>
                </c:pt>
                <c:pt idx="10">
                  <c:v>502410.80945092917</c:v>
                </c:pt>
                <c:pt idx="11">
                  <c:v>521788.66905790765</c:v>
                </c:pt>
                <c:pt idx="12">
                  <c:v>575866.44454687263</c:v>
                </c:pt>
                <c:pt idx="13">
                  <c:v>590203.28125743126</c:v>
                </c:pt>
                <c:pt idx="14">
                  <c:v>624124.2437909107</c:v>
                </c:pt>
                <c:pt idx="15">
                  <c:v>649184.36958056421</c:v>
                </c:pt>
                <c:pt idx="16">
                  <c:v>668504.76308943774</c:v>
                </c:pt>
                <c:pt idx="17">
                  <c:v>689746.54266525211</c:v>
                </c:pt>
                <c:pt idx="18">
                  <c:v>702521.4521329191</c:v>
                </c:pt>
              </c:numCache>
            </c:numRef>
          </c:val>
          <c:smooth val="0"/>
        </c:ser>
        <c:ser>
          <c:idx val="37"/>
          <c:order val="37"/>
          <c:tx>
            <c:strRef>
              <c:f>'Do Nothing Plan System Net Cost'!$AM$1</c:f>
              <c:strCache>
                <c:ptCount val="1"/>
                <c:pt idx="0">
                  <c:v>Sample 38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Cost'!$AM$2:$AM$20</c:f>
              <c:numCache>
                <c:formatCode>_(* #,##0_);_(* \(#,##0\);_(* "-"??_);_(@_)</c:formatCode>
                <c:ptCount val="19"/>
                <c:pt idx="0">
                  <c:v>244551.35868825074</c:v>
                </c:pt>
                <c:pt idx="1">
                  <c:v>258556.07135565989</c:v>
                </c:pt>
                <c:pt idx="2">
                  <c:v>262225.79820371984</c:v>
                </c:pt>
                <c:pt idx="3">
                  <c:v>308249.79440513946</c:v>
                </c:pt>
                <c:pt idx="4">
                  <c:v>335235.25490518461</c:v>
                </c:pt>
                <c:pt idx="5">
                  <c:v>327467.15651344258</c:v>
                </c:pt>
                <c:pt idx="6">
                  <c:v>334177.92348197795</c:v>
                </c:pt>
                <c:pt idx="7">
                  <c:v>330341.9782259434</c:v>
                </c:pt>
                <c:pt idx="8">
                  <c:v>362138.12480693893</c:v>
                </c:pt>
                <c:pt idx="9">
                  <c:v>402544.59271516558</c:v>
                </c:pt>
                <c:pt idx="10">
                  <c:v>441146.20778261311</c:v>
                </c:pt>
                <c:pt idx="11">
                  <c:v>460900.86208816495</c:v>
                </c:pt>
                <c:pt idx="12">
                  <c:v>514980.22731479257</c:v>
                </c:pt>
                <c:pt idx="13">
                  <c:v>528894.58062286512</c:v>
                </c:pt>
                <c:pt idx="14">
                  <c:v>562002.4490752425</c:v>
                </c:pt>
                <c:pt idx="15">
                  <c:v>587654.49454761099</c:v>
                </c:pt>
                <c:pt idx="16">
                  <c:v>606200.64117859665</c:v>
                </c:pt>
                <c:pt idx="17">
                  <c:v>627324.71368129086</c:v>
                </c:pt>
                <c:pt idx="18">
                  <c:v>640875.00672829803</c:v>
                </c:pt>
              </c:numCache>
            </c:numRef>
          </c:val>
          <c:smooth val="0"/>
        </c:ser>
        <c:ser>
          <c:idx val="38"/>
          <c:order val="38"/>
          <c:tx>
            <c:strRef>
              <c:f>'Do Nothing Plan System Net Cost'!$AN$1</c:f>
              <c:strCache>
                <c:ptCount val="1"/>
                <c:pt idx="0">
                  <c:v>Sample 39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Cost'!$AN$2:$AN$20</c:f>
              <c:numCache>
                <c:formatCode>_(* #,##0_);_(* \(#,##0\);_(* "-"??_);_(@_)</c:formatCode>
                <c:ptCount val="19"/>
                <c:pt idx="0">
                  <c:v>238046.22018357739</c:v>
                </c:pt>
                <c:pt idx="1">
                  <c:v>249381.85636532053</c:v>
                </c:pt>
                <c:pt idx="2">
                  <c:v>252755.25060477338</c:v>
                </c:pt>
                <c:pt idx="3">
                  <c:v>299027.55402403988</c:v>
                </c:pt>
                <c:pt idx="4">
                  <c:v>326535.99034641683</c:v>
                </c:pt>
                <c:pt idx="5">
                  <c:v>318433.78708927467</c:v>
                </c:pt>
                <c:pt idx="6">
                  <c:v>324802.26822501712</c:v>
                </c:pt>
                <c:pt idx="7">
                  <c:v>413059.45706576674</c:v>
                </c:pt>
                <c:pt idx="8">
                  <c:v>444316.53308405145</c:v>
                </c:pt>
                <c:pt idx="9">
                  <c:v>486736.49259669386</c:v>
                </c:pt>
                <c:pt idx="10">
                  <c:v>525220.87465688563</c:v>
                </c:pt>
                <c:pt idx="11">
                  <c:v>544229.67485846917</c:v>
                </c:pt>
                <c:pt idx="12">
                  <c:v>598717.83054768131</c:v>
                </c:pt>
                <c:pt idx="13">
                  <c:v>613443.54566177318</c:v>
                </c:pt>
                <c:pt idx="14">
                  <c:v>648490.29725415399</c:v>
                </c:pt>
                <c:pt idx="15">
                  <c:v>673457.39041275659</c:v>
                </c:pt>
                <c:pt idx="16">
                  <c:v>692776.74983430118</c:v>
                </c:pt>
                <c:pt idx="17">
                  <c:v>714342.04520477413</c:v>
                </c:pt>
                <c:pt idx="18">
                  <c:v>727390.48472245922</c:v>
                </c:pt>
              </c:numCache>
            </c:numRef>
          </c:val>
          <c:smooth val="0"/>
        </c:ser>
        <c:ser>
          <c:idx val="39"/>
          <c:order val="39"/>
          <c:tx>
            <c:strRef>
              <c:f>'Do Nothing Plan System Net Cost'!$AO$1</c:f>
              <c:strCache>
                <c:ptCount val="1"/>
                <c:pt idx="0">
                  <c:v>Sample 40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Cost'!$AO$2:$AO$20</c:f>
              <c:numCache>
                <c:formatCode>_(* #,##0_);_(* \(#,##0\);_(* "-"??_);_(@_)</c:formatCode>
                <c:ptCount val="19"/>
                <c:pt idx="0">
                  <c:v>216865.14212329598</c:v>
                </c:pt>
                <c:pt idx="1">
                  <c:v>226391.17594849126</c:v>
                </c:pt>
                <c:pt idx="2">
                  <c:v>229919.87451597495</c:v>
                </c:pt>
                <c:pt idx="3">
                  <c:v>276679.12122514867</c:v>
                </c:pt>
                <c:pt idx="4">
                  <c:v>304115.08469017653</c:v>
                </c:pt>
                <c:pt idx="5">
                  <c:v>296215.82017616986</c:v>
                </c:pt>
                <c:pt idx="6">
                  <c:v>302664.43293737405</c:v>
                </c:pt>
                <c:pt idx="7">
                  <c:v>362033.29793664085</c:v>
                </c:pt>
                <c:pt idx="8">
                  <c:v>393757.39206199732</c:v>
                </c:pt>
                <c:pt idx="9">
                  <c:v>434166.13359617081</c:v>
                </c:pt>
                <c:pt idx="10">
                  <c:v>473031.44255762239</c:v>
                </c:pt>
                <c:pt idx="11">
                  <c:v>492637.71699152002</c:v>
                </c:pt>
                <c:pt idx="12">
                  <c:v>546554.94918728271</c:v>
                </c:pt>
                <c:pt idx="13">
                  <c:v>560536.94096655922</c:v>
                </c:pt>
                <c:pt idx="14">
                  <c:v>594531.04249331448</c:v>
                </c:pt>
                <c:pt idx="15">
                  <c:v>619921.89409394155</c:v>
                </c:pt>
                <c:pt idx="16">
                  <c:v>638912.33398272772</c:v>
                </c:pt>
                <c:pt idx="17">
                  <c:v>660071.120519188</c:v>
                </c:pt>
                <c:pt idx="18">
                  <c:v>673155.12447774352</c:v>
                </c:pt>
              </c:numCache>
            </c:numRef>
          </c:val>
          <c:smooth val="0"/>
        </c:ser>
        <c:ser>
          <c:idx val="40"/>
          <c:order val="40"/>
          <c:tx>
            <c:strRef>
              <c:f>'Do Nothing Plan System Net Cost'!$AP$1</c:f>
              <c:strCache>
                <c:ptCount val="1"/>
                <c:pt idx="0">
                  <c:v>Sample 41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Cost'!$AP$2:$AP$20</c:f>
              <c:numCache>
                <c:formatCode>_(* #,##0_);_(* \(#,##0\);_(* "-"??_);_(@_)</c:formatCode>
                <c:ptCount val="19"/>
                <c:pt idx="0">
                  <c:v>219158.23368872434</c:v>
                </c:pt>
                <c:pt idx="1">
                  <c:v>231210.81259762251</c:v>
                </c:pt>
                <c:pt idx="2">
                  <c:v>234804.58718240607</c:v>
                </c:pt>
                <c:pt idx="3">
                  <c:v>281295.78790734516</c:v>
                </c:pt>
                <c:pt idx="4">
                  <c:v>308408.70327506849</c:v>
                </c:pt>
                <c:pt idx="5">
                  <c:v>300575.25210877514</c:v>
                </c:pt>
                <c:pt idx="6">
                  <c:v>307209.00176072941</c:v>
                </c:pt>
                <c:pt idx="7">
                  <c:v>348881.47101826326</c:v>
                </c:pt>
                <c:pt idx="8">
                  <c:v>381183.8314656216</c:v>
                </c:pt>
                <c:pt idx="9">
                  <c:v>422539.34174380242</c:v>
                </c:pt>
                <c:pt idx="10">
                  <c:v>460212.57751370309</c:v>
                </c:pt>
                <c:pt idx="11">
                  <c:v>479679.94238239224</c:v>
                </c:pt>
                <c:pt idx="12">
                  <c:v>533468.89649271069</c:v>
                </c:pt>
                <c:pt idx="13">
                  <c:v>546796.37418598286</c:v>
                </c:pt>
                <c:pt idx="14">
                  <c:v>584080.22958975425</c:v>
                </c:pt>
                <c:pt idx="15">
                  <c:v>610049.36608882248</c:v>
                </c:pt>
                <c:pt idx="16">
                  <c:v>628514.36658130831</c:v>
                </c:pt>
                <c:pt idx="17">
                  <c:v>649908.30667938862</c:v>
                </c:pt>
                <c:pt idx="18">
                  <c:v>663703.8928275283</c:v>
                </c:pt>
              </c:numCache>
            </c:numRef>
          </c:val>
          <c:smooth val="0"/>
        </c:ser>
        <c:ser>
          <c:idx val="41"/>
          <c:order val="41"/>
          <c:tx>
            <c:strRef>
              <c:f>'Do Nothing Plan System Net Cost'!$AQ$1</c:f>
              <c:strCache>
                <c:ptCount val="1"/>
                <c:pt idx="0">
                  <c:v>Sample 42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Cost'!$AQ$2:$AQ$20</c:f>
              <c:numCache>
                <c:formatCode>_(* #,##0_);_(* \(#,##0\);_(* "-"??_);_(@_)</c:formatCode>
                <c:ptCount val="19"/>
                <c:pt idx="0">
                  <c:v>250947.72569721227</c:v>
                </c:pt>
                <c:pt idx="1">
                  <c:v>270085.0571477054</c:v>
                </c:pt>
                <c:pt idx="2">
                  <c:v>274025.86803485523</c:v>
                </c:pt>
                <c:pt idx="3">
                  <c:v>319734.97615567909</c:v>
                </c:pt>
                <c:pt idx="4">
                  <c:v>345909.681552038</c:v>
                </c:pt>
                <c:pt idx="5">
                  <c:v>338522.49983573542</c:v>
                </c:pt>
                <c:pt idx="6">
                  <c:v>345738.39590511646</c:v>
                </c:pt>
                <c:pt idx="7">
                  <c:v>414904.51879298006</c:v>
                </c:pt>
                <c:pt idx="8">
                  <c:v>446259.3614258226</c:v>
                </c:pt>
                <c:pt idx="9">
                  <c:v>488435.66843442788</c:v>
                </c:pt>
                <c:pt idx="10">
                  <c:v>526958.41926597198</c:v>
                </c:pt>
                <c:pt idx="11">
                  <c:v>546009.14652573038</c:v>
                </c:pt>
                <c:pt idx="12">
                  <c:v>600331.3041910649</c:v>
                </c:pt>
                <c:pt idx="13">
                  <c:v>614901.9312031914</c:v>
                </c:pt>
                <c:pt idx="14">
                  <c:v>650389.21337474906</c:v>
                </c:pt>
                <c:pt idx="15">
                  <c:v>675392.57137782907</c:v>
                </c:pt>
                <c:pt idx="16">
                  <c:v>694767.35978221265</c:v>
                </c:pt>
                <c:pt idx="17">
                  <c:v>716299.54100028588</c:v>
                </c:pt>
                <c:pt idx="18">
                  <c:v>729252.50579465658</c:v>
                </c:pt>
              </c:numCache>
            </c:numRef>
          </c:val>
          <c:smooth val="0"/>
        </c:ser>
        <c:ser>
          <c:idx val="42"/>
          <c:order val="42"/>
          <c:tx>
            <c:strRef>
              <c:f>'Do Nothing Plan System Net Cost'!$AR$1</c:f>
              <c:strCache>
                <c:ptCount val="1"/>
                <c:pt idx="0">
                  <c:v>Sample 43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Cost'!$AR$2:$AR$20</c:f>
              <c:numCache>
                <c:formatCode>_(* #,##0_);_(* \(#,##0\);_(* "-"??_);_(@_)</c:formatCode>
                <c:ptCount val="19"/>
                <c:pt idx="0">
                  <c:v>242934.63342935263</c:v>
                </c:pt>
                <c:pt idx="1">
                  <c:v>253678.82719865776</c:v>
                </c:pt>
                <c:pt idx="2">
                  <c:v>257057.87064410106</c:v>
                </c:pt>
                <c:pt idx="3">
                  <c:v>303295.40987511841</c:v>
                </c:pt>
                <c:pt idx="4">
                  <c:v>330932.55089471524</c:v>
                </c:pt>
                <c:pt idx="5">
                  <c:v>322805.17399097281</c:v>
                </c:pt>
                <c:pt idx="6">
                  <c:v>329109.70979245636</c:v>
                </c:pt>
                <c:pt idx="7">
                  <c:v>429749.33531187376</c:v>
                </c:pt>
                <c:pt idx="8">
                  <c:v>461224.83527031983</c:v>
                </c:pt>
                <c:pt idx="9">
                  <c:v>503529.13561494579</c:v>
                </c:pt>
                <c:pt idx="10">
                  <c:v>541865.41135951877</c:v>
                </c:pt>
                <c:pt idx="11">
                  <c:v>560836.57500193187</c:v>
                </c:pt>
                <c:pt idx="12">
                  <c:v>614946.80122731614</c:v>
                </c:pt>
                <c:pt idx="13">
                  <c:v>629301.23332810635</c:v>
                </c:pt>
                <c:pt idx="14">
                  <c:v>666496.96443801594</c:v>
                </c:pt>
                <c:pt idx="15">
                  <c:v>691533.13762440858</c:v>
                </c:pt>
                <c:pt idx="16">
                  <c:v>711046.66609360068</c:v>
                </c:pt>
                <c:pt idx="17">
                  <c:v>732644.23491175496</c:v>
                </c:pt>
                <c:pt idx="18">
                  <c:v>745501.70867458079</c:v>
                </c:pt>
              </c:numCache>
            </c:numRef>
          </c:val>
          <c:smooth val="0"/>
        </c:ser>
        <c:ser>
          <c:idx val="43"/>
          <c:order val="43"/>
          <c:tx>
            <c:strRef>
              <c:f>'Do Nothing Plan System Net Cost'!$AS$1</c:f>
              <c:strCache>
                <c:ptCount val="1"/>
                <c:pt idx="0">
                  <c:v>Sample 44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Cost'!$AS$2:$AS$20</c:f>
              <c:numCache>
                <c:formatCode>_(* #,##0_);_(* \(#,##0\);_(* "-"??_);_(@_)</c:formatCode>
                <c:ptCount val="19"/>
                <c:pt idx="0">
                  <c:v>229726.97154405667</c:v>
                </c:pt>
                <c:pt idx="1">
                  <c:v>242656.30377150752</c:v>
                </c:pt>
                <c:pt idx="2">
                  <c:v>246135.27589245854</c:v>
                </c:pt>
                <c:pt idx="3">
                  <c:v>292392.90437297401</c:v>
                </c:pt>
                <c:pt idx="4">
                  <c:v>319563.46496321517</c:v>
                </c:pt>
                <c:pt idx="5">
                  <c:v>311602.30006713816</c:v>
                </c:pt>
                <c:pt idx="6">
                  <c:v>318172.89925433474</c:v>
                </c:pt>
                <c:pt idx="7">
                  <c:v>362174.10498603492</c:v>
                </c:pt>
                <c:pt idx="8">
                  <c:v>393799.74842249631</c:v>
                </c:pt>
                <c:pt idx="9">
                  <c:v>434673.23308954929</c:v>
                </c:pt>
                <c:pt idx="10">
                  <c:v>473380.72208401375</c:v>
                </c:pt>
                <c:pt idx="11">
                  <c:v>492908.31026091054</c:v>
                </c:pt>
                <c:pt idx="12">
                  <c:v>547027.47558273491</c:v>
                </c:pt>
                <c:pt idx="13">
                  <c:v>561203.30307567422</c:v>
                </c:pt>
                <c:pt idx="14">
                  <c:v>594973.63676094706</c:v>
                </c:pt>
                <c:pt idx="15">
                  <c:v>620340.04347712616</c:v>
                </c:pt>
                <c:pt idx="16">
                  <c:v>639259.14853430341</c:v>
                </c:pt>
                <c:pt idx="17">
                  <c:v>660493.03571726789</c:v>
                </c:pt>
                <c:pt idx="18">
                  <c:v>673726.80270746746</c:v>
                </c:pt>
              </c:numCache>
            </c:numRef>
          </c:val>
          <c:smooth val="0"/>
        </c:ser>
        <c:ser>
          <c:idx val="44"/>
          <c:order val="44"/>
          <c:tx>
            <c:strRef>
              <c:f>'Do Nothing Plan System Net Cost'!$AT$1</c:f>
              <c:strCache>
                <c:ptCount val="1"/>
                <c:pt idx="0">
                  <c:v>Sample 45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Cost'!$AT$2:$AT$20</c:f>
              <c:numCache>
                <c:formatCode>_(* #,##0_);_(* \(#,##0\);_(* "-"??_);_(@_)</c:formatCode>
                <c:ptCount val="19"/>
                <c:pt idx="0">
                  <c:v>226413.40031322348</c:v>
                </c:pt>
                <c:pt idx="1">
                  <c:v>239470.46279532707</c:v>
                </c:pt>
                <c:pt idx="2">
                  <c:v>243381.17312442668</c:v>
                </c:pt>
                <c:pt idx="3">
                  <c:v>289729.70360916638</c:v>
                </c:pt>
                <c:pt idx="4">
                  <c:v>316553.59576671105</c:v>
                </c:pt>
                <c:pt idx="5">
                  <c:v>309031.22522555757</c:v>
                </c:pt>
                <c:pt idx="6">
                  <c:v>315889.1937988273</c:v>
                </c:pt>
                <c:pt idx="7">
                  <c:v>317758.01656473981</c:v>
                </c:pt>
                <c:pt idx="8">
                  <c:v>350266.64783213998</c:v>
                </c:pt>
                <c:pt idx="9">
                  <c:v>390648.60986636102</c:v>
                </c:pt>
                <c:pt idx="10">
                  <c:v>428380.73609520146</c:v>
                </c:pt>
                <c:pt idx="11">
                  <c:v>448170.58275997831</c:v>
                </c:pt>
                <c:pt idx="12">
                  <c:v>501668.275887914</c:v>
                </c:pt>
                <c:pt idx="13">
                  <c:v>514606.53895487305</c:v>
                </c:pt>
                <c:pt idx="14">
                  <c:v>551538.15249738435</c:v>
                </c:pt>
                <c:pt idx="15">
                  <c:v>577783.49519254011</c:v>
                </c:pt>
                <c:pt idx="16">
                  <c:v>596021.22364117252</c:v>
                </c:pt>
                <c:pt idx="17">
                  <c:v>617215.01727824693</c:v>
                </c:pt>
                <c:pt idx="18">
                  <c:v>631141.35021659988</c:v>
                </c:pt>
              </c:numCache>
            </c:numRef>
          </c:val>
          <c:smooth val="0"/>
        </c:ser>
        <c:ser>
          <c:idx val="45"/>
          <c:order val="45"/>
          <c:tx>
            <c:strRef>
              <c:f>'Do Nothing Plan System Net Cost'!$AU$1</c:f>
              <c:strCache>
                <c:ptCount val="1"/>
                <c:pt idx="0">
                  <c:v>Sample 46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Cost'!$AU$2:$AU$20</c:f>
              <c:numCache>
                <c:formatCode>_(* #,##0_);_(* \(#,##0\);_(* "-"??_);_(@_)</c:formatCode>
                <c:ptCount val="19"/>
                <c:pt idx="0">
                  <c:v>242849.34450628932</c:v>
                </c:pt>
                <c:pt idx="1">
                  <c:v>257483.32224566935</c:v>
                </c:pt>
                <c:pt idx="2">
                  <c:v>261393.88317119598</c:v>
                </c:pt>
                <c:pt idx="3">
                  <c:v>307437.21033701662</c:v>
                </c:pt>
                <c:pt idx="4">
                  <c:v>334166.20116569055</c:v>
                </c:pt>
                <c:pt idx="5">
                  <c:v>326656.79438135005</c:v>
                </c:pt>
                <c:pt idx="6">
                  <c:v>333564.95951245597</c:v>
                </c:pt>
                <c:pt idx="7">
                  <c:v>352507.69331891439</c:v>
                </c:pt>
                <c:pt idx="8">
                  <c:v>384481.66679828987</c:v>
                </c:pt>
                <c:pt idx="9">
                  <c:v>425527.6257512953</c:v>
                </c:pt>
                <c:pt idx="10">
                  <c:v>463684.31184767041</c:v>
                </c:pt>
                <c:pt idx="11">
                  <c:v>483201.17656252737</c:v>
                </c:pt>
                <c:pt idx="12">
                  <c:v>537116.02732209966</c:v>
                </c:pt>
                <c:pt idx="13">
                  <c:v>550821.55106868141</c:v>
                </c:pt>
                <c:pt idx="14">
                  <c:v>586470.67213380313</c:v>
                </c:pt>
                <c:pt idx="15">
                  <c:v>612173.86910741532</c:v>
                </c:pt>
                <c:pt idx="16">
                  <c:v>630846.27879075729</c:v>
                </c:pt>
                <c:pt idx="17">
                  <c:v>652149.63718653796</c:v>
                </c:pt>
                <c:pt idx="18">
                  <c:v>665692.62580974074</c:v>
                </c:pt>
              </c:numCache>
            </c:numRef>
          </c:val>
          <c:smooth val="0"/>
        </c:ser>
        <c:ser>
          <c:idx val="46"/>
          <c:order val="46"/>
          <c:tx>
            <c:strRef>
              <c:f>'Do Nothing Plan System Net Cost'!$AV$1</c:f>
              <c:strCache>
                <c:ptCount val="1"/>
                <c:pt idx="0">
                  <c:v>Sample 47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Cost'!$AV$2:$AV$20</c:f>
              <c:numCache>
                <c:formatCode>_(* #,##0_);_(* \(#,##0\);_(* "-"??_);_(@_)</c:formatCode>
                <c:ptCount val="19"/>
                <c:pt idx="0">
                  <c:v>246911.95857461341</c:v>
                </c:pt>
                <c:pt idx="1">
                  <c:v>262914.36745756684</c:v>
                </c:pt>
                <c:pt idx="2">
                  <c:v>266742.41073676228</c:v>
                </c:pt>
                <c:pt idx="3">
                  <c:v>312658.24790841376</c:v>
                </c:pt>
                <c:pt idx="4">
                  <c:v>339274.41050704196</c:v>
                </c:pt>
                <c:pt idx="5">
                  <c:v>331717.85056971665</c:v>
                </c:pt>
                <c:pt idx="6">
                  <c:v>338661.67317646585</c:v>
                </c:pt>
                <c:pt idx="7">
                  <c:v>357264.29704069265</c:v>
                </c:pt>
                <c:pt idx="8">
                  <c:v>386397.76740328869</c:v>
                </c:pt>
                <c:pt idx="9">
                  <c:v>428647.11490784324</c:v>
                </c:pt>
                <c:pt idx="10">
                  <c:v>466915.75126257847</c:v>
                </c:pt>
                <c:pt idx="11">
                  <c:v>486149.7510467791</c:v>
                </c:pt>
                <c:pt idx="12">
                  <c:v>541001.62769062282</c:v>
                </c:pt>
                <c:pt idx="13">
                  <c:v>555674.46112254658</c:v>
                </c:pt>
                <c:pt idx="14">
                  <c:v>588124.41454605467</c:v>
                </c:pt>
                <c:pt idx="15">
                  <c:v>613472.72460267821</c:v>
                </c:pt>
                <c:pt idx="16">
                  <c:v>631986.61462449387</c:v>
                </c:pt>
                <c:pt idx="17">
                  <c:v>653422.52375765448</c:v>
                </c:pt>
                <c:pt idx="18">
                  <c:v>667216.69382283837</c:v>
                </c:pt>
              </c:numCache>
            </c:numRef>
          </c:val>
          <c:smooth val="0"/>
        </c:ser>
        <c:ser>
          <c:idx val="47"/>
          <c:order val="47"/>
          <c:tx>
            <c:strRef>
              <c:f>'Do Nothing Plan System Net Cost'!$AW$1</c:f>
              <c:strCache>
                <c:ptCount val="1"/>
                <c:pt idx="0">
                  <c:v>Sample 48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Cost'!$AW$2:$AW$20</c:f>
              <c:numCache>
                <c:formatCode>_(* #,##0_);_(* \(#,##0\);_(* "-"??_);_(@_)</c:formatCode>
                <c:ptCount val="19"/>
                <c:pt idx="0">
                  <c:v>244369.54873354305</c:v>
                </c:pt>
                <c:pt idx="1">
                  <c:v>257977.71847250205</c:v>
                </c:pt>
                <c:pt idx="2">
                  <c:v>261520.6658604515</c:v>
                </c:pt>
                <c:pt idx="3">
                  <c:v>307573.38500395243</c:v>
                </c:pt>
                <c:pt idx="4">
                  <c:v>334691.86213986936</c:v>
                </c:pt>
                <c:pt idx="5">
                  <c:v>326795.73631902295</c:v>
                </c:pt>
                <c:pt idx="6">
                  <c:v>333403.72172667994</c:v>
                </c:pt>
                <c:pt idx="7">
                  <c:v>317165.75592446444</c:v>
                </c:pt>
                <c:pt idx="8">
                  <c:v>349932.35235062882</c:v>
                </c:pt>
                <c:pt idx="9">
                  <c:v>390371.79938442621</c:v>
                </c:pt>
                <c:pt idx="10">
                  <c:v>427804.61580100289</c:v>
                </c:pt>
                <c:pt idx="11">
                  <c:v>447589.75081441656</c:v>
                </c:pt>
                <c:pt idx="12">
                  <c:v>500879.16025062045</c:v>
                </c:pt>
                <c:pt idx="13">
                  <c:v>513475.43251184875</c:v>
                </c:pt>
                <c:pt idx="14">
                  <c:v>551926.72937696183</c:v>
                </c:pt>
                <c:pt idx="15">
                  <c:v>578350.38029793603</c:v>
                </c:pt>
                <c:pt idx="16">
                  <c:v>596519.44930152921</c:v>
                </c:pt>
                <c:pt idx="17">
                  <c:v>617760.79167368531</c:v>
                </c:pt>
                <c:pt idx="18">
                  <c:v>631775.55840804661</c:v>
                </c:pt>
              </c:numCache>
            </c:numRef>
          </c:val>
          <c:smooth val="0"/>
        </c:ser>
        <c:ser>
          <c:idx val="48"/>
          <c:order val="48"/>
          <c:tx>
            <c:strRef>
              <c:f>'Do Nothing Plan System Net Cost'!$AX$1</c:f>
              <c:strCache>
                <c:ptCount val="1"/>
                <c:pt idx="0">
                  <c:v>Sample 49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Cost'!$AX$2:$AX$20</c:f>
              <c:numCache>
                <c:formatCode>_(* #,##0_);_(* \(#,##0\);_(* "-"??_);_(@_)</c:formatCode>
                <c:ptCount val="19"/>
                <c:pt idx="0">
                  <c:v>226801.90857532716</c:v>
                </c:pt>
                <c:pt idx="1">
                  <c:v>239489.19396450167</c:v>
                </c:pt>
                <c:pt idx="2">
                  <c:v>242970.55945040454</c:v>
                </c:pt>
                <c:pt idx="3">
                  <c:v>289283.75854752411</c:v>
                </c:pt>
                <c:pt idx="4">
                  <c:v>316461.47385305405</c:v>
                </c:pt>
                <c:pt idx="5">
                  <c:v>308502.36507170909</c:v>
                </c:pt>
                <c:pt idx="6">
                  <c:v>315070.42448075989</c:v>
                </c:pt>
                <c:pt idx="7">
                  <c:v>342433.74470449385</c:v>
                </c:pt>
                <c:pt idx="8">
                  <c:v>374303.28320711484</c:v>
                </c:pt>
                <c:pt idx="9">
                  <c:v>415155.39936516446</c:v>
                </c:pt>
                <c:pt idx="10">
                  <c:v>453519.44026683836</c:v>
                </c:pt>
                <c:pt idx="11">
                  <c:v>473117.94255729741</c:v>
                </c:pt>
                <c:pt idx="12">
                  <c:v>527172.17644354864</c:v>
                </c:pt>
                <c:pt idx="13">
                  <c:v>541048.95910341816</c:v>
                </c:pt>
                <c:pt idx="14">
                  <c:v>575347.19236794859</c:v>
                </c:pt>
                <c:pt idx="15">
                  <c:v>600996.47161131597</c:v>
                </c:pt>
                <c:pt idx="16">
                  <c:v>619608.04983334872</c:v>
                </c:pt>
                <c:pt idx="17">
                  <c:v>640842.36634838011</c:v>
                </c:pt>
                <c:pt idx="18">
                  <c:v>654405.84078067797</c:v>
                </c:pt>
              </c:numCache>
            </c:numRef>
          </c:val>
          <c:smooth val="0"/>
        </c:ser>
        <c:ser>
          <c:idx val="49"/>
          <c:order val="49"/>
          <c:tx>
            <c:strRef>
              <c:f>'Do Nothing Plan System Net Cost'!$AY$1</c:f>
              <c:strCache>
                <c:ptCount val="1"/>
                <c:pt idx="0">
                  <c:v>Sample 50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Cost'!$AY$2:$AY$20</c:f>
              <c:numCache>
                <c:formatCode>_(* #,##0_);_(* \(#,##0\);_(* "-"??_);_(@_)</c:formatCode>
                <c:ptCount val="19"/>
                <c:pt idx="0">
                  <c:v>275662.38722742326</c:v>
                </c:pt>
                <c:pt idx="1">
                  <c:v>295722.96495053754</c:v>
                </c:pt>
                <c:pt idx="2">
                  <c:v>299220.90342982742</c:v>
                </c:pt>
                <c:pt idx="3">
                  <c:v>344595.72831567778</c:v>
                </c:pt>
                <c:pt idx="4">
                  <c:v>371059.59180327598</c:v>
                </c:pt>
                <c:pt idx="5">
                  <c:v>363296.84738622676</c:v>
                </c:pt>
                <c:pt idx="6">
                  <c:v>370259.64529643947</c:v>
                </c:pt>
                <c:pt idx="7">
                  <c:v>351064.11707382271</c:v>
                </c:pt>
                <c:pt idx="8">
                  <c:v>382738.49359656859</c:v>
                </c:pt>
                <c:pt idx="9">
                  <c:v>423279.76639972487</c:v>
                </c:pt>
                <c:pt idx="10">
                  <c:v>462057.18103170104</c:v>
                </c:pt>
                <c:pt idx="11">
                  <c:v>481695.30905058316</c:v>
                </c:pt>
                <c:pt idx="12">
                  <c:v>535738.71914500662</c:v>
                </c:pt>
                <c:pt idx="13">
                  <c:v>549803.09744819521</c:v>
                </c:pt>
                <c:pt idx="14">
                  <c:v>583288.82998106559</c:v>
                </c:pt>
                <c:pt idx="15">
                  <c:v>608728.35715233476</c:v>
                </c:pt>
                <c:pt idx="16">
                  <c:v>627577.0103895627</c:v>
                </c:pt>
                <c:pt idx="17">
                  <c:v>648745.99777573324</c:v>
                </c:pt>
                <c:pt idx="18">
                  <c:v>661993.86017974152</c:v>
                </c:pt>
              </c:numCache>
            </c:numRef>
          </c:val>
          <c:smooth val="0"/>
        </c:ser>
        <c:ser>
          <c:idx val="50"/>
          <c:order val="50"/>
          <c:tx>
            <c:strRef>
              <c:f>'Do Nothing Plan System Net Cost'!$AZ$1</c:f>
              <c:strCache>
                <c:ptCount val="1"/>
                <c:pt idx="0">
                  <c:v>Sample 51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Cost'!$AZ$2:$AZ$20</c:f>
              <c:numCache>
                <c:formatCode>_(* #,##0_);_(* \(#,##0\);_(* "-"??_);_(@_)</c:formatCode>
                <c:ptCount val="19"/>
                <c:pt idx="0">
                  <c:v>193236.50240630982</c:v>
                </c:pt>
                <c:pt idx="1">
                  <c:v>202262.54706688644</c:v>
                </c:pt>
                <c:pt idx="2">
                  <c:v>206087.31023881142</c:v>
                </c:pt>
                <c:pt idx="3">
                  <c:v>253194.0857889005</c:v>
                </c:pt>
                <c:pt idx="4">
                  <c:v>280339.26438186318</c:v>
                </c:pt>
                <c:pt idx="5">
                  <c:v>272744.92314039695</c:v>
                </c:pt>
                <c:pt idx="6">
                  <c:v>279415.01083874993</c:v>
                </c:pt>
                <c:pt idx="7">
                  <c:v>391606.6395712411</c:v>
                </c:pt>
                <c:pt idx="8">
                  <c:v>423160.06072063581</c:v>
                </c:pt>
                <c:pt idx="9">
                  <c:v>465095.48047834483</c:v>
                </c:pt>
                <c:pt idx="10">
                  <c:v>503424.54142697342</c:v>
                </c:pt>
                <c:pt idx="11">
                  <c:v>522613.17636456224</c:v>
                </c:pt>
                <c:pt idx="12">
                  <c:v>576870.19133662747</c:v>
                </c:pt>
                <c:pt idx="13">
                  <c:v>591195.39500410296</c:v>
                </c:pt>
                <c:pt idx="14">
                  <c:v>626625.03951478982</c:v>
                </c:pt>
                <c:pt idx="15">
                  <c:v>651877.50579393725</c:v>
                </c:pt>
                <c:pt idx="16">
                  <c:v>670954.31679860549</c:v>
                </c:pt>
                <c:pt idx="17">
                  <c:v>692431.61026504461</c:v>
                </c:pt>
                <c:pt idx="18">
                  <c:v>705671.1173912792</c:v>
                </c:pt>
              </c:numCache>
            </c:numRef>
          </c:val>
          <c:smooth val="0"/>
        </c:ser>
        <c:ser>
          <c:idx val="51"/>
          <c:order val="51"/>
          <c:tx>
            <c:strRef>
              <c:f>'Do Nothing Plan System Net Cost'!$BA$1</c:f>
              <c:strCache>
                <c:ptCount val="1"/>
                <c:pt idx="0">
                  <c:v>Sample 52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Cost'!$BA$2:$BA$20</c:f>
              <c:numCache>
                <c:formatCode>_(* #,##0_);_(* \(#,##0\);_(* "-"??_);_(@_)</c:formatCode>
                <c:ptCount val="19"/>
                <c:pt idx="0">
                  <c:v>214056.64927767686</c:v>
                </c:pt>
                <c:pt idx="1">
                  <c:v>228264.28263811127</c:v>
                </c:pt>
                <c:pt idx="2">
                  <c:v>232023.93911004855</c:v>
                </c:pt>
                <c:pt idx="3">
                  <c:v>278416.40842849796</c:v>
                </c:pt>
                <c:pt idx="4">
                  <c:v>305133.8546809738</c:v>
                </c:pt>
                <c:pt idx="5">
                  <c:v>297486.67245504167</c:v>
                </c:pt>
                <c:pt idx="6">
                  <c:v>304361.18495348748</c:v>
                </c:pt>
                <c:pt idx="7">
                  <c:v>340416.72883294924</c:v>
                </c:pt>
                <c:pt idx="8">
                  <c:v>372037.40403992665</c:v>
                </c:pt>
                <c:pt idx="9">
                  <c:v>412339.75409894018</c:v>
                </c:pt>
                <c:pt idx="10">
                  <c:v>451266.17570787028</c:v>
                </c:pt>
                <c:pt idx="11">
                  <c:v>471004.68616535852</c:v>
                </c:pt>
                <c:pt idx="12">
                  <c:v>525120.50360194664</c:v>
                </c:pt>
                <c:pt idx="13">
                  <c:v>539249.67369476112</c:v>
                </c:pt>
                <c:pt idx="14">
                  <c:v>571754.36201675213</c:v>
                </c:pt>
                <c:pt idx="15">
                  <c:v>597191.58681687282</c:v>
                </c:pt>
                <c:pt idx="16">
                  <c:v>615967.35216428142</c:v>
                </c:pt>
                <c:pt idx="17">
                  <c:v>637068.92313341051</c:v>
                </c:pt>
                <c:pt idx="18">
                  <c:v>650344.55181166111</c:v>
                </c:pt>
              </c:numCache>
            </c:numRef>
          </c:val>
          <c:smooth val="0"/>
        </c:ser>
        <c:ser>
          <c:idx val="52"/>
          <c:order val="52"/>
          <c:tx>
            <c:strRef>
              <c:f>'Do Nothing Plan System Net Cost'!$BB$1</c:f>
              <c:strCache>
                <c:ptCount val="1"/>
                <c:pt idx="0">
                  <c:v>Sample 53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Cost'!$BB$2:$BB$20</c:f>
              <c:numCache>
                <c:formatCode>_(* #,##0_);_(* \(#,##0\);_(* "-"??_);_(@_)</c:formatCode>
                <c:ptCount val="19"/>
                <c:pt idx="0">
                  <c:v>232714.88390276828</c:v>
                </c:pt>
                <c:pt idx="1">
                  <c:v>242664.13621569454</c:v>
                </c:pt>
                <c:pt idx="2">
                  <c:v>246016.35140217299</c:v>
                </c:pt>
                <c:pt idx="3">
                  <c:v>292457.72262151336</c:v>
                </c:pt>
                <c:pt idx="4">
                  <c:v>320134.58628698072</c:v>
                </c:pt>
                <c:pt idx="5">
                  <c:v>311998.65962746611</c:v>
                </c:pt>
                <c:pt idx="6">
                  <c:v>318282.72984969983</c:v>
                </c:pt>
                <c:pt idx="7">
                  <c:v>382304.06811240397</c:v>
                </c:pt>
                <c:pt idx="8">
                  <c:v>414676.69468314084</c:v>
                </c:pt>
                <c:pt idx="9">
                  <c:v>455666.66401406447</c:v>
                </c:pt>
                <c:pt idx="10">
                  <c:v>493487.49281192664</c:v>
                </c:pt>
                <c:pt idx="11">
                  <c:v>512908.38023968984</c:v>
                </c:pt>
                <c:pt idx="12">
                  <c:v>566210.21559116745</c:v>
                </c:pt>
                <c:pt idx="13">
                  <c:v>579232.89218068135</c:v>
                </c:pt>
                <c:pt idx="14">
                  <c:v>618837.31923294836</c:v>
                </c:pt>
                <c:pt idx="15">
                  <c:v>644684.44577751611</c:v>
                </c:pt>
                <c:pt idx="16">
                  <c:v>663651.75286568888</c:v>
                </c:pt>
                <c:pt idx="17">
                  <c:v>685043.61966452317</c:v>
                </c:pt>
                <c:pt idx="18">
                  <c:v>698315.01838166034</c:v>
                </c:pt>
              </c:numCache>
            </c:numRef>
          </c:val>
          <c:smooth val="0"/>
        </c:ser>
        <c:ser>
          <c:idx val="53"/>
          <c:order val="53"/>
          <c:tx>
            <c:strRef>
              <c:f>'Do Nothing Plan System Net Cost'!$BC$1</c:f>
              <c:strCache>
                <c:ptCount val="1"/>
                <c:pt idx="0">
                  <c:v>Sample 54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Cost'!$BC$2:$BC$20</c:f>
              <c:numCache>
                <c:formatCode>_(* #,##0_);_(* \(#,##0\);_(* "-"??_);_(@_)</c:formatCode>
                <c:ptCount val="19"/>
                <c:pt idx="0">
                  <c:v>241185.42033362819</c:v>
                </c:pt>
                <c:pt idx="1">
                  <c:v>258029.49328206672</c:v>
                </c:pt>
                <c:pt idx="2">
                  <c:v>262002.66891995154</c:v>
                </c:pt>
                <c:pt idx="3">
                  <c:v>307931.27208150853</c:v>
                </c:pt>
                <c:pt idx="4">
                  <c:v>334323.68295570841</c:v>
                </c:pt>
                <c:pt idx="5">
                  <c:v>326915.22764091141</c:v>
                </c:pt>
                <c:pt idx="6">
                  <c:v>334017.02154356148</c:v>
                </c:pt>
                <c:pt idx="7">
                  <c:v>348212.4338727725</c:v>
                </c:pt>
                <c:pt idx="8">
                  <c:v>380630.48623955005</c:v>
                </c:pt>
                <c:pt idx="9">
                  <c:v>421859.37931993807</c:v>
                </c:pt>
                <c:pt idx="10">
                  <c:v>459429.92596666247</c:v>
                </c:pt>
                <c:pt idx="11">
                  <c:v>478926.27188753977</c:v>
                </c:pt>
                <c:pt idx="12">
                  <c:v>532557.21021162136</c:v>
                </c:pt>
                <c:pt idx="13">
                  <c:v>545699.90992813325</c:v>
                </c:pt>
                <c:pt idx="14">
                  <c:v>583793.68152051419</c:v>
                </c:pt>
                <c:pt idx="15">
                  <c:v>609834.61649656354</c:v>
                </c:pt>
                <c:pt idx="16">
                  <c:v>628321.25024403352</c:v>
                </c:pt>
                <c:pt idx="17">
                  <c:v>649706.56656333886</c:v>
                </c:pt>
                <c:pt idx="18">
                  <c:v>663498.06207572937</c:v>
                </c:pt>
              </c:numCache>
            </c:numRef>
          </c:val>
          <c:smooth val="0"/>
        </c:ser>
        <c:ser>
          <c:idx val="54"/>
          <c:order val="54"/>
          <c:tx>
            <c:strRef>
              <c:f>'Do Nothing Plan System Net Cost'!$BD$1</c:f>
              <c:strCache>
                <c:ptCount val="1"/>
                <c:pt idx="0">
                  <c:v>Sample 55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Cost'!$BD$2:$BD$20</c:f>
              <c:numCache>
                <c:formatCode>_(* #,##0_);_(* \(#,##0\);_(* "-"??_);_(@_)</c:formatCode>
                <c:ptCount val="19"/>
                <c:pt idx="0">
                  <c:v>257089.54540154227</c:v>
                </c:pt>
                <c:pt idx="1">
                  <c:v>275064.56306877814</c:v>
                </c:pt>
                <c:pt idx="2">
                  <c:v>278940.13228138705</c:v>
                </c:pt>
                <c:pt idx="3">
                  <c:v>324633.50951514952</c:v>
                </c:pt>
                <c:pt idx="4">
                  <c:v>351030.56719037832</c:v>
                </c:pt>
                <c:pt idx="5">
                  <c:v>343553.21192636201</c:v>
                </c:pt>
                <c:pt idx="6">
                  <c:v>350633.35791651078</c:v>
                </c:pt>
                <c:pt idx="7">
                  <c:v>408362.74820995383</c:v>
                </c:pt>
                <c:pt idx="8">
                  <c:v>440056.55980115104</c:v>
                </c:pt>
                <c:pt idx="9">
                  <c:v>482588.96410608827</c:v>
                </c:pt>
                <c:pt idx="10">
                  <c:v>520432.11643595272</c:v>
                </c:pt>
                <c:pt idx="11">
                  <c:v>539442.09575091139</c:v>
                </c:pt>
                <c:pt idx="12">
                  <c:v>593592.17583299859</c:v>
                </c:pt>
                <c:pt idx="13">
                  <c:v>607694.38663357915</c:v>
                </c:pt>
                <c:pt idx="14">
                  <c:v>645420.43801457016</c:v>
                </c:pt>
                <c:pt idx="15">
                  <c:v>670765.25123357447</c:v>
                </c:pt>
                <c:pt idx="16">
                  <c:v>689876.17243438587</c:v>
                </c:pt>
                <c:pt idx="17">
                  <c:v>711524.37165069359</c:v>
                </c:pt>
                <c:pt idx="18">
                  <c:v>724858.09052973241</c:v>
                </c:pt>
              </c:numCache>
            </c:numRef>
          </c:val>
          <c:smooth val="0"/>
        </c:ser>
        <c:ser>
          <c:idx val="55"/>
          <c:order val="55"/>
          <c:tx>
            <c:strRef>
              <c:f>'Do Nothing Plan System Net Cost'!$BE$1</c:f>
              <c:strCache>
                <c:ptCount val="1"/>
                <c:pt idx="0">
                  <c:v>Sample 56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Cost'!$BE$2:$BE$20</c:f>
              <c:numCache>
                <c:formatCode>_(* #,##0_);_(* \(#,##0\);_(* "-"??_);_(@_)</c:formatCode>
                <c:ptCount val="19"/>
                <c:pt idx="0">
                  <c:v>247870.58624095732</c:v>
                </c:pt>
                <c:pt idx="1">
                  <c:v>262818.78537837928</c:v>
                </c:pt>
                <c:pt idx="2">
                  <c:v>266372.12141201465</c:v>
                </c:pt>
                <c:pt idx="3">
                  <c:v>312276.10399314482</c:v>
                </c:pt>
                <c:pt idx="4">
                  <c:v>339241.56562380656</c:v>
                </c:pt>
                <c:pt idx="5">
                  <c:v>331368.9278003053</c:v>
                </c:pt>
                <c:pt idx="6">
                  <c:v>338062.49684534094</c:v>
                </c:pt>
                <c:pt idx="7">
                  <c:v>396617.39073396905</c:v>
                </c:pt>
                <c:pt idx="8">
                  <c:v>428032.08442039206</c:v>
                </c:pt>
                <c:pt idx="9">
                  <c:v>470301.79479493597</c:v>
                </c:pt>
                <c:pt idx="10">
                  <c:v>508661.77783875889</c:v>
                </c:pt>
                <c:pt idx="11">
                  <c:v>527759.58473514416</c:v>
                </c:pt>
                <c:pt idx="12">
                  <c:v>582208.3795058328</c:v>
                </c:pt>
                <c:pt idx="13">
                  <c:v>596756.55442346062</c:v>
                </c:pt>
                <c:pt idx="14">
                  <c:v>631723.11221640336</c:v>
                </c:pt>
                <c:pt idx="15">
                  <c:v>656868.3101449277</c:v>
                </c:pt>
                <c:pt idx="16">
                  <c:v>675968.48094232648</c:v>
                </c:pt>
                <c:pt idx="17">
                  <c:v>697500.96365174814</c:v>
                </c:pt>
                <c:pt idx="18">
                  <c:v>710743.923693327</c:v>
                </c:pt>
              </c:numCache>
            </c:numRef>
          </c:val>
          <c:smooth val="0"/>
        </c:ser>
        <c:ser>
          <c:idx val="56"/>
          <c:order val="56"/>
          <c:tx>
            <c:strRef>
              <c:f>'Do Nothing Plan System Net Cost'!$BF$1</c:f>
              <c:strCache>
                <c:ptCount val="1"/>
                <c:pt idx="0">
                  <c:v>Sample 57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Cost'!$BF$2:$BF$20</c:f>
              <c:numCache>
                <c:formatCode>_(* #,##0_);_(* \(#,##0\);_(* "-"??_);_(@_)</c:formatCode>
                <c:ptCount val="19"/>
                <c:pt idx="0">
                  <c:v>245525.4557810858</c:v>
                </c:pt>
                <c:pt idx="1">
                  <c:v>261935.4820844426</c:v>
                </c:pt>
                <c:pt idx="2">
                  <c:v>265808.80183047225</c:v>
                </c:pt>
                <c:pt idx="3">
                  <c:v>311690.58704548981</c:v>
                </c:pt>
                <c:pt idx="4">
                  <c:v>338231.5005789235</c:v>
                </c:pt>
                <c:pt idx="5">
                  <c:v>330708.6638701355</c:v>
                </c:pt>
                <c:pt idx="6">
                  <c:v>337708.4821877603</c:v>
                </c:pt>
                <c:pt idx="7">
                  <c:v>354604.24098244729</c:v>
                </c:pt>
                <c:pt idx="8">
                  <c:v>386284.4019832965</c:v>
                </c:pt>
                <c:pt idx="9">
                  <c:v>427856.33427507081</c:v>
                </c:pt>
                <c:pt idx="10">
                  <c:v>466248.96409658086</c:v>
                </c:pt>
                <c:pt idx="11">
                  <c:v>485642.53801285429</c:v>
                </c:pt>
                <c:pt idx="12">
                  <c:v>540069.26978035423</c:v>
                </c:pt>
                <c:pt idx="13">
                  <c:v>554373.24732980202</c:v>
                </c:pt>
                <c:pt idx="14">
                  <c:v>587931.56593765807</c:v>
                </c:pt>
                <c:pt idx="15">
                  <c:v>613365.618924718</c:v>
                </c:pt>
                <c:pt idx="16">
                  <c:v>632041.09818024165</c:v>
                </c:pt>
                <c:pt idx="17">
                  <c:v>653393.78743112076</c:v>
                </c:pt>
                <c:pt idx="18">
                  <c:v>666949.66618866171</c:v>
                </c:pt>
              </c:numCache>
            </c:numRef>
          </c:val>
          <c:smooth val="0"/>
        </c:ser>
        <c:ser>
          <c:idx val="57"/>
          <c:order val="57"/>
          <c:tx>
            <c:strRef>
              <c:f>'Do Nothing Plan System Net Cost'!$BG$1</c:f>
              <c:strCache>
                <c:ptCount val="1"/>
                <c:pt idx="0">
                  <c:v>Sample 58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Cost'!$BG$2:$BG$20</c:f>
              <c:numCache>
                <c:formatCode>_(* #,##0_);_(* \(#,##0\);_(* "-"??_);_(@_)</c:formatCode>
                <c:ptCount val="19"/>
                <c:pt idx="0">
                  <c:v>260800.53489897551</c:v>
                </c:pt>
                <c:pt idx="1">
                  <c:v>280263.52980536304</c:v>
                </c:pt>
                <c:pt idx="2">
                  <c:v>284171.44032814121</c:v>
                </c:pt>
                <c:pt idx="3">
                  <c:v>329757.45483977819</c:v>
                </c:pt>
                <c:pt idx="4">
                  <c:v>355962.26711784414</c:v>
                </c:pt>
                <c:pt idx="5">
                  <c:v>348562.65583937534</c:v>
                </c:pt>
                <c:pt idx="6">
                  <c:v>355763.45692218328</c:v>
                </c:pt>
                <c:pt idx="7">
                  <c:v>375075.7008174276</c:v>
                </c:pt>
                <c:pt idx="8">
                  <c:v>406402.25228050526</c:v>
                </c:pt>
                <c:pt idx="9">
                  <c:v>448258.87031197402</c:v>
                </c:pt>
                <c:pt idx="10">
                  <c:v>486963.59676267649</c:v>
                </c:pt>
                <c:pt idx="11">
                  <c:v>506240.25745202799</c:v>
                </c:pt>
                <c:pt idx="12">
                  <c:v>560921.8247939304</c:v>
                </c:pt>
                <c:pt idx="13">
                  <c:v>575727.50667258771</c:v>
                </c:pt>
                <c:pt idx="14">
                  <c:v>608255.81698137359</c:v>
                </c:pt>
                <c:pt idx="15">
                  <c:v>633346.37489835126</c:v>
                </c:pt>
                <c:pt idx="16">
                  <c:v>652287.33169303695</c:v>
                </c:pt>
                <c:pt idx="17">
                  <c:v>673676.8607699686</c:v>
                </c:pt>
                <c:pt idx="18">
                  <c:v>686995.80305792904</c:v>
                </c:pt>
              </c:numCache>
            </c:numRef>
          </c:val>
          <c:smooth val="0"/>
        </c:ser>
        <c:ser>
          <c:idx val="58"/>
          <c:order val="58"/>
          <c:tx>
            <c:strRef>
              <c:f>'Do Nothing Plan System Net Cost'!$BH$1</c:f>
              <c:strCache>
                <c:ptCount val="1"/>
                <c:pt idx="0">
                  <c:v>Sample 59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Cost'!$BH$2:$BH$20</c:f>
              <c:numCache>
                <c:formatCode>_(* #,##0_);_(* \(#,##0\);_(* "-"??_);_(@_)</c:formatCode>
                <c:ptCount val="19"/>
                <c:pt idx="0">
                  <c:v>232969.0362806523</c:v>
                </c:pt>
                <c:pt idx="1">
                  <c:v>246940.44418505521</c:v>
                </c:pt>
                <c:pt idx="2">
                  <c:v>250705.89317650557</c:v>
                </c:pt>
                <c:pt idx="3">
                  <c:v>296878.29237813008</c:v>
                </c:pt>
                <c:pt idx="4">
                  <c:v>323728.95128342847</c:v>
                </c:pt>
                <c:pt idx="5">
                  <c:v>316060.00103316212</c:v>
                </c:pt>
                <c:pt idx="6">
                  <c:v>322865.71719066164</c:v>
                </c:pt>
                <c:pt idx="7">
                  <c:v>358399.06478401623</c:v>
                </c:pt>
                <c:pt idx="8">
                  <c:v>390305.63739206223</c:v>
                </c:pt>
                <c:pt idx="9">
                  <c:v>431922.79892431886</c:v>
                </c:pt>
                <c:pt idx="10">
                  <c:v>469977.75253740721</c:v>
                </c:pt>
                <c:pt idx="11">
                  <c:v>489345.89156852302</c:v>
                </c:pt>
                <c:pt idx="12">
                  <c:v>543530.71630657022</c:v>
                </c:pt>
                <c:pt idx="13">
                  <c:v>557462.10506995767</c:v>
                </c:pt>
                <c:pt idx="14">
                  <c:v>592745.88403027807</c:v>
                </c:pt>
                <c:pt idx="15">
                  <c:v>618381.37409339123</c:v>
                </c:pt>
                <c:pt idx="16">
                  <c:v>636996.57994448033</c:v>
                </c:pt>
                <c:pt idx="17">
                  <c:v>658393.53293533903</c:v>
                </c:pt>
                <c:pt idx="18">
                  <c:v>672047.78240203881</c:v>
                </c:pt>
              </c:numCache>
            </c:numRef>
          </c:val>
          <c:smooth val="0"/>
        </c:ser>
        <c:ser>
          <c:idx val="59"/>
          <c:order val="59"/>
          <c:tx>
            <c:strRef>
              <c:f>'Do Nothing Plan System Net Cost'!$BI$1</c:f>
              <c:strCache>
                <c:ptCount val="1"/>
                <c:pt idx="0">
                  <c:v>Sample 60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Cost'!$BI$2:$BI$20</c:f>
              <c:numCache>
                <c:formatCode>_(* #,##0_);_(* \(#,##0\);_(* "-"??_);_(@_)</c:formatCode>
                <c:ptCount val="19"/>
                <c:pt idx="0">
                  <c:v>237423.93595199374</c:v>
                </c:pt>
                <c:pt idx="1">
                  <c:v>253220.64367003919</c:v>
                </c:pt>
                <c:pt idx="2">
                  <c:v>256889.79995975006</c:v>
                </c:pt>
                <c:pt idx="3">
                  <c:v>302870.61535087891</c:v>
                </c:pt>
                <c:pt idx="4">
                  <c:v>329588.39661537152</c:v>
                </c:pt>
                <c:pt idx="5">
                  <c:v>321850.61430376669</c:v>
                </c:pt>
                <c:pt idx="6">
                  <c:v>328700.40597541153</c:v>
                </c:pt>
                <c:pt idx="7">
                  <c:v>358195.74089227908</c:v>
                </c:pt>
                <c:pt idx="8">
                  <c:v>390230.81231384841</c:v>
                </c:pt>
                <c:pt idx="9">
                  <c:v>432218.7429357809</c:v>
                </c:pt>
                <c:pt idx="10">
                  <c:v>470056.87279728916</c:v>
                </c:pt>
                <c:pt idx="11">
                  <c:v>489333.82172483142</c:v>
                </c:pt>
                <c:pt idx="12">
                  <c:v>543595.73895314627</c:v>
                </c:pt>
                <c:pt idx="13">
                  <c:v>557535.49132037687</c:v>
                </c:pt>
                <c:pt idx="14">
                  <c:v>593111.62721639464</c:v>
                </c:pt>
                <c:pt idx="15">
                  <c:v>618811.2940698578</c:v>
                </c:pt>
                <c:pt idx="16">
                  <c:v>637312.24954835745</c:v>
                </c:pt>
                <c:pt idx="17">
                  <c:v>658776.08625601407</c:v>
                </c:pt>
                <c:pt idx="18">
                  <c:v>672590.61492596101</c:v>
                </c:pt>
              </c:numCache>
            </c:numRef>
          </c:val>
          <c:smooth val="0"/>
        </c:ser>
        <c:ser>
          <c:idx val="60"/>
          <c:order val="60"/>
          <c:tx>
            <c:strRef>
              <c:f>'Do Nothing Plan System Net Cost'!$BJ$1</c:f>
              <c:strCache>
                <c:ptCount val="1"/>
                <c:pt idx="0">
                  <c:v>Sample 61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Cost'!$BJ$2:$BJ$20</c:f>
              <c:numCache>
                <c:formatCode>_(* #,##0_);_(* \(#,##0\);_(* "-"??_);_(@_)</c:formatCode>
                <c:ptCount val="19"/>
                <c:pt idx="0">
                  <c:v>224892.04535523828</c:v>
                </c:pt>
                <c:pt idx="1">
                  <c:v>239767.069004116</c:v>
                </c:pt>
                <c:pt idx="2">
                  <c:v>243734.63268870348</c:v>
                </c:pt>
                <c:pt idx="3">
                  <c:v>289951.68903758295</c:v>
                </c:pt>
                <c:pt idx="4">
                  <c:v>316520.68322753505</c:v>
                </c:pt>
                <c:pt idx="5">
                  <c:v>309065.08351046016</c:v>
                </c:pt>
                <c:pt idx="6">
                  <c:v>316070.49222795153</c:v>
                </c:pt>
                <c:pt idx="7">
                  <c:v>396716.91590969975</c:v>
                </c:pt>
                <c:pt idx="8">
                  <c:v>428340.41319292685</c:v>
                </c:pt>
                <c:pt idx="9">
                  <c:v>469773.75922227348</c:v>
                </c:pt>
                <c:pt idx="10">
                  <c:v>508350.41297586361</c:v>
                </c:pt>
                <c:pt idx="11">
                  <c:v>527612.06795577856</c:v>
                </c:pt>
                <c:pt idx="12">
                  <c:v>581633.18478363054</c:v>
                </c:pt>
                <c:pt idx="13">
                  <c:v>595842.28067990567</c:v>
                </c:pt>
                <c:pt idx="14">
                  <c:v>631464.29011801165</c:v>
                </c:pt>
                <c:pt idx="15">
                  <c:v>656657.62015682959</c:v>
                </c:pt>
                <c:pt idx="16">
                  <c:v>675927.39925013646</c:v>
                </c:pt>
                <c:pt idx="17">
                  <c:v>697313.47711736464</c:v>
                </c:pt>
                <c:pt idx="18">
                  <c:v>710279.72429781756</c:v>
                </c:pt>
              </c:numCache>
            </c:numRef>
          </c:val>
          <c:smooth val="0"/>
        </c:ser>
        <c:ser>
          <c:idx val="61"/>
          <c:order val="61"/>
          <c:tx>
            <c:strRef>
              <c:f>'Do Nothing Plan System Net Cost'!$BK$1</c:f>
              <c:strCache>
                <c:ptCount val="1"/>
                <c:pt idx="0">
                  <c:v>Sample 62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Cost'!$BK$2:$BK$20</c:f>
              <c:numCache>
                <c:formatCode>_(* #,##0_);_(* \(#,##0\);_(* "-"??_);_(@_)</c:formatCode>
                <c:ptCount val="19"/>
                <c:pt idx="0">
                  <c:v>232085.53909159539</c:v>
                </c:pt>
                <c:pt idx="1">
                  <c:v>246266.97388637695</c:v>
                </c:pt>
                <c:pt idx="2">
                  <c:v>250181.24099694195</c:v>
                </c:pt>
                <c:pt idx="3">
                  <c:v>296363.11665165029</c:v>
                </c:pt>
                <c:pt idx="4">
                  <c:v>323086.78778089955</c:v>
                </c:pt>
                <c:pt idx="5">
                  <c:v>315568.03338276973</c:v>
                </c:pt>
                <c:pt idx="6">
                  <c:v>322478.6148627724</c:v>
                </c:pt>
                <c:pt idx="7">
                  <c:v>303717.92177887994</c:v>
                </c:pt>
                <c:pt idx="8">
                  <c:v>336290.27780030441</c:v>
                </c:pt>
                <c:pt idx="9">
                  <c:v>376252.69886336045</c:v>
                </c:pt>
                <c:pt idx="10">
                  <c:v>414030.41029178456</c:v>
                </c:pt>
                <c:pt idx="11">
                  <c:v>433960.01621942897</c:v>
                </c:pt>
                <c:pt idx="12">
                  <c:v>487324.14131082327</c:v>
                </c:pt>
                <c:pt idx="13">
                  <c:v>500095.56737849273</c:v>
                </c:pt>
                <c:pt idx="14">
                  <c:v>536911.09809584857</c:v>
                </c:pt>
                <c:pt idx="15">
                  <c:v>563260.77286524768</c:v>
                </c:pt>
                <c:pt idx="16">
                  <c:v>581426.50807424914</c:v>
                </c:pt>
                <c:pt idx="17">
                  <c:v>602540.50334245199</c:v>
                </c:pt>
                <c:pt idx="18">
                  <c:v>616488.63082682982</c:v>
                </c:pt>
              </c:numCache>
            </c:numRef>
          </c:val>
          <c:smooth val="0"/>
        </c:ser>
        <c:ser>
          <c:idx val="62"/>
          <c:order val="62"/>
          <c:tx>
            <c:strRef>
              <c:f>'Do Nothing Plan System Net Cost'!$BL$1</c:f>
              <c:strCache>
                <c:ptCount val="1"/>
                <c:pt idx="0">
                  <c:v>Sample 63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Cost'!$BL$2:$BL$20</c:f>
              <c:numCache>
                <c:formatCode>_(* #,##0_);_(* \(#,##0\);_(* "-"??_);_(@_)</c:formatCode>
                <c:ptCount val="19"/>
                <c:pt idx="0">
                  <c:v>253484.19173927413</c:v>
                </c:pt>
                <c:pt idx="1">
                  <c:v>271121.98065847607</c:v>
                </c:pt>
                <c:pt idx="2">
                  <c:v>274828.59367631015</c:v>
                </c:pt>
                <c:pt idx="3">
                  <c:v>320543.80615095742</c:v>
                </c:pt>
                <c:pt idx="4">
                  <c:v>347080.52207286353</c:v>
                </c:pt>
                <c:pt idx="5">
                  <c:v>339427.39992634213</c:v>
                </c:pt>
                <c:pt idx="6">
                  <c:v>346390.07183436782</c:v>
                </c:pt>
                <c:pt idx="7">
                  <c:v>287773.44901493931</c:v>
                </c:pt>
                <c:pt idx="8">
                  <c:v>320156.79960251407</c:v>
                </c:pt>
                <c:pt idx="9">
                  <c:v>359306.39152255136</c:v>
                </c:pt>
                <c:pt idx="10">
                  <c:v>397482.60650883697</c:v>
                </c:pt>
                <c:pt idx="11">
                  <c:v>417655.42117186281</c:v>
                </c:pt>
                <c:pt idx="12">
                  <c:v>470990.79452216532</c:v>
                </c:pt>
                <c:pt idx="13">
                  <c:v>483817.32098259823</c:v>
                </c:pt>
                <c:pt idx="14">
                  <c:v>518982.05628507293</c:v>
                </c:pt>
                <c:pt idx="15">
                  <c:v>545307.03965952573</c:v>
                </c:pt>
                <c:pt idx="16">
                  <c:v>563464.4918351986</c:v>
                </c:pt>
                <c:pt idx="17">
                  <c:v>584390.18431295909</c:v>
                </c:pt>
                <c:pt idx="18">
                  <c:v>598248.73897153244</c:v>
                </c:pt>
              </c:numCache>
            </c:numRef>
          </c:val>
          <c:smooth val="0"/>
        </c:ser>
        <c:ser>
          <c:idx val="63"/>
          <c:order val="63"/>
          <c:tx>
            <c:strRef>
              <c:f>'Do Nothing Plan System Net Cost'!$BM$1</c:f>
              <c:strCache>
                <c:ptCount val="1"/>
                <c:pt idx="0">
                  <c:v>Sample 64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Cost'!$BM$2:$BM$20</c:f>
              <c:numCache>
                <c:formatCode>_(* #,##0_);_(* \(#,##0\);_(* "-"??_);_(@_)</c:formatCode>
                <c:ptCount val="19"/>
                <c:pt idx="0">
                  <c:v>226626.45178529844</c:v>
                </c:pt>
                <c:pt idx="1">
                  <c:v>230074.82934966451</c:v>
                </c:pt>
                <c:pt idx="2">
                  <c:v>233165.33991102685</c:v>
                </c:pt>
                <c:pt idx="3">
                  <c:v>279402.97953775577</c:v>
                </c:pt>
                <c:pt idx="4">
                  <c:v>308746.49417300342</c:v>
                </c:pt>
                <c:pt idx="5">
                  <c:v>299724.38683803548</c:v>
                </c:pt>
                <c:pt idx="6">
                  <c:v>304916.52512639697</c:v>
                </c:pt>
                <c:pt idx="7">
                  <c:v>322855.17863977532</c:v>
                </c:pt>
                <c:pt idx="8">
                  <c:v>354978.60508921044</c:v>
                </c:pt>
                <c:pt idx="9">
                  <c:v>395370.62884137046</c:v>
                </c:pt>
                <c:pt idx="10">
                  <c:v>433561.33549378486</c:v>
                </c:pt>
                <c:pt idx="11">
                  <c:v>453326.35668414098</c:v>
                </c:pt>
                <c:pt idx="12">
                  <c:v>507132.96339147701</c:v>
                </c:pt>
                <c:pt idx="13">
                  <c:v>520591.43884135387</c:v>
                </c:pt>
                <c:pt idx="14">
                  <c:v>555498.102537008</c:v>
                </c:pt>
                <c:pt idx="15">
                  <c:v>581427.00908195565</c:v>
                </c:pt>
                <c:pt idx="16">
                  <c:v>599832.11720636091</c:v>
                </c:pt>
                <c:pt idx="17">
                  <c:v>620989.27388439467</c:v>
                </c:pt>
                <c:pt idx="18">
                  <c:v>634717.96830980422</c:v>
                </c:pt>
              </c:numCache>
            </c:numRef>
          </c:val>
          <c:smooth val="0"/>
        </c:ser>
        <c:ser>
          <c:idx val="64"/>
          <c:order val="64"/>
          <c:tx>
            <c:strRef>
              <c:f>'Do Nothing Plan System Net Cost'!$BN$1</c:f>
              <c:strCache>
                <c:ptCount val="1"/>
                <c:pt idx="0">
                  <c:v>Sample 65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Cost'!$BN$2:$BN$20</c:f>
              <c:numCache>
                <c:formatCode>_(* #,##0_);_(* \(#,##0\);_(* "-"??_);_(@_)</c:formatCode>
                <c:ptCount val="19"/>
                <c:pt idx="0">
                  <c:v>192398.54561741088</c:v>
                </c:pt>
                <c:pt idx="1">
                  <c:v>202348.0589483651</c:v>
                </c:pt>
                <c:pt idx="2">
                  <c:v>206121.27939199068</c:v>
                </c:pt>
                <c:pt idx="3">
                  <c:v>253198.31746715319</c:v>
                </c:pt>
                <c:pt idx="4">
                  <c:v>280223.10360789334</c:v>
                </c:pt>
                <c:pt idx="5">
                  <c:v>272612.00847033085</c:v>
                </c:pt>
                <c:pt idx="6">
                  <c:v>279332.96084683854</c:v>
                </c:pt>
                <c:pt idx="7">
                  <c:v>372473.1443822732</c:v>
                </c:pt>
                <c:pt idx="8">
                  <c:v>404609.89478610351</c:v>
                </c:pt>
                <c:pt idx="9">
                  <c:v>445774.2457943639</c:v>
                </c:pt>
                <c:pt idx="10">
                  <c:v>483704.69226250483</c:v>
                </c:pt>
                <c:pt idx="11">
                  <c:v>503134.15140367171</c:v>
                </c:pt>
                <c:pt idx="12">
                  <c:v>556759.17277265503</c:v>
                </c:pt>
                <c:pt idx="13">
                  <c:v>570176.65562505985</c:v>
                </c:pt>
                <c:pt idx="14">
                  <c:v>608019.01418117527</c:v>
                </c:pt>
                <c:pt idx="15">
                  <c:v>633761.51562815113</c:v>
                </c:pt>
                <c:pt idx="16">
                  <c:v>652622.8925412714</c:v>
                </c:pt>
                <c:pt idx="17">
                  <c:v>674002.48967083055</c:v>
                </c:pt>
                <c:pt idx="18">
                  <c:v>687408.94827945053</c:v>
                </c:pt>
              </c:numCache>
            </c:numRef>
          </c:val>
          <c:smooth val="0"/>
        </c:ser>
        <c:ser>
          <c:idx val="65"/>
          <c:order val="65"/>
          <c:tx>
            <c:strRef>
              <c:f>'Do Nothing Plan System Net Cost'!$BO$1</c:f>
              <c:strCache>
                <c:ptCount val="1"/>
                <c:pt idx="0">
                  <c:v>Sample 66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Cost'!$BO$2:$BO$20</c:f>
              <c:numCache>
                <c:formatCode>_(* #,##0_);_(* \(#,##0\);_(* "-"??_);_(@_)</c:formatCode>
                <c:ptCount val="19"/>
                <c:pt idx="0">
                  <c:v>215324.52257482536</c:v>
                </c:pt>
                <c:pt idx="1">
                  <c:v>228869.21939394233</c:v>
                </c:pt>
                <c:pt idx="2">
                  <c:v>232802.33986724645</c:v>
                </c:pt>
                <c:pt idx="3">
                  <c:v>279245.00422115839</c:v>
                </c:pt>
                <c:pt idx="4">
                  <c:v>305927.42756993114</c:v>
                </c:pt>
                <c:pt idx="5">
                  <c:v>298435.84653012385</c:v>
                </c:pt>
                <c:pt idx="6">
                  <c:v>305375.44268030603</c:v>
                </c:pt>
                <c:pt idx="7">
                  <c:v>366264.26935749804</c:v>
                </c:pt>
                <c:pt idx="8">
                  <c:v>398067.75263236684</c:v>
                </c:pt>
                <c:pt idx="9">
                  <c:v>438979.63603146427</c:v>
                </c:pt>
                <c:pt idx="10">
                  <c:v>477445.71383167885</c:v>
                </c:pt>
                <c:pt idx="11">
                  <c:v>496939.82749845763</c:v>
                </c:pt>
                <c:pt idx="12">
                  <c:v>550858.03078299691</c:v>
                </c:pt>
                <c:pt idx="13">
                  <c:v>564777.76536319929</c:v>
                </c:pt>
                <c:pt idx="14">
                  <c:v>599979.6075202144</c:v>
                </c:pt>
                <c:pt idx="15">
                  <c:v>625458.4348222164</c:v>
                </c:pt>
                <c:pt idx="16">
                  <c:v>644395.63368444017</c:v>
                </c:pt>
                <c:pt idx="17">
                  <c:v>665666.77879405627</c:v>
                </c:pt>
                <c:pt idx="18">
                  <c:v>678923.17248246749</c:v>
                </c:pt>
              </c:numCache>
            </c:numRef>
          </c:val>
          <c:smooth val="0"/>
        </c:ser>
        <c:ser>
          <c:idx val="66"/>
          <c:order val="66"/>
          <c:tx>
            <c:strRef>
              <c:f>'Do Nothing Plan System Net Cost'!$BP$1</c:f>
              <c:strCache>
                <c:ptCount val="1"/>
                <c:pt idx="0">
                  <c:v>Sample 67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Cost'!$BP$2:$BP$20</c:f>
              <c:numCache>
                <c:formatCode>_(* #,##0_);_(* \(#,##0\);_(* "-"??_);_(@_)</c:formatCode>
                <c:ptCount val="19"/>
                <c:pt idx="0">
                  <c:v>207069.81148410606</c:v>
                </c:pt>
                <c:pt idx="1">
                  <c:v>222705.06891139533</c:v>
                </c:pt>
                <c:pt idx="2">
                  <c:v>226666.85881367844</c:v>
                </c:pt>
                <c:pt idx="3">
                  <c:v>273045.45218455006</c:v>
                </c:pt>
                <c:pt idx="4">
                  <c:v>299429.92102758895</c:v>
                </c:pt>
                <c:pt idx="5">
                  <c:v>291983.99699295446</c:v>
                </c:pt>
                <c:pt idx="6">
                  <c:v>299085.52407411241</c:v>
                </c:pt>
                <c:pt idx="7">
                  <c:v>413926.30238900037</c:v>
                </c:pt>
                <c:pt idx="8">
                  <c:v>444829.77970688668</c:v>
                </c:pt>
                <c:pt idx="9">
                  <c:v>487433.52144506876</c:v>
                </c:pt>
                <c:pt idx="10">
                  <c:v>526320.73927530181</c:v>
                </c:pt>
                <c:pt idx="11">
                  <c:v>545305.31710487232</c:v>
                </c:pt>
                <c:pt idx="12">
                  <c:v>600256.47488842835</c:v>
                </c:pt>
                <c:pt idx="13">
                  <c:v>615618.0117665123</c:v>
                </c:pt>
                <c:pt idx="14">
                  <c:v>648106.06161703053</c:v>
                </c:pt>
                <c:pt idx="15">
                  <c:v>672764.41060317052</c:v>
                </c:pt>
                <c:pt idx="16">
                  <c:v>692134.57646936399</c:v>
                </c:pt>
                <c:pt idx="17">
                  <c:v>713674.23689455644</c:v>
                </c:pt>
                <c:pt idx="18">
                  <c:v>726661.01481970469</c:v>
                </c:pt>
              </c:numCache>
            </c:numRef>
          </c:val>
          <c:smooth val="0"/>
        </c:ser>
        <c:ser>
          <c:idx val="67"/>
          <c:order val="67"/>
          <c:tx>
            <c:strRef>
              <c:f>'Do Nothing Plan System Net Cost'!$BQ$1</c:f>
              <c:strCache>
                <c:ptCount val="1"/>
                <c:pt idx="0">
                  <c:v>Sample 68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Cost'!$BQ$2:$BQ$20</c:f>
              <c:numCache>
                <c:formatCode>_(* #,##0_);_(* \(#,##0\);_(* "-"??_);_(@_)</c:formatCode>
                <c:ptCount val="19"/>
                <c:pt idx="0">
                  <c:v>252783.16304773081</c:v>
                </c:pt>
                <c:pt idx="1">
                  <c:v>267496.62274907128</c:v>
                </c:pt>
                <c:pt idx="2">
                  <c:v>270739.0042703423</c:v>
                </c:pt>
                <c:pt idx="3">
                  <c:v>316573.73514510121</c:v>
                </c:pt>
                <c:pt idx="4">
                  <c:v>343822.34857940639</c:v>
                </c:pt>
                <c:pt idx="5">
                  <c:v>335633.78317641839</c:v>
                </c:pt>
                <c:pt idx="6">
                  <c:v>342096.33880071878</c:v>
                </c:pt>
                <c:pt idx="7">
                  <c:v>443419.31909931032</c:v>
                </c:pt>
                <c:pt idx="8">
                  <c:v>474524.4953898224</c:v>
                </c:pt>
                <c:pt idx="9">
                  <c:v>517580.79885823443</c:v>
                </c:pt>
                <c:pt idx="10">
                  <c:v>555902.45312441152</c:v>
                </c:pt>
                <c:pt idx="11">
                  <c:v>574678.62331814563</c:v>
                </c:pt>
                <c:pt idx="12">
                  <c:v>629189.59324524226</c:v>
                </c:pt>
                <c:pt idx="13">
                  <c:v>644030.99964767834</c:v>
                </c:pt>
                <c:pt idx="14">
                  <c:v>680498.32559611555</c:v>
                </c:pt>
                <c:pt idx="15">
                  <c:v>705299.52250038669</c:v>
                </c:pt>
                <c:pt idx="16">
                  <c:v>724888.3620531162</c:v>
                </c:pt>
                <c:pt idx="17">
                  <c:v>746620.11352714943</c:v>
                </c:pt>
                <c:pt idx="18">
                  <c:v>759509.31835276494</c:v>
                </c:pt>
              </c:numCache>
            </c:numRef>
          </c:val>
          <c:smooth val="0"/>
        </c:ser>
        <c:ser>
          <c:idx val="68"/>
          <c:order val="68"/>
          <c:tx>
            <c:strRef>
              <c:f>'Do Nothing Plan System Net Cost'!$BR$1</c:f>
              <c:strCache>
                <c:ptCount val="1"/>
                <c:pt idx="0">
                  <c:v>Sample 69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Cost'!$BR$2:$BR$20</c:f>
              <c:numCache>
                <c:formatCode>_(* #,##0_);_(* \(#,##0\);_(* "-"??_);_(@_)</c:formatCode>
                <c:ptCount val="19"/>
                <c:pt idx="0">
                  <c:v>241238.71452924804</c:v>
                </c:pt>
                <c:pt idx="1">
                  <c:v>253077.62102890396</c:v>
                </c:pt>
                <c:pt idx="2">
                  <c:v>256708.20234144348</c:v>
                </c:pt>
                <c:pt idx="3">
                  <c:v>302922.82744451967</c:v>
                </c:pt>
                <c:pt idx="4">
                  <c:v>330213.16243606457</c:v>
                </c:pt>
                <c:pt idx="5">
                  <c:v>322369.00016794202</c:v>
                </c:pt>
                <c:pt idx="6">
                  <c:v>328918.78663551155</c:v>
                </c:pt>
                <c:pt idx="7">
                  <c:v>362655.74037304934</c:v>
                </c:pt>
                <c:pt idx="8">
                  <c:v>394284.04473109386</c:v>
                </c:pt>
                <c:pt idx="9">
                  <c:v>435280.58361069765</c:v>
                </c:pt>
                <c:pt idx="10">
                  <c:v>473924.7580003537</c:v>
                </c:pt>
                <c:pt idx="11">
                  <c:v>493424.45237063005</c:v>
                </c:pt>
                <c:pt idx="12">
                  <c:v>547577.7105267751</c:v>
                </c:pt>
                <c:pt idx="13">
                  <c:v>561781.1505226586</c:v>
                </c:pt>
                <c:pt idx="14">
                  <c:v>595643.53287362284</c:v>
                </c:pt>
                <c:pt idx="15">
                  <c:v>621009.96345376433</c:v>
                </c:pt>
                <c:pt idx="16">
                  <c:v>639916.69218828506</c:v>
                </c:pt>
                <c:pt idx="17">
                  <c:v>661172.78554601537</c:v>
                </c:pt>
                <c:pt idx="18">
                  <c:v>674448.41852901154</c:v>
                </c:pt>
              </c:numCache>
            </c:numRef>
          </c:val>
          <c:smooth val="0"/>
        </c:ser>
        <c:ser>
          <c:idx val="69"/>
          <c:order val="69"/>
          <c:tx>
            <c:strRef>
              <c:f>'Do Nothing Plan System Net Cost'!$BS$1</c:f>
              <c:strCache>
                <c:ptCount val="1"/>
                <c:pt idx="0">
                  <c:v>Sample 70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Cost'!$BS$2:$BS$20</c:f>
              <c:numCache>
                <c:formatCode>_(* #,##0_);_(* \(#,##0\);_(* "-"??_);_(@_)</c:formatCode>
                <c:ptCount val="19"/>
                <c:pt idx="0">
                  <c:v>219022.79980112234</c:v>
                </c:pt>
                <c:pt idx="1">
                  <c:v>232332.25929485462</c:v>
                </c:pt>
                <c:pt idx="2">
                  <c:v>235880.92655686522</c:v>
                </c:pt>
                <c:pt idx="3">
                  <c:v>282273.88427201618</c:v>
                </c:pt>
                <c:pt idx="4">
                  <c:v>309264.96661568212</c:v>
                </c:pt>
                <c:pt idx="5">
                  <c:v>301407.02293411229</c:v>
                </c:pt>
                <c:pt idx="6">
                  <c:v>308084.12430215947</c:v>
                </c:pt>
                <c:pt idx="7">
                  <c:v>388283.79119685688</c:v>
                </c:pt>
                <c:pt idx="8">
                  <c:v>419817.97794742358</c:v>
                </c:pt>
                <c:pt idx="9">
                  <c:v>461977.50531564641</c:v>
                </c:pt>
                <c:pt idx="10">
                  <c:v>500238.48964670871</c:v>
                </c:pt>
                <c:pt idx="11">
                  <c:v>519384.89396830573</c:v>
                </c:pt>
                <c:pt idx="12">
                  <c:v>573787.89323113987</c:v>
                </c:pt>
                <c:pt idx="13">
                  <c:v>588228.47398410819</c:v>
                </c:pt>
                <c:pt idx="14">
                  <c:v>623306.80961942754</c:v>
                </c:pt>
                <c:pt idx="15">
                  <c:v>648549.74604902323</c:v>
                </c:pt>
                <c:pt idx="16">
                  <c:v>667549.41393063765</c:v>
                </c:pt>
                <c:pt idx="17">
                  <c:v>689054.05992543593</c:v>
                </c:pt>
                <c:pt idx="18">
                  <c:v>702411.05965109065</c:v>
                </c:pt>
              </c:numCache>
            </c:numRef>
          </c:val>
          <c:smooth val="0"/>
        </c:ser>
        <c:ser>
          <c:idx val="70"/>
          <c:order val="70"/>
          <c:tx>
            <c:strRef>
              <c:f>'Do Nothing Plan System Net Cost'!$BT$1</c:f>
              <c:strCache>
                <c:ptCount val="1"/>
                <c:pt idx="0">
                  <c:v>Sample 71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Cost'!$BT$2:$BT$20</c:f>
              <c:numCache>
                <c:formatCode>_(* #,##0_);_(* \(#,##0\);_(* "-"??_);_(@_)</c:formatCode>
                <c:ptCount val="19"/>
                <c:pt idx="0">
                  <c:v>236435.8541396042</c:v>
                </c:pt>
                <c:pt idx="1">
                  <c:v>252954.91709765932</c:v>
                </c:pt>
                <c:pt idx="2">
                  <c:v>256710.41712792258</c:v>
                </c:pt>
                <c:pt idx="3">
                  <c:v>302666.7457551267</c:v>
                </c:pt>
                <c:pt idx="4">
                  <c:v>329229.57386772532</c:v>
                </c:pt>
                <c:pt idx="5">
                  <c:v>321589.554155302</c:v>
                </c:pt>
                <c:pt idx="6">
                  <c:v>328543.64111969084</c:v>
                </c:pt>
                <c:pt idx="7">
                  <c:v>391101.17818390712</c:v>
                </c:pt>
                <c:pt idx="8">
                  <c:v>422491.42413327168</c:v>
                </c:pt>
                <c:pt idx="9">
                  <c:v>464403.86882108502</c:v>
                </c:pt>
                <c:pt idx="10">
                  <c:v>502976.974845296</c:v>
                </c:pt>
                <c:pt idx="11">
                  <c:v>522174.23621727579</c:v>
                </c:pt>
                <c:pt idx="12">
                  <c:v>576585.61117800639</c:v>
                </c:pt>
                <c:pt idx="13">
                  <c:v>591146.84844524553</c:v>
                </c:pt>
                <c:pt idx="14">
                  <c:v>625439.4395095245</c:v>
                </c:pt>
                <c:pt idx="15">
                  <c:v>650558.81805720716</c:v>
                </c:pt>
                <c:pt idx="16">
                  <c:v>669679.33642090787</c:v>
                </c:pt>
                <c:pt idx="17">
                  <c:v>691130.43715231516</c:v>
                </c:pt>
                <c:pt idx="18">
                  <c:v>704286.43685978721</c:v>
                </c:pt>
              </c:numCache>
            </c:numRef>
          </c:val>
          <c:smooth val="0"/>
        </c:ser>
        <c:ser>
          <c:idx val="71"/>
          <c:order val="71"/>
          <c:tx>
            <c:strRef>
              <c:f>'Do Nothing Plan System Net Cost'!$BU$1</c:f>
              <c:strCache>
                <c:ptCount val="1"/>
                <c:pt idx="0">
                  <c:v>Sample 72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Cost'!$BU$2:$BU$20</c:f>
              <c:numCache>
                <c:formatCode>_(* #,##0_);_(* \(#,##0\);_(* "-"??_);_(@_)</c:formatCode>
                <c:ptCount val="19"/>
                <c:pt idx="0">
                  <c:v>286389.40151896462</c:v>
                </c:pt>
                <c:pt idx="1">
                  <c:v>307044.25252414797</c:v>
                </c:pt>
                <c:pt idx="2">
                  <c:v>310640.11588273768</c:v>
                </c:pt>
                <c:pt idx="3">
                  <c:v>355939.55737950362</c:v>
                </c:pt>
                <c:pt idx="4">
                  <c:v>382292.83812455001</c:v>
                </c:pt>
                <c:pt idx="5">
                  <c:v>374676.72593628138</c:v>
                </c:pt>
                <c:pt idx="6">
                  <c:v>381736.09200710931</c:v>
                </c:pt>
                <c:pt idx="7">
                  <c:v>329177.54974684515</c:v>
                </c:pt>
                <c:pt idx="8">
                  <c:v>360845.63456838136</c:v>
                </c:pt>
                <c:pt idx="9">
                  <c:v>401606.98123106896</c:v>
                </c:pt>
                <c:pt idx="10">
                  <c:v>440306.86236611911</c:v>
                </c:pt>
                <c:pt idx="11">
                  <c:v>459982.63165300043</c:v>
                </c:pt>
                <c:pt idx="12">
                  <c:v>514387.94910573296</c:v>
                </c:pt>
                <c:pt idx="13">
                  <c:v>528681.17849248776</c:v>
                </c:pt>
                <c:pt idx="14">
                  <c:v>560599.86070103419</c:v>
                </c:pt>
                <c:pt idx="15">
                  <c:v>586086.20452649752</c:v>
                </c:pt>
                <c:pt idx="16">
                  <c:v>604629.327730897</c:v>
                </c:pt>
                <c:pt idx="17">
                  <c:v>625789.76722366072</c:v>
                </c:pt>
                <c:pt idx="18">
                  <c:v>639372.37483999797</c:v>
                </c:pt>
              </c:numCache>
            </c:numRef>
          </c:val>
          <c:smooth val="0"/>
        </c:ser>
        <c:ser>
          <c:idx val="72"/>
          <c:order val="72"/>
          <c:tx>
            <c:strRef>
              <c:f>'Do Nothing Plan System Net Cost'!$BV$1</c:f>
              <c:strCache>
                <c:ptCount val="1"/>
                <c:pt idx="0">
                  <c:v>Sample 73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Cost'!$BV$2:$BV$20</c:f>
              <c:numCache>
                <c:formatCode>_(* #,##0_);_(* \(#,##0\);_(* "-"??_);_(@_)</c:formatCode>
                <c:ptCount val="19"/>
                <c:pt idx="0">
                  <c:v>237521.01317959715</c:v>
                </c:pt>
                <c:pt idx="1">
                  <c:v>256704.19328385673</c:v>
                </c:pt>
                <c:pt idx="2">
                  <c:v>261008.82987262867</c:v>
                </c:pt>
                <c:pt idx="3">
                  <c:v>306877.89589372382</c:v>
                </c:pt>
                <c:pt idx="4">
                  <c:v>332765.61249497504</c:v>
                </c:pt>
                <c:pt idx="5">
                  <c:v>325718.35212655819</c:v>
                </c:pt>
                <c:pt idx="6">
                  <c:v>333186.40280423337</c:v>
                </c:pt>
                <c:pt idx="7">
                  <c:v>427044.79091678472</c:v>
                </c:pt>
                <c:pt idx="8">
                  <c:v>457848.03329363186</c:v>
                </c:pt>
                <c:pt idx="9">
                  <c:v>500497.51677454764</c:v>
                </c:pt>
                <c:pt idx="10">
                  <c:v>539520.36190922384</c:v>
                </c:pt>
                <c:pt idx="11">
                  <c:v>558445.11533725238</c:v>
                </c:pt>
                <c:pt idx="12">
                  <c:v>613382.11408068356</c:v>
                </c:pt>
                <c:pt idx="13">
                  <c:v>628853.66438331257</c:v>
                </c:pt>
                <c:pt idx="14">
                  <c:v>661459.15790935629</c:v>
                </c:pt>
                <c:pt idx="15">
                  <c:v>685977.82841885602</c:v>
                </c:pt>
                <c:pt idx="16">
                  <c:v>705541.38324176357</c:v>
                </c:pt>
                <c:pt idx="17">
                  <c:v>727095.74907376349</c:v>
                </c:pt>
                <c:pt idx="18">
                  <c:v>739887.76236798172</c:v>
                </c:pt>
              </c:numCache>
            </c:numRef>
          </c:val>
          <c:smooth val="0"/>
        </c:ser>
        <c:ser>
          <c:idx val="73"/>
          <c:order val="73"/>
          <c:tx>
            <c:strRef>
              <c:f>'Do Nothing Plan System Net Cost'!$BW$1</c:f>
              <c:strCache>
                <c:ptCount val="1"/>
                <c:pt idx="0">
                  <c:v>Sample 74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Cost'!$BW$2:$BW$20</c:f>
              <c:numCache>
                <c:formatCode>_(* #,##0_);_(* \(#,##0\);_(* "-"??_);_(@_)</c:formatCode>
                <c:ptCount val="19"/>
                <c:pt idx="0">
                  <c:v>272111.00646734127</c:v>
                </c:pt>
                <c:pt idx="1">
                  <c:v>292637.31746062811</c:v>
                </c:pt>
                <c:pt idx="2">
                  <c:v>296556.9137259631</c:v>
                </c:pt>
                <c:pt idx="3">
                  <c:v>342042.17907541449</c:v>
                </c:pt>
                <c:pt idx="4">
                  <c:v>368124.80949491222</c:v>
                </c:pt>
                <c:pt idx="5">
                  <c:v>360812.85999797296</c:v>
                </c:pt>
                <c:pt idx="6">
                  <c:v>368093.1715514207</c:v>
                </c:pt>
                <c:pt idx="7">
                  <c:v>327217.71200152906</c:v>
                </c:pt>
                <c:pt idx="8">
                  <c:v>359621.12266593811</c:v>
                </c:pt>
                <c:pt idx="9">
                  <c:v>400588.52184558584</c:v>
                </c:pt>
                <c:pt idx="10">
                  <c:v>438307.90652603458</c:v>
                </c:pt>
                <c:pt idx="11">
                  <c:v>457927.99101652572</c:v>
                </c:pt>
                <c:pt idx="12">
                  <c:v>511712.84239131148</c:v>
                </c:pt>
                <c:pt idx="13">
                  <c:v>524981.17700964434</c:v>
                </c:pt>
                <c:pt idx="14">
                  <c:v>561340.66969385743</c:v>
                </c:pt>
                <c:pt idx="15">
                  <c:v>587432.81675979029</c:v>
                </c:pt>
                <c:pt idx="16">
                  <c:v>605695.75139529072</c:v>
                </c:pt>
                <c:pt idx="17">
                  <c:v>626980.22980088578</c:v>
                </c:pt>
                <c:pt idx="18">
                  <c:v>640939.17042400199</c:v>
                </c:pt>
              </c:numCache>
            </c:numRef>
          </c:val>
          <c:smooth val="0"/>
        </c:ser>
        <c:ser>
          <c:idx val="74"/>
          <c:order val="74"/>
          <c:tx>
            <c:strRef>
              <c:f>'Do Nothing Plan System Net Cost'!$BX$1</c:f>
              <c:strCache>
                <c:ptCount val="1"/>
                <c:pt idx="0">
                  <c:v>Sample 75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Cost'!$BX$2:$BX$20</c:f>
              <c:numCache>
                <c:formatCode>_(* #,##0_);_(* \(#,##0\);_(* "-"??_);_(@_)</c:formatCode>
                <c:ptCount val="19"/>
                <c:pt idx="0">
                  <c:v>203024.24995977149</c:v>
                </c:pt>
                <c:pt idx="1">
                  <c:v>219548.19084226858</c:v>
                </c:pt>
                <c:pt idx="2">
                  <c:v>223782.1266520631</c:v>
                </c:pt>
                <c:pt idx="3">
                  <c:v>270174.11202958017</c:v>
                </c:pt>
                <c:pt idx="4">
                  <c:v>296259.9959547185</c:v>
                </c:pt>
                <c:pt idx="5">
                  <c:v>289086.30955517886</c:v>
                </c:pt>
                <c:pt idx="6">
                  <c:v>296419.08004159329</c:v>
                </c:pt>
                <c:pt idx="7">
                  <c:v>348039.63183925732</c:v>
                </c:pt>
                <c:pt idx="8">
                  <c:v>377808.26641844318</c:v>
                </c:pt>
                <c:pt idx="9">
                  <c:v>419742.12269718375</c:v>
                </c:pt>
                <c:pt idx="10">
                  <c:v>457330.81866861676</c:v>
                </c:pt>
                <c:pt idx="11">
                  <c:v>476653.90496250382</c:v>
                </c:pt>
                <c:pt idx="12">
                  <c:v>530825.49193579785</c:v>
                </c:pt>
                <c:pt idx="13">
                  <c:v>544492.10596089636</c:v>
                </c:pt>
                <c:pt idx="14">
                  <c:v>580618.3972127412</c:v>
                </c:pt>
                <c:pt idx="15">
                  <c:v>606517.93014533352</c:v>
                </c:pt>
                <c:pt idx="16">
                  <c:v>624827.74828008062</c:v>
                </c:pt>
                <c:pt idx="17">
                  <c:v>646284.07493769657</c:v>
                </c:pt>
                <c:pt idx="18">
                  <c:v>660289.1932769611</c:v>
                </c:pt>
              </c:numCache>
            </c:numRef>
          </c:val>
          <c:smooth val="0"/>
        </c:ser>
        <c:ser>
          <c:idx val="75"/>
          <c:order val="75"/>
          <c:tx>
            <c:strRef>
              <c:f>'Do Nothing Plan System Net Cost'!$BY$1</c:f>
              <c:strCache>
                <c:ptCount val="1"/>
                <c:pt idx="0">
                  <c:v>Sample 76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Cost'!$BY$2:$BY$20</c:f>
              <c:numCache>
                <c:formatCode>_(* #,##0_);_(* \(#,##0\);_(* "-"??_);_(@_)</c:formatCode>
                <c:ptCount val="19"/>
                <c:pt idx="0">
                  <c:v>258262.10995497738</c:v>
                </c:pt>
                <c:pt idx="1">
                  <c:v>280647.5062522518</c:v>
                </c:pt>
                <c:pt idx="2">
                  <c:v>284681.51308952877</c:v>
                </c:pt>
                <c:pt idx="3">
                  <c:v>330207.86837840476</c:v>
                </c:pt>
                <c:pt idx="4">
                  <c:v>355937.40179324814</c:v>
                </c:pt>
                <c:pt idx="5">
                  <c:v>348762.7157294841</c:v>
                </c:pt>
                <c:pt idx="6">
                  <c:v>356274.11502500647</c:v>
                </c:pt>
                <c:pt idx="7">
                  <c:v>357134.92693364754</c:v>
                </c:pt>
                <c:pt idx="8">
                  <c:v>389299.16480743408</c:v>
                </c:pt>
                <c:pt idx="9">
                  <c:v>430768.22755011707</c:v>
                </c:pt>
                <c:pt idx="10">
                  <c:v>468553.85129934759</c:v>
                </c:pt>
                <c:pt idx="11">
                  <c:v>487960.81828271714</c:v>
                </c:pt>
                <c:pt idx="12">
                  <c:v>541827.12601577782</c:v>
                </c:pt>
                <c:pt idx="13">
                  <c:v>555319.20776317397</c:v>
                </c:pt>
                <c:pt idx="14">
                  <c:v>592375.48105874576</c:v>
                </c:pt>
                <c:pt idx="15">
                  <c:v>618215.65939457063</c:v>
                </c:pt>
                <c:pt idx="16">
                  <c:v>636803.65517722478</c:v>
                </c:pt>
                <c:pt idx="17">
                  <c:v>658219.46969172801</c:v>
                </c:pt>
                <c:pt idx="18">
                  <c:v>671902.03762740991</c:v>
                </c:pt>
              </c:numCache>
            </c:numRef>
          </c:val>
          <c:smooth val="0"/>
        </c:ser>
        <c:ser>
          <c:idx val="76"/>
          <c:order val="76"/>
          <c:tx>
            <c:strRef>
              <c:f>'Do Nothing Plan System Net Cost'!$BZ$1</c:f>
              <c:strCache>
                <c:ptCount val="1"/>
                <c:pt idx="0">
                  <c:v>Sample 77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Cost'!$BZ$2:$BZ$20</c:f>
              <c:numCache>
                <c:formatCode>_(* #,##0_);_(* \(#,##0\);_(* "-"??_);_(@_)</c:formatCode>
                <c:ptCount val="19"/>
                <c:pt idx="0">
                  <c:v>239251.00870719639</c:v>
                </c:pt>
                <c:pt idx="1">
                  <c:v>254697.19571274295</c:v>
                </c:pt>
                <c:pt idx="2">
                  <c:v>258456.03787052154</c:v>
                </c:pt>
                <c:pt idx="3">
                  <c:v>304450.51300542708</c:v>
                </c:pt>
                <c:pt idx="4">
                  <c:v>331157.91629875137</c:v>
                </c:pt>
                <c:pt idx="5">
                  <c:v>323501.39178909862</c:v>
                </c:pt>
                <c:pt idx="6">
                  <c:v>330381.79553312174</c:v>
                </c:pt>
                <c:pt idx="7">
                  <c:v>325652.25469506707</c:v>
                </c:pt>
                <c:pt idx="8">
                  <c:v>357586.46062937554</c:v>
                </c:pt>
                <c:pt idx="9">
                  <c:v>398144.05066471559</c:v>
                </c:pt>
                <c:pt idx="10">
                  <c:v>436527.97648830665</c:v>
                </c:pt>
                <c:pt idx="11">
                  <c:v>456258.4177720024</c:v>
                </c:pt>
                <c:pt idx="12">
                  <c:v>510315.94216688199</c:v>
                </c:pt>
                <c:pt idx="13">
                  <c:v>524099.4695388769</c:v>
                </c:pt>
                <c:pt idx="14">
                  <c:v>557744.00590170105</c:v>
                </c:pt>
                <c:pt idx="15">
                  <c:v>583514.4402301464</c:v>
                </c:pt>
                <c:pt idx="16">
                  <c:v>601942.10031242622</c:v>
                </c:pt>
                <c:pt idx="17">
                  <c:v>623100.58968154038</c:v>
                </c:pt>
                <c:pt idx="18">
                  <c:v>636799.6362399729</c:v>
                </c:pt>
              </c:numCache>
            </c:numRef>
          </c:val>
          <c:smooth val="0"/>
        </c:ser>
        <c:ser>
          <c:idx val="77"/>
          <c:order val="77"/>
          <c:tx>
            <c:strRef>
              <c:f>'Do Nothing Plan System Net Cost'!$CA$1</c:f>
              <c:strCache>
                <c:ptCount val="1"/>
                <c:pt idx="0">
                  <c:v>Sample 78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Cost'!$CA$2:$CA$20</c:f>
              <c:numCache>
                <c:formatCode>_(* #,##0_);_(* \(#,##0\);_(* "-"??_);_(@_)</c:formatCode>
                <c:ptCount val="19"/>
                <c:pt idx="0">
                  <c:v>280363.82032780221</c:v>
                </c:pt>
                <c:pt idx="1">
                  <c:v>295486.31475130829</c:v>
                </c:pt>
                <c:pt idx="2">
                  <c:v>298903.11966263899</c:v>
                </c:pt>
                <c:pt idx="3">
                  <c:v>344420.23121026426</c:v>
                </c:pt>
                <c:pt idx="4">
                  <c:v>371675.74627754156</c:v>
                </c:pt>
                <c:pt idx="5">
                  <c:v>363656.97539253265</c:v>
                </c:pt>
                <c:pt idx="6">
                  <c:v>370174.17439459823</c:v>
                </c:pt>
                <c:pt idx="7">
                  <c:v>386532.58894115267</c:v>
                </c:pt>
                <c:pt idx="8">
                  <c:v>418135.81009755092</c:v>
                </c:pt>
                <c:pt idx="9">
                  <c:v>459203.24043572496</c:v>
                </c:pt>
                <c:pt idx="10">
                  <c:v>498000.88829476974</c:v>
                </c:pt>
                <c:pt idx="11">
                  <c:v>517371.52987702214</c:v>
                </c:pt>
                <c:pt idx="12">
                  <c:v>571411.77897774568</c:v>
                </c:pt>
                <c:pt idx="13">
                  <c:v>585622.26262047724</c:v>
                </c:pt>
                <c:pt idx="14">
                  <c:v>620245.2496021972</c:v>
                </c:pt>
                <c:pt idx="15">
                  <c:v>645452.28892971226</c:v>
                </c:pt>
                <c:pt idx="16">
                  <c:v>664642.40332926437</c:v>
                </c:pt>
                <c:pt idx="17">
                  <c:v>685939.97964259214</c:v>
                </c:pt>
                <c:pt idx="18">
                  <c:v>698899.88087724568</c:v>
                </c:pt>
              </c:numCache>
            </c:numRef>
          </c:val>
          <c:smooth val="0"/>
        </c:ser>
        <c:ser>
          <c:idx val="78"/>
          <c:order val="78"/>
          <c:tx>
            <c:strRef>
              <c:f>'Do Nothing Plan System Net Cost'!$CB$1</c:f>
              <c:strCache>
                <c:ptCount val="1"/>
                <c:pt idx="0">
                  <c:v>Sample 79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Cost'!$CB$2:$CB$20</c:f>
              <c:numCache>
                <c:formatCode>_(* #,##0_);_(* \(#,##0\);_(* "-"??_);_(@_)</c:formatCode>
                <c:ptCount val="19"/>
                <c:pt idx="0">
                  <c:v>231704.09840514392</c:v>
                </c:pt>
                <c:pt idx="1">
                  <c:v>244008.62622605442</c:v>
                </c:pt>
                <c:pt idx="2">
                  <c:v>247907.87155699043</c:v>
                </c:pt>
                <c:pt idx="3">
                  <c:v>294244.21652089659</c:v>
                </c:pt>
                <c:pt idx="4">
                  <c:v>321217.32760506589</c:v>
                </c:pt>
                <c:pt idx="5">
                  <c:v>313663.17133637378</c:v>
                </c:pt>
                <c:pt idx="6">
                  <c:v>320449.8531490569</c:v>
                </c:pt>
                <c:pt idx="7">
                  <c:v>351470.89846581692</c:v>
                </c:pt>
                <c:pt idx="8">
                  <c:v>383227.15659836994</c:v>
                </c:pt>
                <c:pt idx="9">
                  <c:v>424246.15584706306</c:v>
                </c:pt>
                <c:pt idx="10">
                  <c:v>462704.09936447395</c:v>
                </c:pt>
                <c:pt idx="11">
                  <c:v>482235.63422058348</c:v>
                </c:pt>
                <c:pt idx="12">
                  <c:v>536356.49671453948</c:v>
                </c:pt>
                <c:pt idx="13">
                  <c:v>550370.58468033606</c:v>
                </c:pt>
                <c:pt idx="14">
                  <c:v>584543.37451277778</c:v>
                </c:pt>
                <c:pt idx="15">
                  <c:v>610077.42946017138</c:v>
                </c:pt>
                <c:pt idx="16">
                  <c:v>628799.85218214395</c:v>
                </c:pt>
                <c:pt idx="17">
                  <c:v>650068.66310511122</c:v>
                </c:pt>
                <c:pt idx="18">
                  <c:v>663519.88329943421</c:v>
                </c:pt>
              </c:numCache>
            </c:numRef>
          </c:val>
          <c:smooth val="0"/>
        </c:ser>
        <c:ser>
          <c:idx val="79"/>
          <c:order val="79"/>
          <c:tx>
            <c:strRef>
              <c:f>'Do Nothing Plan System Net Cost'!$CC$1</c:f>
              <c:strCache>
                <c:ptCount val="1"/>
                <c:pt idx="0">
                  <c:v>Sample 80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Cost'!$CC$2:$CC$20</c:f>
              <c:numCache>
                <c:formatCode>_(* #,##0_);_(* \(#,##0\);_(* "-"??_);_(@_)</c:formatCode>
                <c:ptCount val="19"/>
                <c:pt idx="0">
                  <c:v>244854.42614238919</c:v>
                </c:pt>
                <c:pt idx="1">
                  <c:v>263355.67123962799</c:v>
                </c:pt>
                <c:pt idx="2">
                  <c:v>267686.42904638278</c:v>
                </c:pt>
                <c:pt idx="3">
                  <c:v>313522.81292788265</c:v>
                </c:pt>
                <c:pt idx="4">
                  <c:v>339519.21607077483</c:v>
                </c:pt>
                <c:pt idx="5">
                  <c:v>332484.84878324188</c:v>
                </c:pt>
                <c:pt idx="6">
                  <c:v>339907.35250850266</c:v>
                </c:pt>
                <c:pt idx="7">
                  <c:v>363217.61837033433</c:v>
                </c:pt>
                <c:pt idx="8">
                  <c:v>395257.66870486224</c:v>
                </c:pt>
                <c:pt idx="9">
                  <c:v>436666.75293682644</c:v>
                </c:pt>
                <c:pt idx="10">
                  <c:v>474608.43951990193</c:v>
                </c:pt>
                <c:pt idx="11">
                  <c:v>494009.2710119416</c:v>
                </c:pt>
                <c:pt idx="12">
                  <c:v>547891.62435790373</c:v>
                </c:pt>
                <c:pt idx="13">
                  <c:v>561520.85428903741</c:v>
                </c:pt>
                <c:pt idx="14">
                  <c:v>598275.43035686947</c:v>
                </c:pt>
                <c:pt idx="15">
                  <c:v>623996.58192837669</c:v>
                </c:pt>
                <c:pt idx="16">
                  <c:v>642712.31671811361</c:v>
                </c:pt>
                <c:pt idx="17">
                  <c:v>664113.01342828269</c:v>
                </c:pt>
                <c:pt idx="18">
                  <c:v>677667.63922212226</c:v>
                </c:pt>
              </c:numCache>
            </c:numRef>
          </c:val>
          <c:smooth val="0"/>
        </c:ser>
        <c:ser>
          <c:idx val="80"/>
          <c:order val="80"/>
          <c:tx>
            <c:strRef>
              <c:f>'Do Nothing Plan System Net Cost'!$CD$1</c:f>
              <c:strCache>
                <c:ptCount val="1"/>
                <c:pt idx="0">
                  <c:v>Sample 81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Cost'!$CD$2:$CD$20</c:f>
              <c:numCache>
                <c:formatCode>_(* #,##0_);_(* \(#,##0\);_(* "-"??_);_(@_)</c:formatCode>
                <c:ptCount val="19"/>
                <c:pt idx="0">
                  <c:v>217869.64469021276</c:v>
                </c:pt>
                <c:pt idx="1">
                  <c:v>233426.02610670059</c:v>
                </c:pt>
                <c:pt idx="2">
                  <c:v>237388.81759638202</c:v>
                </c:pt>
                <c:pt idx="3">
                  <c:v>283649.79392024386</c:v>
                </c:pt>
                <c:pt idx="4">
                  <c:v>310096.07627821923</c:v>
                </c:pt>
                <c:pt idx="5">
                  <c:v>302649.2763762282</c:v>
                </c:pt>
                <c:pt idx="6">
                  <c:v>309715.5711156521</c:v>
                </c:pt>
                <c:pt idx="7">
                  <c:v>336872.67884751194</c:v>
                </c:pt>
                <c:pt idx="8">
                  <c:v>368717.43766695913</c:v>
                </c:pt>
                <c:pt idx="9">
                  <c:v>409656.48836330324</c:v>
                </c:pt>
                <c:pt idx="10">
                  <c:v>448048.94142295606</c:v>
                </c:pt>
                <c:pt idx="11">
                  <c:v>467647.63144030399</c:v>
                </c:pt>
                <c:pt idx="12">
                  <c:v>521824.23288447864</c:v>
                </c:pt>
                <c:pt idx="13">
                  <c:v>535771.60514905106</c:v>
                </c:pt>
                <c:pt idx="14">
                  <c:v>569483.03087800601</c:v>
                </c:pt>
                <c:pt idx="15">
                  <c:v>595135.25502275827</c:v>
                </c:pt>
                <c:pt idx="16">
                  <c:v>613659.60820764536</c:v>
                </c:pt>
                <c:pt idx="17">
                  <c:v>634897.53400352539</c:v>
                </c:pt>
                <c:pt idx="18">
                  <c:v>648525.6866850151</c:v>
                </c:pt>
              </c:numCache>
            </c:numRef>
          </c:val>
          <c:smooth val="0"/>
        </c:ser>
        <c:ser>
          <c:idx val="81"/>
          <c:order val="81"/>
          <c:tx>
            <c:strRef>
              <c:f>'Do Nothing Plan System Net Cost'!$CE$1</c:f>
              <c:strCache>
                <c:ptCount val="1"/>
                <c:pt idx="0">
                  <c:v>Sample 82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Cost'!$CE$2:$CE$20</c:f>
              <c:numCache>
                <c:formatCode>_(* #,##0_);_(* \(#,##0\);_(* "-"??_);_(@_)</c:formatCode>
                <c:ptCount val="19"/>
                <c:pt idx="0">
                  <c:v>245845.68929218117</c:v>
                </c:pt>
                <c:pt idx="1">
                  <c:v>265748.1130435341</c:v>
                </c:pt>
                <c:pt idx="2">
                  <c:v>269794.41561892361</c:v>
                </c:pt>
                <c:pt idx="3">
                  <c:v>315505.27321025508</c:v>
                </c:pt>
                <c:pt idx="4">
                  <c:v>341507.12876794912</c:v>
                </c:pt>
                <c:pt idx="5">
                  <c:v>334223.01007368969</c:v>
                </c:pt>
                <c:pt idx="6">
                  <c:v>341564.51080429158</c:v>
                </c:pt>
                <c:pt idx="7">
                  <c:v>371247.66328682948</c:v>
                </c:pt>
                <c:pt idx="8">
                  <c:v>402636.12150125281</c:v>
                </c:pt>
                <c:pt idx="9">
                  <c:v>444500.59510396991</c:v>
                </c:pt>
                <c:pt idx="10">
                  <c:v>483130.92010368954</c:v>
                </c:pt>
                <c:pt idx="11">
                  <c:v>502420.86064211262</c:v>
                </c:pt>
                <c:pt idx="12">
                  <c:v>557090.3313709012</c:v>
                </c:pt>
                <c:pt idx="13">
                  <c:v>571808.87665640027</c:v>
                </c:pt>
                <c:pt idx="14">
                  <c:v>604430.43794880516</c:v>
                </c:pt>
                <c:pt idx="15">
                  <c:v>629597.46355169232</c:v>
                </c:pt>
                <c:pt idx="16">
                  <c:v>648449.17191524373</c:v>
                </c:pt>
                <c:pt idx="17">
                  <c:v>669842.12639505987</c:v>
                </c:pt>
                <c:pt idx="18">
                  <c:v>683240.22979508166</c:v>
                </c:pt>
              </c:numCache>
            </c:numRef>
          </c:val>
          <c:smooth val="0"/>
        </c:ser>
        <c:ser>
          <c:idx val="82"/>
          <c:order val="82"/>
          <c:tx>
            <c:strRef>
              <c:f>'Do Nothing Plan System Net Cost'!$CF$1</c:f>
              <c:strCache>
                <c:ptCount val="1"/>
                <c:pt idx="0">
                  <c:v>Sample 83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Cost'!$CF$2:$CF$20</c:f>
              <c:numCache>
                <c:formatCode>_(* #,##0_);_(* \(#,##0\);_(* "-"??_);_(@_)</c:formatCode>
                <c:ptCount val="19"/>
                <c:pt idx="0">
                  <c:v>243327.30788877068</c:v>
                </c:pt>
                <c:pt idx="1">
                  <c:v>261767.89964649983</c:v>
                </c:pt>
                <c:pt idx="2">
                  <c:v>265934.19353338447</c:v>
                </c:pt>
                <c:pt idx="3">
                  <c:v>311751.76322496252</c:v>
                </c:pt>
                <c:pt idx="4">
                  <c:v>337853.26421848388</c:v>
                </c:pt>
                <c:pt idx="5">
                  <c:v>330653.86564280553</c:v>
                </c:pt>
                <c:pt idx="6">
                  <c:v>337968.76673814264</c:v>
                </c:pt>
                <c:pt idx="7">
                  <c:v>369679.3577706588</c:v>
                </c:pt>
                <c:pt idx="8">
                  <c:v>401944.1657870647</c:v>
                </c:pt>
                <c:pt idx="9">
                  <c:v>443779.74107717961</c:v>
                </c:pt>
                <c:pt idx="10">
                  <c:v>481297.22860929533</c:v>
                </c:pt>
                <c:pt idx="11">
                  <c:v>500584.77082885389</c:v>
                </c:pt>
                <c:pt idx="12">
                  <c:v>554389.75479394849</c:v>
                </c:pt>
                <c:pt idx="13">
                  <c:v>567778.28533745604</c:v>
                </c:pt>
                <c:pt idx="14">
                  <c:v>606206.80331571423</c:v>
                </c:pt>
                <c:pt idx="15">
                  <c:v>632072.37581677944</c:v>
                </c:pt>
                <c:pt idx="16">
                  <c:v>650716.84687538876</c:v>
                </c:pt>
                <c:pt idx="17">
                  <c:v>672230.79372279253</c:v>
                </c:pt>
                <c:pt idx="18">
                  <c:v>685940.30387638765</c:v>
                </c:pt>
              </c:numCache>
            </c:numRef>
          </c:val>
          <c:smooth val="0"/>
        </c:ser>
        <c:ser>
          <c:idx val="83"/>
          <c:order val="83"/>
          <c:tx>
            <c:strRef>
              <c:f>'Do Nothing Plan System Net Cost'!$CG$1</c:f>
              <c:strCache>
                <c:ptCount val="1"/>
                <c:pt idx="0">
                  <c:v>Sample 84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Cost'!$CG$2:$CG$20</c:f>
              <c:numCache>
                <c:formatCode>_(* #,##0_);_(* \(#,##0\);_(* "-"??_);_(@_)</c:formatCode>
                <c:ptCount val="19"/>
                <c:pt idx="0">
                  <c:v>235166.68788167712</c:v>
                </c:pt>
                <c:pt idx="1">
                  <c:v>250906.19426483009</c:v>
                </c:pt>
                <c:pt idx="2">
                  <c:v>254745.34938362753</c:v>
                </c:pt>
                <c:pt idx="3">
                  <c:v>300772.15352583275</c:v>
                </c:pt>
                <c:pt idx="4">
                  <c:v>327372.53500934865</c:v>
                </c:pt>
                <c:pt idx="5">
                  <c:v>319800.01515345142</c:v>
                </c:pt>
                <c:pt idx="6">
                  <c:v>326757.2081353644</c:v>
                </c:pt>
                <c:pt idx="7">
                  <c:v>357064.11863641132</c:v>
                </c:pt>
                <c:pt idx="8">
                  <c:v>388556.985986232</c:v>
                </c:pt>
                <c:pt idx="9">
                  <c:v>429782.28012653417</c:v>
                </c:pt>
                <c:pt idx="10">
                  <c:v>468517.41645580553</c:v>
                </c:pt>
                <c:pt idx="11">
                  <c:v>487993.4189285165</c:v>
                </c:pt>
                <c:pt idx="12">
                  <c:v>542437.97956085298</c:v>
                </c:pt>
                <c:pt idx="13">
                  <c:v>556936.27591620258</c:v>
                </c:pt>
                <c:pt idx="14">
                  <c:v>589529.36760145007</c:v>
                </c:pt>
                <c:pt idx="15">
                  <c:v>614798.5683626855</c:v>
                </c:pt>
                <c:pt idx="16">
                  <c:v>633628.37909177213</c:v>
                </c:pt>
                <c:pt idx="17">
                  <c:v>654899.93332212069</c:v>
                </c:pt>
                <c:pt idx="18">
                  <c:v>668256.39446896384</c:v>
                </c:pt>
              </c:numCache>
            </c:numRef>
          </c:val>
          <c:smooth val="0"/>
        </c:ser>
        <c:ser>
          <c:idx val="84"/>
          <c:order val="84"/>
          <c:tx>
            <c:strRef>
              <c:f>'Do Nothing Plan System Net Cost'!$CH$1</c:f>
              <c:strCache>
                <c:ptCount val="1"/>
                <c:pt idx="0">
                  <c:v>Sample 85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Cost'!$CH$2:$CH$20</c:f>
              <c:numCache>
                <c:formatCode>_(* #,##0_);_(* \(#,##0\);_(* "-"??_);_(@_)</c:formatCode>
                <c:ptCount val="19"/>
                <c:pt idx="0">
                  <c:v>250989.58913528314</c:v>
                </c:pt>
                <c:pt idx="1">
                  <c:v>263618.41875659826</c:v>
                </c:pt>
                <c:pt idx="2">
                  <c:v>266779.79310873389</c:v>
                </c:pt>
                <c:pt idx="3">
                  <c:v>312751.74233627366</c:v>
                </c:pt>
                <c:pt idx="4">
                  <c:v>340346.38313453918</c:v>
                </c:pt>
                <c:pt idx="5">
                  <c:v>332018.9180219234</c:v>
                </c:pt>
                <c:pt idx="6">
                  <c:v>338284.74330036528</c:v>
                </c:pt>
                <c:pt idx="7">
                  <c:v>388452.78048858955</c:v>
                </c:pt>
                <c:pt idx="8">
                  <c:v>419640.83419009193</c:v>
                </c:pt>
                <c:pt idx="9">
                  <c:v>461760.55156069063</c:v>
                </c:pt>
                <c:pt idx="10">
                  <c:v>500522.322274687</c:v>
                </c:pt>
                <c:pt idx="11">
                  <c:v>519697.27949590748</c:v>
                </c:pt>
                <c:pt idx="12">
                  <c:v>574454.78434668039</c:v>
                </c:pt>
                <c:pt idx="13">
                  <c:v>589423.71338922565</c:v>
                </c:pt>
                <c:pt idx="14">
                  <c:v>622023.05779331678</c:v>
                </c:pt>
                <c:pt idx="15">
                  <c:v>646977.9324009649</c:v>
                </c:pt>
                <c:pt idx="16">
                  <c:v>666061.59902567801</c:v>
                </c:pt>
                <c:pt idx="17">
                  <c:v>687509.37647448666</c:v>
                </c:pt>
                <c:pt idx="18">
                  <c:v>700707.14620642632</c:v>
                </c:pt>
              </c:numCache>
            </c:numRef>
          </c:val>
          <c:smooth val="0"/>
        </c:ser>
        <c:ser>
          <c:idx val="85"/>
          <c:order val="85"/>
          <c:tx>
            <c:strRef>
              <c:f>'Do Nothing Plan System Net Cost'!$CI$1</c:f>
              <c:strCache>
                <c:ptCount val="1"/>
                <c:pt idx="0">
                  <c:v>Sample 86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Cost'!$CI$2:$CI$20</c:f>
              <c:numCache>
                <c:formatCode>_(* #,##0_);_(* \(#,##0\);_(* "-"??_);_(@_)</c:formatCode>
                <c:ptCount val="19"/>
                <c:pt idx="0">
                  <c:v>230200.4224442995</c:v>
                </c:pt>
                <c:pt idx="1">
                  <c:v>245465.5472550765</c:v>
                </c:pt>
                <c:pt idx="2">
                  <c:v>249239.3354485383</c:v>
                </c:pt>
                <c:pt idx="3">
                  <c:v>295352.72647299943</c:v>
                </c:pt>
                <c:pt idx="4">
                  <c:v>322022.76987713599</c:v>
                </c:pt>
                <c:pt idx="5">
                  <c:v>314380.91784184839</c:v>
                </c:pt>
                <c:pt idx="6">
                  <c:v>321282.61624690506</c:v>
                </c:pt>
                <c:pt idx="7">
                  <c:v>389737.71983935306</c:v>
                </c:pt>
                <c:pt idx="8">
                  <c:v>421126.97772037541</c:v>
                </c:pt>
                <c:pt idx="9">
                  <c:v>463352.36731278786</c:v>
                </c:pt>
                <c:pt idx="10">
                  <c:v>501786.87163293449</c:v>
                </c:pt>
                <c:pt idx="11">
                  <c:v>520924.36238545028</c:v>
                </c:pt>
                <c:pt idx="12">
                  <c:v>575483.44832940947</c:v>
                </c:pt>
                <c:pt idx="13">
                  <c:v>590113.90342532808</c:v>
                </c:pt>
                <c:pt idx="14">
                  <c:v>624249.99903894681</c:v>
                </c:pt>
                <c:pt idx="15">
                  <c:v>649397.83072207356</c:v>
                </c:pt>
                <c:pt idx="16">
                  <c:v>668400.174665372</c:v>
                </c:pt>
                <c:pt idx="17">
                  <c:v>689901.40031988174</c:v>
                </c:pt>
                <c:pt idx="18">
                  <c:v>703218.17335347889</c:v>
                </c:pt>
              </c:numCache>
            </c:numRef>
          </c:val>
          <c:smooth val="0"/>
        </c:ser>
        <c:ser>
          <c:idx val="86"/>
          <c:order val="86"/>
          <c:tx>
            <c:strRef>
              <c:f>'Do Nothing Plan System Net Cost'!$CJ$1</c:f>
              <c:strCache>
                <c:ptCount val="1"/>
                <c:pt idx="0">
                  <c:v>Sample 87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Cost'!$CJ$2:$CJ$20</c:f>
              <c:numCache>
                <c:formatCode>_(* #,##0_);_(* \(#,##0\);_(* "-"??_);_(@_)</c:formatCode>
                <c:ptCount val="19"/>
                <c:pt idx="0">
                  <c:v>236220.90533405909</c:v>
                </c:pt>
                <c:pt idx="1">
                  <c:v>251851.66350443149</c:v>
                </c:pt>
                <c:pt idx="2">
                  <c:v>255711.30113468942</c:v>
                </c:pt>
                <c:pt idx="3">
                  <c:v>301739.35609102459</c:v>
                </c:pt>
                <c:pt idx="4">
                  <c:v>328340.25956434873</c:v>
                </c:pt>
                <c:pt idx="5">
                  <c:v>320786.21687208436</c:v>
                </c:pt>
                <c:pt idx="6">
                  <c:v>327748.29131194059</c:v>
                </c:pt>
                <c:pt idx="7">
                  <c:v>345701.54759693635</c:v>
                </c:pt>
                <c:pt idx="8">
                  <c:v>377783.75257574266</c:v>
                </c:pt>
                <c:pt idx="9">
                  <c:v>418132.2074511773</c:v>
                </c:pt>
                <c:pt idx="10">
                  <c:v>456451.8393813491</c:v>
                </c:pt>
                <c:pt idx="11">
                  <c:v>476143.95552060823</c:v>
                </c:pt>
                <c:pt idx="12">
                  <c:v>529750.04408548865</c:v>
                </c:pt>
                <c:pt idx="13">
                  <c:v>543159.08926592325</c:v>
                </c:pt>
                <c:pt idx="14">
                  <c:v>579068.30482265865</c:v>
                </c:pt>
                <c:pt idx="15">
                  <c:v>604865.21473047277</c:v>
                </c:pt>
                <c:pt idx="16">
                  <c:v>623579.57788547524</c:v>
                </c:pt>
                <c:pt idx="17">
                  <c:v>644764.63965732197</c:v>
                </c:pt>
                <c:pt idx="18">
                  <c:v>658163.31399749068</c:v>
                </c:pt>
              </c:numCache>
            </c:numRef>
          </c:val>
          <c:smooth val="0"/>
        </c:ser>
        <c:ser>
          <c:idx val="87"/>
          <c:order val="87"/>
          <c:tx>
            <c:strRef>
              <c:f>'Do Nothing Plan System Net Cost'!$CK$1</c:f>
              <c:strCache>
                <c:ptCount val="1"/>
                <c:pt idx="0">
                  <c:v>Sample 88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Cost'!$CK$2:$CK$20</c:f>
              <c:numCache>
                <c:formatCode>_(* #,##0_);_(* \(#,##0\);_(* "-"??_);_(@_)</c:formatCode>
                <c:ptCount val="19"/>
                <c:pt idx="0">
                  <c:v>213571.14314822521</c:v>
                </c:pt>
                <c:pt idx="1">
                  <c:v>225181.60820918565</c:v>
                </c:pt>
                <c:pt idx="2">
                  <c:v>229198.05065985816</c:v>
                </c:pt>
                <c:pt idx="3">
                  <c:v>275815.27443847491</c:v>
                </c:pt>
                <c:pt idx="4">
                  <c:v>302678.556708519</c:v>
                </c:pt>
                <c:pt idx="5">
                  <c:v>295248.2340338552</c:v>
                </c:pt>
                <c:pt idx="6">
                  <c:v>302125.57962708955</c:v>
                </c:pt>
                <c:pt idx="7">
                  <c:v>386791.10365118977</c:v>
                </c:pt>
                <c:pt idx="8">
                  <c:v>418741.70707064</c:v>
                </c:pt>
                <c:pt idx="9">
                  <c:v>460157.44785888307</c:v>
                </c:pt>
                <c:pt idx="10">
                  <c:v>498241.98400649754</c:v>
                </c:pt>
                <c:pt idx="11">
                  <c:v>517557.90576422238</c:v>
                </c:pt>
                <c:pt idx="12">
                  <c:v>571304.32077977643</c:v>
                </c:pt>
                <c:pt idx="13">
                  <c:v>584982.36494598701</c:v>
                </c:pt>
                <c:pt idx="14">
                  <c:v>622571.0944790144</c:v>
                </c:pt>
                <c:pt idx="15">
                  <c:v>648106.56529078493</c:v>
                </c:pt>
                <c:pt idx="16">
                  <c:v>667170.36036114476</c:v>
                </c:pt>
                <c:pt idx="17">
                  <c:v>688595.05948808766</c:v>
                </c:pt>
                <c:pt idx="18">
                  <c:v>701815.50194720482</c:v>
                </c:pt>
              </c:numCache>
            </c:numRef>
          </c:val>
          <c:smooth val="0"/>
        </c:ser>
        <c:ser>
          <c:idx val="88"/>
          <c:order val="88"/>
          <c:tx>
            <c:strRef>
              <c:f>'Do Nothing Plan System Net Cost'!$CL$1</c:f>
              <c:strCache>
                <c:ptCount val="1"/>
                <c:pt idx="0">
                  <c:v>Sample 89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Cost'!$CL$2:$CL$20</c:f>
              <c:numCache>
                <c:formatCode>_(* #,##0_);_(* \(#,##0\);_(* "-"??_);_(@_)</c:formatCode>
                <c:ptCount val="19"/>
                <c:pt idx="0">
                  <c:v>199579.20447424208</c:v>
                </c:pt>
                <c:pt idx="1">
                  <c:v>211870.77788553582</c:v>
                </c:pt>
                <c:pt idx="2">
                  <c:v>215838.63078344584</c:v>
                </c:pt>
                <c:pt idx="3">
                  <c:v>262590.28803535993</c:v>
                </c:pt>
                <c:pt idx="4">
                  <c:v>289300.82393716963</c:v>
                </c:pt>
                <c:pt idx="5">
                  <c:v>281856.76243685879</c:v>
                </c:pt>
                <c:pt idx="6">
                  <c:v>288798.04618151591</c:v>
                </c:pt>
                <c:pt idx="7">
                  <c:v>353883.47272528964</c:v>
                </c:pt>
                <c:pt idx="8">
                  <c:v>385393.8424162282</c:v>
                </c:pt>
                <c:pt idx="9">
                  <c:v>425606.28217220365</c:v>
                </c:pt>
                <c:pt idx="10">
                  <c:v>464823.01700000942</c:v>
                </c:pt>
                <c:pt idx="11">
                  <c:v>484511.87131384417</c:v>
                </c:pt>
                <c:pt idx="12">
                  <c:v>538670.78041081037</c:v>
                </c:pt>
                <c:pt idx="13">
                  <c:v>553005.42806885252</c:v>
                </c:pt>
                <c:pt idx="14">
                  <c:v>585051.27517472312</c:v>
                </c:pt>
                <c:pt idx="15">
                  <c:v>610270.0766566199</c:v>
                </c:pt>
                <c:pt idx="16">
                  <c:v>629273.93029707344</c:v>
                </c:pt>
                <c:pt idx="17">
                  <c:v>650352.50595573499</c:v>
                </c:pt>
                <c:pt idx="18">
                  <c:v>663376.09351773525</c:v>
                </c:pt>
              </c:numCache>
            </c:numRef>
          </c:val>
          <c:smooth val="0"/>
        </c:ser>
        <c:ser>
          <c:idx val="89"/>
          <c:order val="89"/>
          <c:tx>
            <c:strRef>
              <c:f>'Do Nothing Plan System Net Cost'!$CM$1</c:f>
              <c:strCache>
                <c:ptCount val="1"/>
                <c:pt idx="0">
                  <c:v>Sample 90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Cost'!$CM$2:$CM$20</c:f>
              <c:numCache>
                <c:formatCode>_(* #,##0_);_(* \(#,##0\);_(* "-"??_);_(@_)</c:formatCode>
                <c:ptCount val="19"/>
                <c:pt idx="0">
                  <c:v>243227.9447960665</c:v>
                </c:pt>
                <c:pt idx="1">
                  <c:v>256286.47547832315</c:v>
                </c:pt>
                <c:pt idx="2">
                  <c:v>259942.07413275659</c:v>
                </c:pt>
                <c:pt idx="3">
                  <c:v>306059.71579507011</c:v>
                </c:pt>
                <c:pt idx="4">
                  <c:v>333167.5304242291</c:v>
                </c:pt>
                <c:pt idx="5">
                  <c:v>325375.26034297701</c:v>
                </c:pt>
                <c:pt idx="6">
                  <c:v>332018.88272789278</c:v>
                </c:pt>
                <c:pt idx="7">
                  <c:v>389862.88635445933</c:v>
                </c:pt>
                <c:pt idx="8">
                  <c:v>421110.50954183831</c:v>
                </c:pt>
                <c:pt idx="9">
                  <c:v>462639.56223973684</c:v>
                </c:pt>
                <c:pt idx="10">
                  <c:v>501635.01201548369</c:v>
                </c:pt>
                <c:pt idx="11">
                  <c:v>520917.14297858684</c:v>
                </c:pt>
                <c:pt idx="12">
                  <c:v>575403.02528779081</c:v>
                </c:pt>
                <c:pt idx="13">
                  <c:v>590208.81665994367</c:v>
                </c:pt>
                <c:pt idx="14">
                  <c:v>623078.23467652756</c:v>
                </c:pt>
                <c:pt idx="15">
                  <c:v>648006.87657350348</c:v>
                </c:pt>
                <c:pt idx="16">
                  <c:v>667271.00160196796</c:v>
                </c:pt>
                <c:pt idx="17">
                  <c:v>688617.47684608854</c:v>
                </c:pt>
                <c:pt idx="18">
                  <c:v>701558.71453222027</c:v>
                </c:pt>
              </c:numCache>
            </c:numRef>
          </c:val>
          <c:smooth val="0"/>
        </c:ser>
        <c:ser>
          <c:idx val="90"/>
          <c:order val="90"/>
          <c:tx>
            <c:strRef>
              <c:f>'Do Nothing Plan System Net Cost'!$CN$1</c:f>
              <c:strCache>
                <c:ptCount val="1"/>
                <c:pt idx="0">
                  <c:v>Sample 91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Cost'!$CN$2:$CN$20</c:f>
              <c:numCache>
                <c:formatCode>_(* #,##0_);_(* \(#,##0\);_(* "-"??_);_(@_)</c:formatCode>
                <c:ptCount val="19"/>
                <c:pt idx="0">
                  <c:v>225341.92425786523</c:v>
                </c:pt>
                <c:pt idx="1">
                  <c:v>240273.27479282022</c:v>
                </c:pt>
                <c:pt idx="2">
                  <c:v>244312.58726131817</c:v>
                </c:pt>
                <c:pt idx="3">
                  <c:v>290527.78091163549</c:v>
                </c:pt>
                <c:pt idx="4">
                  <c:v>317041.54581009195</c:v>
                </c:pt>
                <c:pt idx="5">
                  <c:v>309653.54461404978</c:v>
                </c:pt>
                <c:pt idx="6">
                  <c:v>316706.62058648682</c:v>
                </c:pt>
                <c:pt idx="7">
                  <c:v>367460.01693675935</c:v>
                </c:pt>
                <c:pt idx="8">
                  <c:v>398912.57733076159</c:v>
                </c:pt>
                <c:pt idx="9">
                  <c:v>441127.77369867038</c:v>
                </c:pt>
                <c:pt idx="10">
                  <c:v>479621.53228793666</c:v>
                </c:pt>
                <c:pt idx="11">
                  <c:v>498840.4377891178</c:v>
                </c:pt>
                <c:pt idx="12">
                  <c:v>553677.59172924235</c:v>
                </c:pt>
                <c:pt idx="13">
                  <c:v>568477.88972171594</c:v>
                </c:pt>
                <c:pt idx="14">
                  <c:v>600858.73993276549</c:v>
                </c:pt>
                <c:pt idx="15">
                  <c:v>626048.28375741025</c:v>
                </c:pt>
                <c:pt idx="16">
                  <c:v>644778.87464415911</c:v>
                </c:pt>
                <c:pt idx="17">
                  <c:v>666222.46680645226</c:v>
                </c:pt>
                <c:pt idx="18">
                  <c:v>679769.55248355935</c:v>
                </c:pt>
              </c:numCache>
            </c:numRef>
          </c:val>
          <c:smooth val="0"/>
        </c:ser>
        <c:ser>
          <c:idx val="91"/>
          <c:order val="91"/>
          <c:tx>
            <c:strRef>
              <c:f>'Do Nothing Plan System Net Cost'!$CO$1</c:f>
              <c:strCache>
                <c:ptCount val="1"/>
                <c:pt idx="0">
                  <c:v>Sample 92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Cost'!$CO$2:$CO$20</c:f>
              <c:numCache>
                <c:formatCode>_(* #,##0_);_(* \(#,##0\);_(* "-"??_);_(@_)</c:formatCode>
                <c:ptCount val="19"/>
                <c:pt idx="0">
                  <c:v>217318.25668675039</c:v>
                </c:pt>
                <c:pt idx="1">
                  <c:v>228515.5318682116</c:v>
                </c:pt>
                <c:pt idx="2">
                  <c:v>232109.29706759501</c:v>
                </c:pt>
                <c:pt idx="3">
                  <c:v>278709.21561732015</c:v>
                </c:pt>
                <c:pt idx="4">
                  <c:v>305907.18796061934</c:v>
                </c:pt>
                <c:pt idx="5">
                  <c:v>298079.51458257495</c:v>
                </c:pt>
                <c:pt idx="6">
                  <c:v>304670.18327939656</c:v>
                </c:pt>
                <c:pt idx="7">
                  <c:v>317722.54118499038</c:v>
                </c:pt>
                <c:pt idx="8">
                  <c:v>349694.19272513269</c:v>
                </c:pt>
                <c:pt idx="9">
                  <c:v>390618.15479744726</c:v>
                </c:pt>
                <c:pt idx="10">
                  <c:v>428950.78291268158</c:v>
                </c:pt>
                <c:pt idx="11">
                  <c:v>448623.730707312</c:v>
                </c:pt>
                <c:pt idx="12">
                  <c:v>502975.86569589749</c:v>
                </c:pt>
                <c:pt idx="13">
                  <c:v>516997.39034373238</c:v>
                </c:pt>
                <c:pt idx="14">
                  <c:v>549590.78840258485</c:v>
                </c:pt>
                <c:pt idx="15">
                  <c:v>575326.43515449564</c:v>
                </c:pt>
                <c:pt idx="16">
                  <c:v>593594.45184749609</c:v>
                </c:pt>
                <c:pt idx="17">
                  <c:v>614784.21304839419</c:v>
                </c:pt>
                <c:pt idx="18">
                  <c:v>628670.3301652798</c:v>
                </c:pt>
              </c:numCache>
            </c:numRef>
          </c:val>
          <c:smooth val="0"/>
        </c:ser>
        <c:ser>
          <c:idx val="92"/>
          <c:order val="92"/>
          <c:tx>
            <c:strRef>
              <c:f>'Do Nothing Plan System Net Cost'!$CP$1</c:f>
              <c:strCache>
                <c:ptCount val="1"/>
                <c:pt idx="0">
                  <c:v>Sample 93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Cost'!$CP$2:$CP$20</c:f>
              <c:numCache>
                <c:formatCode>_(* #,##0_);_(* \(#,##0\);_(* "-"??_);_(@_)</c:formatCode>
                <c:ptCount val="19"/>
                <c:pt idx="0">
                  <c:v>249447.00696511415</c:v>
                </c:pt>
                <c:pt idx="1">
                  <c:v>262250.10134371975</c:v>
                </c:pt>
                <c:pt idx="2">
                  <c:v>265747.94209521776</c:v>
                </c:pt>
                <c:pt idx="3">
                  <c:v>311772.40250788903</c:v>
                </c:pt>
                <c:pt idx="4">
                  <c:v>339084.07605698099</c:v>
                </c:pt>
                <c:pt idx="5">
                  <c:v>331112.01153495052</c:v>
                </c:pt>
                <c:pt idx="6">
                  <c:v>337609.57754246547</c:v>
                </c:pt>
                <c:pt idx="7">
                  <c:v>374489.32278764865</c:v>
                </c:pt>
                <c:pt idx="8">
                  <c:v>406094.21096534014</c:v>
                </c:pt>
                <c:pt idx="9">
                  <c:v>447105.17288544629</c:v>
                </c:pt>
                <c:pt idx="10">
                  <c:v>485828.86881358817</c:v>
                </c:pt>
                <c:pt idx="11">
                  <c:v>505269.84692965698</c:v>
                </c:pt>
                <c:pt idx="12">
                  <c:v>559367.58046306623</c:v>
                </c:pt>
                <c:pt idx="13">
                  <c:v>573572.40029188117</c:v>
                </c:pt>
                <c:pt idx="14">
                  <c:v>607812.08808474627</c:v>
                </c:pt>
                <c:pt idx="15">
                  <c:v>633096.71841330116</c:v>
                </c:pt>
                <c:pt idx="16">
                  <c:v>652155.96805143217</c:v>
                </c:pt>
                <c:pt idx="17">
                  <c:v>673427.35032499593</c:v>
                </c:pt>
                <c:pt idx="18">
                  <c:v>686539.55019892822</c:v>
                </c:pt>
              </c:numCache>
            </c:numRef>
          </c:val>
          <c:smooth val="0"/>
        </c:ser>
        <c:ser>
          <c:idx val="93"/>
          <c:order val="93"/>
          <c:tx>
            <c:strRef>
              <c:f>'Do Nothing Plan System Net Cost'!$CQ$1</c:f>
              <c:strCache>
                <c:ptCount val="1"/>
                <c:pt idx="0">
                  <c:v>Sample 94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Cost'!$CQ$2:$CQ$20</c:f>
              <c:numCache>
                <c:formatCode>_(* #,##0_);_(* \(#,##0\);_(* "-"??_);_(@_)</c:formatCode>
                <c:ptCount val="19"/>
                <c:pt idx="0">
                  <c:v>219917.23140683479</c:v>
                </c:pt>
                <c:pt idx="1">
                  <c:v>233176.43070682196</c:v>
                </c:pt>
                <c:pt idx="2">
                  <c:v>237223.77757473488</c:v>
                </c:pt>
                <c:pt idx="3">
                  <c:v>283618.43474813213</c:v>
                </c:pt>
                <c:pt idx="4">
                  <c:v>310310.05951968511</c:v>
                </c:pt>
                <c:pt idx="5">
                  <c:v>302911.60488353897</c:v>
                </c:pt>
                <c:pt idx="6">
                  <c:v>309878.13210943231</c:v>
                </c:pt>
                <c:pt idx="7">
                  <c:v>369918.88312839443</c:v>
                </c:pt>
                <c:pt idx="8">
                  <c:v>401682.64958662423</c:v>
                </c:pt>
                <c:pt idx="9">
                  <c:v>442704.07933573867</c:v>
                </c:pt>
                <c:pt idx="10">
                  <c:v>481185.18072732107</c:v>
                </c:pt>
                <c:pt idx="11">
                  <c:v>500643.36088479788</c:v>
                </c:pt>
                <c:pt idx="12">
                  <c:v>554595.40570281283</c:v>
                </c:pt>
                <c:pt idx="13">
                  <c:v>568547.37764617556</c:v>
                </c:pt>
                <c:pt idx="14">
                  <c:v>603749.52598129306</c:v>
                </c:pt>
                <c:pt idx="15">
                  <c:v>629203.68609916756</c:v>
                </c:pt>
                <c:pt idx="16">
                  <c:v>648164.30659180437</c:v>
                </c:pt>
                <c:pt idx="17">
                  <c:v>669458.50149816868</c:v>
                </c:pt>
                <c:pt idx="18">
                  <c:v>682685.67913376272</c:v>
                </c:pt>
              </c:numCache>
            </c:numRef>
          </c:val>
          <c:smooth val="0"/>
        </c:ser>
        <c:ser>
          <c:idx val="94"/>
          <c:order val="94"/>
          <c:tx>
            <c:strRef>
              <c:f>'Do Nothing Plan System Net Cost'!$CR$1</c:f>
              <c:strCache>
                <c:ptCount val="1"/>
                <c:pt idx="0">
                  <c:v>Sample 95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Cost'!$CR$2:$CR$20</c:f>
              <c:numCache>
                <c:formatCode>_(* #,##0_);_(* \(#,##0\);_(* "-"??_);_(@_)</c:formatCode>
                <c:ptCount val="19"/>
                <c:pt idx="0">
                  <c:v>247427.71400858206</c:v>
                </c:pt>
                <c:pt idx="1">
                  <c:v>266509.73976111424</c:v>
                </c:pt>
                <c:pt idx="2">
                  <c:v>270131.53465519613</c:v>
                </c:pt>
                <c:pt idx="3">
                  <c:v>315809.97461258573</c:v>
                </c:pt>
                <c:pt idx="4">
                  <c:v>342212.17180996417</c:v>
                </c:pt>
                <c:pt idx="5">
                  <c:v>334508.43834736809</c:v>
                </c:pt>
                <c:pt idx="6">
                  <c:v>341516.8216407643</c:v>
                </c:pt>
                <c:pt idx="7">
                  <c:v>389768.34302209353</c:v>
                </c:pt>
                <c:pt idx="8">
                  <c:v>420805.92816469364</c:v>
                </c:pt>
                <c:pt idx="9">
                  <c:v>462575.6681460453</c:v>
                </c:pt>
                <c:pt idx="10">
                  <c:v>501727.17608317418</c:v>
                </c:pt>
                <c:pt idx="11">
                  <c:v>520975.94302853971</c:v>
                </c:pt>
                <c:pt idx="12">
                  <c:v>575778.95093480707</c:v>
                </c:pt>
                <c:pt idx="13">
                  <c:v>590957.87989587209</c:v>
                </c:pt>
                <c:pt idx="14">
                  <c:v>622445.52203938935</c:v>
                </c:pt>
                <c:pt idx="15">
                  <c:v>647210.47881830088</c:v>
                </c:pt>
                <c:pt idx="16">
                  <c:v>666469.81659264839</c:v>
                </c:pt>
                <c:pt idx="17">
                  <c:v>687826.96422626311</c:v>
                </c:pt>
                <c:pt idx="18">
                  <c:v>700786.10994154541</c:v>
                </c:pt>
              </c:numCache>
            </c:numRef>
          </c:val>
          <c:smooth val="0"/>
        </c:ser>
        <c:ser>
          <c:idx val="95"/>
          <c:order val="95"/>
          <c:tx>
            <c:strRef>
              <c:f>'Do Nothing Plan System Net Cost'!$CS$1</c:f>
              <c:strCache>
                <c:ptCount val="1"/>
                <c:pt idx="0">
                  <c:v>Sample 96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Cost'!$CS$2:$CS$20</c:f>
              <c:numCache>
                <c:formatCode>_(* #,##0_);_(* \(#,##0\);_(* "-"??_);_(@_)</c:formatCode>
                <c:ptCount val="19"/>
                <c:pt idx="0">
                  <c:v>226629.71388433329</c:v>
                </c:pt>
                <c:pt idx="1">
                  <c:v>241219.47044895869</c:v>
                </c:pt>
                <c:pt idx="2">
                  <c:v>245377.22926179305</c:v>
                </c:pt>
                <c:pt idx="3">
                  <c:v>291624.86172203743</c:v>
                </c:pt>
                <c:pt idx="4">
                  <c:v>318110.25075028662</c:v>
                </c:pt>
                <c:pt idx="5">
                  <c:v>310836.20921786007</c:v>
                </c:pt>
                <c:pt idx="6">
                  <c:v>317939.31127512042</c:v>
                </c:pt>
                <c:pt idx="7">
                  <c:v>359978.96260043053</c:v>
                </c:pt>
                <c:pt idx="8">
                  <c:v>391542.21163974528</c:v>
                </c:pt>
                <c:pt idx="9">
                  <c:v>433057.1521081524</c:v>
                </c:pt>
                <c:pt idx="10">
                  <c:v>471592.40628069802</c:v>
                </c:pt>
                <c:pt idx="11">
                  <c:v>490987.10318708885</c:v>
                </c:pt>
                <c:pt idx="12">
                  <c:v>545449.68407498067</c:v>
                </c:pt>
                <c:pt idx="13">
                  <c:v>559892.25358041539</c:v>
                </c:pt>
                <c:pt idx="14">
                  <c:v>593065.54288141057</c:v>
                </c:pt>
                <c:pt idx="15">
                  <c:v>618395.1306571149</c:v>
                </c:pt>
                <c:pt idx="16">
                  <c:v>637163.72913657979</c:v>
                </c:pt>
                <c:pt idx="17">
                  <c:v>658499.75014600612</c:v>
                </c:pt>
                <c:pt idx="18">
                  <c:v>671962.58713999297</c:v>
                </c:pt>
              </c:numCache>
            </c:numRef>
          </c:val>
          <c:smooth val="0"/>
        </c:ser>
        <c:ser>
          <c:idx val="96"/>
          <c:order val="96"/>
          <c:tx>
            <c:strRef>
              <c:f>'Do Nothing Plan System Net Cost'!$CT$1</c:f>
              <c:strCache>
                <c:ptCount val="1"/>
                <c:pt idx="0">
                  <c:v>Sample 97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Cost'!$CT$2:$CT$20</c:f>
              <c:numCache>
                <c:formatCode>_(* #,##0_);_(* \(#,##0\);_(* "-"??_);_(@_)</c:formatCode>
                <c:ptCount val="19"/>
                <c:pt idx="0">
                  <c:v>226927.94848587783</c:v>
                </c:pt>
                <c:pt idx="1">
                  <c:v>240489.50513584801</c:v>
                </c:pt>
                <c:pt idx="2">
                  <c:v>244322.90366242334</c:v>
                </c:pt>
                <c:pt idx="3">
                  <c:v>290599.8109536728</c:v>
                </c:pt>
                <c:pt idx="4">
                  <c:v>317429.26525886159</c:v>
                </c:pt>
                <c:pt idx="5">
                  <c:v>309829.14806002192</c:v>
                </c:pt>
                <c:pt idx="6">
                  <c:v>316663.73796424747</c:v>
                </c:pt>
                <c:pt idx="7">
                  <c:v>386523.36167625646</c:v>
                </c:pt>
                <c:pt idx="8">
                  <c:v>417883.55252527859</c:v>
                </c:pt>
                <c:pt idx="9">
                  <c:v>458707.62061409734</c:v>
                </c:pt>
                <c:pt idx="10">
                  <c:v>498033.42751604947</c:v>
                </c:pt>
                <c:pt idx="11">
                  <c:v>517451.24560591625</c:v>
                </c:pt>
                <c:pt idx="12">
                  <c:v>571744.48186776717</c:v>
                </c:pt>
                <c:pt idx="13">
                  <c:v>586396.23021908966</c:v>
                </c:pt>
                <c:pt idx="14">
                  <c:v>618926.3680674393</c:v>
                </c:pt>
                <c:pt idx="15">
                  <c:v>643856.8658527279</c:v>
                </c:pt>
                <c:pt idx="16">
                  <c:v>663182.43019201222</c:v>
                </c:pt>
                <c:pt idx="17">
                  <c:v>684390.0795282498</c:v>
                </c:pt>
                <c:pt idx="18">
                  <c:v>697147.7320862934</c:v>
                </c:pt>
              </c:numCache>
            </c:numRef>
          </c:val>
          <c:smooth val="0"/>
        </c:ser>
        <c:ser>
          <c:idx val="97"/>
          <c:order val="97"/>
          <c:tx>
            <c:strRef>
              <c:f>'Do Nothing Plan System Net Cost'!$CU$1</c:f>
              <c:strCache>
                <c:ptCount val="1"/>
                <c:pt idx="0">
                  <c:v>Sample 98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Cost'!$CU$2:$CU$20</c:f>
              <c:numCache>
                <c:formatCode>_(* #,##0_);_(* \(#,##0\);_(* "-"??_);_(@_)</c:formatCode>
                <c:ptCount val="19"/>
                <c:pt idx="0">
                  <c:v>205953.25724782204</c:v>
                </c:pt>
                <c:pt idx="1">
                  <c:v>221071.10133123276</c:v>
                </c:pt>
                <c:pt idx="2">
                  <c:v>225284.78905338375</c:v>
                </c:pt>
                <c:pt idx="3">
                  <c:v>271751.42527585791</c:v>
                </c:pt>
                <c:pt idx="4">
                  <c:v>298017.33398001292</c:v>
                </c:pt>
                <c:pt idx="5">
                  <c:v>290814.19052445481</c:v>
                </c:pt>
                <c:pt idx="6">
                  <c:v>298044.08617254562</c:v>
                </c:pt>
                <c:pt idx="7">
                  <c:v>376131.76629269979</c:v>
                </c:pt>
                <c:pt idx="8">
                  <c:v>407279.75457687292</c:v>
                </c:pt>
                <c:pt idx="9">
                  <c:v>449500.35219572991</c:v>
                </c:pt>
                <c:pt idx="10">
                  <c:v>488366.13332541136</c:v>
                </c:pt>
                <c:pt idx="11">
                  <c:v>507559.62239583512</c:v>
                </c:pt>
                <c:pt idx="12">
                  <c:v>562617.39734569006</c:v>
                </c:pt>
                <c:pt idx="13">
                  <c:v>577848.39815497072</c:v>
                </c:pt>
                <c:pt idx="14">
                  <c:v>608893.55179724679</c:v>
                </c:pt>
                <c:pt idx="15">
                  <c:v>633787.14431530866</c:v>
                </c:pt>
                <c:pt idx="16">
                  <c:v>652724.01868908433</c:v>
                </c:pt>
                <c:pt idx="17">
                  <c:v>674148.94688489707</c:v>
                </c:pt>
                <c:pt idx="18">
                  <c:v>687480.58822673617</c:v>
                </c:pt>
              </c:numCache>
            </c:numRef>
          </c:val>
          <c:smooth val="0"/>
        </c:ser>
        <c:ser>
          <c:idx val="98"/>
          <c:order val="98"/>
          <c:tx>
            <c:strRef>
              <c:f>'Do Nothing Plan System Net Cost'!$CV$1</c:f>
              <c:strCache>
                <c:ptCount val="1"/>
                <c:pt idx="0">
                  <c:v>Sample 99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Cost'!$CV$2:$CV$20</c:f>
              <c:numCache>
                <c:formatCode>_(* #,##0_);_(* \(#,##0\);_(* "-"??_);_(@_)</c:formatCode>
                <c:ptCount val="19"/>
                <c:pt idx="0">
                  <c:v>230030.55645441572</c:v>
                </c:pt>
                <c:pt idx="1">
                  <c:v>247686.64113713772</c:v>
                </c:pt>
                <c:pt idx="2">
                  <c:v>251516.91041736066</c:v>
                </c:pt>
                <c:pt idx="3">
                  <c:v>297461.85416191391</c:v>
                </c:pt>
                <c:pt idx="4">
                  <c:v>323822.66870332486</c:v>
                </c:pt>
                <c:pt idx="5">
                  <c:v>316268.1366704434</c:v>
                </c:pt>
                <c:pt idx="6">
                  <c:v>323349.52533504547</c:v>
                </c:pt>
                <c:pt idx="7">
                  <c:v>340949.65641165228</c:v>
                </c:pt>
                <c:pt idx="8">
                  <c:v>373030.85078169912</c:v>
                </c:pt>
                <c:pt idx="9">
                  <c:v>414322.02597923263</c:v>
                </c:pt>
                <c:pt idx="10">
                  <c:v>452317.00911945634</c:v>
                </c:pt>
                <c:pt idx="11">
                  <c:v>471814.0985868366</c:v>
                </c:pt>
                <c:pt idx="12">
                  <c:v>525890.38575167325</c:v>
                </c:pt>
                <c:pt idx="13">
                  <c:v>539632.23615685909</c:v>
                </c:pt>
                <c:pt idx="14">
                  <c:v>574806.18307941698</c:v>
                </c:pt>
                <c:pt idx="15">
                  <c:v>600607.42100093327</c:v>
                </c:pt>
                <c:pt idx="16">
                  <c:v>619049.2342940442</c:v>
                </c:pt>
                <c:pt idx="17">
                  <c:v>640372.84868607949</c:v>
                </c:pt>
                <c:pt idx="18">
                  <c:v>654170.11593310279</c:v>
                </c:pt>
              </c:numCache>
            </c:numRef>
          </c:val>
          <c:smooth val="0"/>
        </c:ser>
        <c:ser>
          <c:idx val="99"/>
          <c:order val="99"/>
          <c:tx>
            <c:strRef>
              <c:f>'Do Nothing Plan System Net Cost'!$CW$1</c:f>
              <c:strCache>
                <c:ptCount val="1"/>
                <c:pt idx="0">
                  <c:v>Sample 100</c:v>
                </c:pt>
              </c:strCache>
            </c:strRef>
          </c:tx>
          <c:marker>
            <c:symbol val="none"/>
          </c:marker>
          <c:cat>
            <c:numRef>
              <c:f>'Do Nothing Plan System Net Cost'!$A$2:$A$20</c:f>
              <c:numCache>
                <c:formatCode>General</c:formatCode>
                <c:ptCount val="1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</c:numCache>
            </c:numRef>
          </c:cat>
          <c:val>
            <c:numRef>
              <c:f>'Do Nothing Plan System Net Cost'!$CW$2:$CW$20</c:f>
              <c:numCache>
                <c:formatCode>_(* #,##0_);_(* \(#,##0\);_(* "-"??_);_(@_)</c:formatCode>
                <c:ptCount val="19"/>
                <c:pt idx="0">
                  <c:v>215058.38634180833</c:v>
                </c:pt>
                <c:pt idx="1">
                  <c:v>229020.82467328245</c:v>
                </c:pt>
                <c:pt idx="2">
                  <c:v>233081.30207144911</c:v>
                </c:pt>
                <c:pt idx="3">
                  <c:v>279509.26712444384</c:v>
                </c:pt>
                <c:pt idx="4">
                  <c:v>306060.90945005481</c:v>
                </c:pt>
                <c:pt idx="5">
                  <c:v>298698.86624758696</c:v>
                </c:pt>
                <c:pt idx="6">
                  <c:v>305736.7022715793</c:v>
                </c:pt>
                <c:pt idx="7">
                  <c:v>390477.48859370244</c:v>
                </c:pt>
                <c:pt idx="8">
                  <c:v>422144.26674965443</c:v>
                </c:pt>
                <c:pt idx="9">
                  <c:v>464017.78201829846</c:v>
                </c:pt>
                <c:pt idx="10">
                  <c:v>502225.30418110004</c:v>
                </c:pt>
                <c:pt idx="11">
                  <c:v>521434.46300308651</c:v>
                </c:pt>
                <c:pt idx="12">
                  <c:v>575574.2688206142</c:v>
                </c:pt>
                <c:pt idx="13">
                  <c:v>589719.5188158442</c:v>
                </c:pt>
                <c:pt idx="14">
                  <c:v>625789.90440425207</c:v>
                </c:pt>
                <c:pt idx="15">
                  <c:v>651139.72319956496</c:v>
                </c:pt>
                <c:pt idx="16">
                  <c:v>670177.52772231074</c:v>
                </c:pt>
                <c:pt idx="17">
                  <c:v>691657.0644261979</c:v>
                </c:pt>
                <c:pt idx="18">
                  <c:v>704937.34659520141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904512"/>
        <c:axId val="115906048"/>
      </c:lineChart>
      <c:catAx>
        <c:axId val="11590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5906048"/>
        <c:crosses val="autoZero"/>
        <c:auto val="1"/>
        <c:lblAlgn val="ctr"/>
        <c:lblOffset val="100"/>
        <c:noMultiLvlLbl val="0"/>
      </c:catAx>
      <c:valAx>
        <c:axId val="115906048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15904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25</xdr:row>
      <xdr:rowOff>52387</xdr:rowOff>
    </xdr:from>
    <xdr:to>
      <xdr:col>5</xdr:col>
      <xdr:colOff>923925</xdr:colOff>
      <xdr:row>39</xdr:row>
      <xdr:rowOff>128587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25</xdr:row>
      <xdr:rowOff>52387</xdr:rowOff>
    </xdr:from>
    <xdr:to>
      <xdr:col>5</xdr:col>
      <xdr:colOff>923925</xdr:colOff>
      <xdr:row>39</xdr:row>
      <xdr:rowOff>128587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393"/>
  <sheetViews>
    <sheetView topLeftCell="A70" workbookViewId="0">
      <selection activeCell="I90" sqref="I90:DD90"/>
    </sheetView>
  </sheetViews>
  <sheetFormatPr defaultRowHeight="15"/>
  <cols>
    <col min="1" max="1" width="12.5703125" bestFit="1" customWidth="1"/>
    <col min="2" max="2" width="10" bestFit="1" customWidth="1"/>
    <col min="3" max="3" width="27.42578125" bestFit="1" customWidth="1"/>
    <col min="4" max="4" width="26" bestFit="1" customWidth="1"/>
    <col min="5" max="5" width="9.7109375" bestFit="1" customWidth="1"/>
    <col min="6" max="6" width="5.42578125" bestFit="1" customWidth="1"/>
    <col min="7" max="7" width="9.28515625" bestFit="1" customWidth="1"/>
    <col min="8" max="8" width="5.5703125" bestFit="1" customWidth="1"/>
    <col min="9" max="108" width="12.7109375" bestFit="1" customWidth="1"/>
  </cols>
  <sheetData>
    <row r="1" spans="1:10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</row>
    <row r="2" spans="1:108">
      <c r="A2" t="s">
        <v>108</v>
      </c>
      <c r="B2" t="s">
        <v>109</v>
      </c>
      <c r="C2" t="s">
        <v>138</v>
      </c>
      <c r="D2" t="s">
        <v>139</v>
      </c>
      <c r="E2" t="s">
        <v>111</v>
      </c>
      <c r="F2">
        <v>1</v>
      </c>
      <c r="G2">
        <v>2017</v>
      </c>
      <c r="H2" s="1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</row>
    <row r="3" spans="1:108">
      <c r="A3" t="s">
        <v>108</v>
      </c>
      <c r="B3" t="s">
        <v>109</v>
      </c>
      <c r="C3" t="s">
        <v>138</v>
      </c>
      <c r="D3" t="s">
        <v>139</v>
      </c>
      <c r="E3" t="s">
        <v>111</v>
      </c>
      <c r="F3">
        <v>1</v>
      </c>
      <c r="G3">
        <v>2018</v>
      </c>
      <c r="H3" s="1">
        <v>0</v>
      </c>
      <c r="I3">
        <v>7673.0308334511601</v>
      </c>
      <c r="J3">
        <v>7483.98057272398</v>
      </c>
      <c r="K3">
        <v>8664.7726274304296</v>
      </c>
      <c r="L3">
        <v>6620.9111324204096</v>
      </c>
      <c r="M3">
        <v>7528.2509415447703</v>
      </c>
      <c r="N3">
        <v>9117.7268350734994</v>
      </c>
      <c r="O3">
        <v>6625.88616960951</v>
      </c>
      <c r="P3">
        <v>7171.0851319385602</v>
      </c>
      <c r="Q3">
        <v>7900.0446013574801</v>
      </c>
      <c r="R3">
        <v>7396.8238489519499</v>
      </c>
      <c r="S3">
        <v>8120.8078633136402</v>
      </c>
      <c r="T3">
        <v>7754.7314594143299</v>
      </c>
      <c r="U3">
        <v>7274.7506473954199</v>
      </c>
      <c r="V3">
        <v>7353.6753976421396</v>
      </c>
      <c r="W3">
        <v>8115.3980445356501</v>
      </c>
      <c r="X3">
        <v>7201.6200967078603</v>
      </c>
      <c r="Y3">
        <v>7078.40472783315</v>
      </c>
      <c r="Z3">
        <v>7209.8284217107403</v>
      </c>
      <c r="AA3">
        <v>7928.1640989756797</v>
      </c>
      <c r="AB3">
        <v>8489.2496206803498</v>
      </c>
      <c r="AC3">
        <v>7427.0927488607203</v>
      </c>
      <c r="AD3">
        <v>8042.0903617921404</v>
      </c>
      <c r="AE3">
        <v>7170.2102461774202</v>
      </c>
      <c r="AF3">
        <v>6950.4855070153799</v>
      </c>
      <c r="AG3">
        <v>7424.4771582737203</v>
      </c>
      <c r="AH3">
        <v>7573.9492756827003</v>
      </c>
      <c r="AI3">
        <v>8561.7784875314192</v>
      </c>
      <c r="AJ3">
        <v>7152.6821520255899</v>
      </c>
      <c r="AK3">
        <v>8450.7083523411893</v>
      </c>
      <c r="AL3">
        <v>7809.94760653514</v>
      </c>
      <c r="AM3">
        <v>6648.9144139083801</v>
      </c>
      <c r="AN3">
        <v>8211.0499650399706</v>
      </c>
      <c r="AO3">
        <v>7322.3904295735902</v>
      </c>
      <c r="AP3">
        <v>7658.3361353498303</v>
      </c>
      <c r="AQ3">
        <v>7441.1139270117601</v>
      </c>
      <c r="AR3">
        <v>9055.4269097400302</v>
      </c>
      <c r="AS3">
        <v>7656.2347132535997</v>
      </c>
      <c r="AT3">
        <v>7975.2954568742098</v>
      </c>
      <c r="AU3">
        <v>7961.1354230286597</v>
      </c>
      <c r="AV3">
        <v>7149.8614559407597</v>
      </c>
      <c r="AW3">
        <v>7131.5288026724002</v>
      </c>
      <c r="AX3">
        <v>7917.0409363999797</v>
      </c>
      <c r="AY3">
        <v>8180.1907181095003</v>
      </c>
      <c r="AZ3">
        <v>7546.8724365063599</v>
      </c>
      <c r="BA3">
        <v>7239.89130191611</v>
      </c>
      <c r="BB3">
        <v>7791.9623387984702</v>
      </c>
      <c r="BC3">
        <v>7926.47734854809</v>
      </c>
      <c r="BD3">
        <v>8034.0034468622198</v>
      </c>
      <c r="BE3">
        <v>7423.0877703358101</v>
      </c>
      <c r="BF3">
        <v>8950.64471461012</v>
      </c>
      <c r="BG3">
        <v>6164.2401999974199</v>
      </c>
      <c r="BH3">
        <v>6798.1910147975104</v>
      </c>
      <c r="BI3">
        <v>7819.4773825454504</v>
      </c>
      <c r="BJ3">
        <v>7622.03970418893</v>
      </c>
      <c r="BK3">
        <v>8217.0574639574406</v>
      </c>
      <c r="BL3">
        <v>8121.0801866931997</v>
      </c>
      <c r="BM3">
        <v>7842.0125577285498</v>
      </c>
      <c r="BN3">
        <v>8291.7857568160707</v>
      </c>
      <c r="BO3">
        <v>7510.2876073012003</v>
      </c>
      <c r="BP3">
        <v>7636.8326340971098</v>
      </c>
      <c r="BQ3">
        <v>7115.2527744175204</v>
      </c>
      <c r="BR3">
        <v>7421.1063452723802</v>
      </c>
      <c r="BS3">
        <v>8165.0531885357896</v>
      </c>
      <c r="BT3">
        <v>8327.6054687811502</v>
      </c>
      <c r="BU3">
        <v>6099.7660191602099</v>
      </c>
      <c r="BV3">
        <v>6801.9860434304201</v>
      </c>
      <c r="BW3">
        <v>6399.1714742026597</v>
      </c>
      <c r="BX3">
        <v>8414.1648536621597</v>
      </c>
      <c r="BY3">
        <v>7962.8235120259096</v>
      </c>
      <c r="BZ3">
        <v>7074.2479343766499</v>
      </c>
      <c r="CA3">
        <v>7535.5052917860603</v>
      </c>
      <c r="CB3">
        <v>9280.5506564448806</v>
      </c>
      <c r="CC3">
        <v>7297.4866746319403</v>
      </c>
      <c r="CD3">
        <v>8626.7264560742897</v>
      </c>
      <c r="CE3">
        <v>6140.9679448053002</v>
      </c>
      <c r="CF3">
        <v>8020.2999846373796</v>
      </c>
      <c r="CG3">
        <v>7684.9972504304396</v>
      </c>
      <c r="CH3">
        <v>9389.5729486476994</v>
      </c>
      <c r="CI3">
        <v>7478.5596126992996</v>
      </c>
      <c r="CJ3">
        <v>7590.9033758690002</v>
      </c>
      <c r="CK3">
        <v>6810.8186485270098</v>
      </c>
      <c r="CL3">
        <v>7661.0461306222496</v>
      </c>
      <c r="CM3">
        <v>7592.2402655454598</v>
      </c>
      <c r="CN3">
        <v>7501.3555938711497</v>
      </c>
      <c r="CO3">
        <v>8487.3591827432901</v>
      </c>
      <c r="CP3">
        <v>7338.16724895886</v>
      </c>
      <c r="CQ3">
        <v>7537.00807479168</v>
      </c>
      <c r="CR3">
        <v>6773.0959716266698</v>
      </c>
      <c r="CS3">
        <v>6236.8045264348802</v>
      </c>
      <c r="CT3">
        <v>7975.5550682836001</v>
      </c>
      <c r="CU3">
        <v>7088.7503124067998</v>
      </c>
      <c r="CV3">
        <v>7064.4438844822598</v>
      </c>
      <c r="CW3">
        <v>8296.9060299741905</v>
      </c>
      <c r="CX3">
        <v>6952.2937467377697</v>
      </c>
      <c r="CY3">
        <v>7903.4746344490404</v>
      </c>
      <c r="CZ3">
        <v>7117.2900675637802</v>
      </c>
      <c r="DA3">
        <v>7278.2705256936297</v>
      </c>
      <c r="DB3">
        <v>6293.52397595194</v>
      </c>
      <c r="DC3">
        <v>7242.05998555925</v>
      </c>
      <c r="DD3">
        <v>6736.7608917225198</v>
      </c>
    </row>
    <row r="4" spans="1:108">
      <c r="A4" t="s">
        <v>108</v>
      </c>
      <c r="B4" t="s">
        <v>109</v>
      </c>
      <c r="C4" t="s">
        <v>138</v>
      </c>
      <c r="D4" t="s">
        <v>139</v>
      </c>
      <c r="E4" t="s">
        <v>111</v>
      </c>
      <c r="F4">
        <v>1</v>
      </c>
      <c r="G4">
        <v>2019</v>
      </c>
      <c r="H4" s="1">
        <v>0</v>
      </c>
      <c r="I4">
        <v>17068.5499813307</v>
      </c>
      <c r="J4">
        <v>16690.449459876399</v>
      </c>
      <c r="K4">
        <v>19052.0335692894</v>
      </c>
      <c r="L4">
        <v>14964.3105792693</v>
      </c>
      <c r="M4">
        <v>16778.990197518</v>
      </c>
      <c r="N4">
        <v>19957.941984575598</v>
      </c>
      <c r="O4">
        <v>14974.2606536475</v>
      </c>
      <c r="P4">
        <v>16064.6585783057</v>
      </c>
      <c r="Q4">
        <v>17522.577517143502</v>
      </c>
      <c r="R4">
        <v>16516.136012332299</v>
      </c>
      <c r="S4">
        <v>17964.1040410559</v>
      </c>
      <c r="T4">
        <v>17231.951233257099</v>
      </c>
      <c r="U4">
        <v>16271.989609219299</v>
      </c>
      <c r="V4">
        <v>16429.839109712699</v>
      </c>
      <c r="W4">
        <v>17953.2844034997</v>
      </c>
      <c r="X4">
        <v>16125.7285078442</v>
      </c>
      <c r="Y4">
        <v>15879.297770094799</v>
      </c>
      <c r="Z4">
        <v>16142.1451578499</v>
      </c>
      <c r="AA4">
        <v>17578.816512379901</v>
      </c>
      <c r="AB4">
        <v>18700.987555789099</v>
      </c>
      <c r="AC4">
        <v>16576.6738121499</v>
      </c>
      <c r="AD4">
        <v>17806.6690380125</v>
      </c>
      <c r="AE4">
        <v>16062.9088067833</v>
      </c>
      <c r="AF4">
        <v>15623.459328459199</v>
      </c>
      <c r="AG4">
        <v>16571.442630975798</v>
      </c>
      <c r="AH4">
        <v>16870.386865794</v>
      </c>
      <c r="AI4">
        <v>18846.0452894913</v>
      </c>
      <c r="AJ4">
        <v>16027.852618479899</v>
      </c>
      <c r="AK4">
        <v>18623.905019110702</v>
      </c>
      <c r="AL4">
        <v>17342.3835274989</v>
      </c>
      <c r="AM4">
        <v>15020.3171422454</v>
      </c>
      <c r="AN4">
        <v>18144.588244508399</v>
      </c>
      <c r="AO4">
        <v>16367.2691735758</v>
      </c>
      <c r="AP4">
        <v>17039.160585128</v>
      </c>
      <c r="AQ4">
        <v>16604.716168452</v>
      </c>
      <c r="AR4">
        <v>19833.342133908602</v>
      </c>
      <c r="AS4">
        <v>17034.957740935901</v>
      </c>
      <c r="AT4">
        <v>17673.079228176699</v>
      </c>
      <c r="AU4">
        <v>17644.759160485799</v>
      </c>
      <c r="AV4">
        <v>16022.211226310101</v>
      </c>
      <c r="AW4">
        <v>15985.5459197732</v>
      </c>
      <c r="AX4">
        <v>17556.570187228499</v>
      </c>
      <c r="AY4">
        <v>18082.869750647402</v>
      </c>
      <c r="AZ4">
        <v>16816.233187441099</v>
      </c>
      <c r="BA4">
        <v>16202.2709182606</v>
      </c>
      <c r="BB4">
        <v>17306.4129920253</v>
      </c>
      <c r="BC4">
        <v>17575.4430115246</v>
      </c>
      <c r="BD4">
        <v>17790.495208152999</v>
      </c>
      <c r="BE4">
        <v>16568.663855099901</v>
      </c>
      <c r="BF4">
        <v>19623.777743648701</v>
      </c>
      <c r="BG4">
        <v>14050.968714423199</v>
      </c>
      <c r="BH4">
        <v>15318.8703440234</v>
      </c>
      <c r="BI4">
        <v>17361.4430795195</v>
      </c>
      <c r="BJ4">
        <v>16966.5677228063</v>
      </c>
      <c r="BK4">
        <v>18156.603242343299</v>
      </c>
      <c r="BL4">
        <v>17964.648687814901</v>
      </c>
      <c r="BM4">
        <v>17406.513429885501</v>
      </c>
      <c r="BN4">
        <v>18306.059828060799</v>
      </c>
      <c r="BO4">
        <v>16743.063529030798</v>
      </c>
      <c r="BP4">
        <v>16996.153582622599</v>
      </c>
      <c r="BQ4">
        <v>15952.9938632637</v>
      </c>
      <c r="BR4">
        <v>16564.7010049733</v>
      </c>
      <c r="BS4">
        <v>18052.5946915001</v>
      </c>
      <c r="BT4">
        <v>18377.699251991002</v>
      </c>
      <c r="BU4">
        <v>13922.020352748799</v>
      </c>
      <c r="BV4">
        <v>15326.4604012894</v>
      </c>
      <c r="BW4">
        <v>14520.831262834001</v>
      </c>
      <c r="BX4">
        <v>18550.818021752799</v>
      </c>
      <c r="BY4">
        <v>17648.135338480301</v>
      </c>
      <c r="BZ4">
        <v>15870.984183181699</v>
      </c>
      <c r="CA4">
        <v>16793.4988980007</v>
      </c>
      <c r="CB4">
        <v>20283.589627318299</v>
      </c>
      <c r="CC4">
        <v>16317.4616636923</v>
      </c>
      <c r="CD4">
        <v>18975.941226577099</v>
      </c>
      <c r="CE4">
        <v>14004.4242040391</v>
      </c>
      <c r="CF4">
        <v>17763.088283703099</v>
      </c>
      <c r="CG4">
        <v>17092.482815289401</v>
      </c>
      <c r="CH4">
        <v>20501.6342117239</v>
      </c>
      <c r="CI4">
        <v>16679.607539827099</v>
      </c>
      <c r="CJ4">
        <v>16904.295066166302</v>
      </c>
      <c r="CK4">
        <v>15344.125611482399</v>
      </c>
      <c r="CL4">
        <v>17044.580575672899</v>
      </c>
      <c r="CM4">
        <v>16906.968845519299</v>
      </c>
      <c r="CN4">
        <v>16725.199502170701</v>
      </c>
      <c r="CO4">
        <v>18697.2066799151</v>
      </c>
      <c r="CP4">
        <v>16398.822812346101</v>
      </c>
      <c r="CQ4">
        <v>16796.504464011701</v>
      </c>
      <c r="CR4">
        <v>15268.680257681801</v>
      </c>
      <c r="CS4">
        <v>14196.0973672982</v>
      </c>
      <c r="CT4">
        <v>17673.598450995702</v>
      </c>
      <c r="CU4">
        <v>15899.988939242099</v>
      </c>
      <c r="CV4">
        <v>15851.376083393099</v>
      </c>
      <c r="CW4">
        <v>18316.300374376999</v>
      </c>
      <c r="CX4">
        <v>15627.075807904201</v>
      </c>
      <c r="CY4">
        <v>17529.4375833265</v>
      </c>
      <c r="CZ4">
        <v>15957.0684495563</v>
      </c>
      <c r="DA4">
        <v>16279.029365815701</v>
      </c>
      <c r="DB4">
        <v>14309.536266332399</v>
      </c>
      <c r="DC4">
        <v>16206.608285546899</v>
      </c>
      <c r="DD4">
        <v>15196.010097873501</v>
      </c>
    </row>
    <row r="5" spans="1:108">
      <c r="A5" t="s">
        <v>108</v>
      </c>
      <c r="B5" t="s">
        <v>109</v>
      </c>
      <c r="C5" t="s">
        <v>138</v>
      </c>
      <c r="D5" t="s">
        <v>139</v>
      </c>
      <c r="E5" t="s">
        <v>111</v>
      </c>
      <c r="F5">
        <v>1</v>
      </c>
      <c r="G5">
        <v>2020</v>
      </c>
      <c r="H5" s="1">
        <v>0</v>
      </c>
      <c r="I5">
        <v>27473.8358254044</v>
      </c>
      <c r="J5">
        <v>26905.580446654902</v>
      </c>
      <c r="K5">
        <v>30454.8558281888</v>
      </c>
      <c r="L5">
        <v>24311.329321053399</v>
      </c>
      <c r="M5">
        <v>27038.650219237599</v>
      </c>
      <c r="N5">
        <v>31816.365004798001</v>
      </c>
      <c r="O5">
        <v>24326.283501128499</v>
      </c>
      <c r="P5">
        <v>25965.065916135201</v>
      </c>
      <c r="Q5">
        <v>28156.203541623199</v>
      </c>
      <c r="R5">
        <v>26643.601029714999</v>
      </c>
      <c r="S5">
        <v>28819.783219082299</v>
      </c>
      <c r="T5">
        <v>27719.415069633698</v>
      </c>
      <c r="U5">
        <v>26276.668166893902</v>
      </c>
      <c r="V5">
        <v>26513.903564886299</v>
      </c>
      <c r="W5">
        <v>28803.522153866601</v>
      </c>
      <c r="X5">
        <v>26056.849222348501</v>
      </c>
      <c r="Y5">
        <v>25686.4831840351</v>
      </c>
      <c r="Z5">
        <v>26081.5221575535</v>
      </c>
      <c r="AA5">
        <v>28240.726333116902</v>
      </c>
      <c r="AB5">
        <v>29927.261249390798</v>
      </c>
      <c r="AC5">
        <v>26734.5845867639</v>
      </c>
      <c r="AD5">
        <v>28583.1707781927</v>
      </c>
      <c r="AE5">
        <v>25962.436147005599</v>
      </c>
      <c r="AF5">
        <v>25301.9781058853</v>
      </c>
      <c r="AG5">
        <v>26726.722532440501</v>
      </c>
      <c r="AH5">
        <v>27176.012231191002</v>
      </c>
      <c r="AI5">
        <v>30145.271626865</v>
      </c>
      <c r="AJ5">
        <v>25909.749450131301</v>
      </c>
      <c r="AK5">
        <v>29811.412252656599</v>
      </c>
      <c r="AL5">
        <v>27885.3861319034</v>
      </c>
      <c r="AM5">
        <v>24395.502785120301</v>
      </c>
      <c r="AN5">
        <v>29091.0367973547</v>
      </c>
      <c r="AO5">
        <v>26419.865866601602</v>
      </c>
      <c r="AP5">
        <v>27429.6658718529</v>
      </c>
      <c r="AQ5">
        <v>26776.730045173299</v>
      </c>
      <c r="AR5">
        <v>31629.101218277501</v>
      </c>
      <c r="AS5">
        <v>27423.349327223201</v>
      </c>
      <c r="AT5">
        <v>28382.395789326602</v>
      </c>
      <c r="AU5">
        <v>28339.832952518002</v>
      </c>
      <c r="AV5">
        <v>25901.270880909</v>
      </c>
      <c r="AW5">
        <v>25846.165805748398</v>
      </c>
      <c r="AX5">
        <v>28207.2918541691</v>
      </c>
      <c r="AY5">
        <v>28998.278749918099</v>
      </c>
      <c r="AZ5">
        <v>27094.6235071427</v>
      </c>
      <c r="BA5">
        <v>26171.8864517453</v>
      </c>
      <c r="BB5">
        <v>27831.325243067</v>
      </c>
      <c r="BC5">
        <v>28235.6562263665</v>
      </c>
      <c r="BD5">
        <v>28558.862782590801</v>
      </c>
      <c r="BE5">
        <v>26722.546250610099</v>
      </c>
      <c r="BF5">
        <v>31314.142403882099</v>
      </c>
      <c r="BG5">
        <v>22938.648253755298</v>
      </c>
      <c r="BH5">
        <v>24844.2047919326</v>
      </c>
      <c r="BI5">
        <v>27914.031141200499</v>
      </c>
      <c r="BJ5">
        <v>27320.564502951202</v>
      </c>
      <c r="BK5">
        <v>29109.094395157299</v>
      </c>
      <c r="BL5">
        <v>28820.6017803713</v>
      </c>
      <c r="BM5">
        <v>27981.768336904701</v>
      </c>
      <c r="BN5">
        <v>29333.7159016199</v>
      </c>
      <c r="BO5">
        <v>26984.655259035</v>
      </c>
      <c r="BP5">
        <v>27365.029725879202</v>
      </c>
      <c r="BQ5">
        <v>25797.242622226098</v>
      </c>
      <c r="BR5">
        <v>26716.590398206001</v>
      </c>
      <c r="BS5">
        <v>28952.777714542099</v>
      </c>
      <c r="BT5">
        <v>29441.384327525098</v>
      </c>
      <c r="BU5">
        <v>22744.848996826098</v>
      </c>
      <c r="BV5">
        <v>24855.6120516997</v>
      </c>
      <c r="BW5">
        <v>23644.814749850801</v>
      </c>
      <c r="BX5">
        <v>29701.568237616499</v>
      </c>
      <c r="BY5">
        <v>28344.907082798301</v>
      </c>
      <c r="BZ5">
        <v>25673.988516051399</v>
      </c>
      <c r="CA5">
        <v>27060.4556562047</v>
      </c>
      <c r="CB5">
        <v>32305.787827738801</v>
      </c>
      <c r="CC5">
        <v>26345.0090923116</v>
      </c>
      <c r="CD5">
        <v>30340.495015192599</v>
      </c>
      <c r="CE5">
        <v>22868.695511359401</v>
      </c>
      <c r="CF5">
        <v>28517.672328333301</v>
      </c>
      <c r="CG5">
        <v>27509.804994590799</v>
      </c>
      <c r="CH5">
        <v>32633.491707699399</v>
      </c>
      <c r="CI5">
        <v>26889.2858926027</v>
      </c>
      <c r="CJ5">
        <v>27226.973592394999</v>
      </c>
      <c r="CK5">
        <v>24882.161474774701</v>
      </c>
      <c r="CL5">
        <v>27437.811691827301</v>
      </c>
      <c r="CM5">
        <v>27230.992072700399</v>
      </c>
      <c r="CN5">
        <v>26957.807030129599</v>
      </c>
      <c r="CO5">
        <v>29921.578889991899</v>
      </c>
      <c r="CP5">
        <v>26467.288506701199</v>
      </c>
      <c r="CQ5">
        <v>27064.972785791</v>
      </c>
      <c r="CR5">
        <v>24768.7730352826</v>
      </c>
      <c r="CS5">
        <v>23156.765217174601</v>
      </c>
      <c r="CT5">
        <v>28383.176140431398</v>
      </c>
      <c r="CU5">
        <v>25717.580385687499</v>
      </c>
      <c r="CV5">
        <v>25644.519082555002</v>
      </c>
      <c r="CW5">
        <v>29349.106638197602</v>
      </c>
      <c r="CX5">
        <v>25307.413390366801</v>
      </c>
      <c r="CY5">
        <v>28166.513682143701</v>
      </c>
      <c r="CZ5">
        <v>25803.3664053092</v>
      </c>
      <c r="DA5">
        <v>26287.248367988701</v>
      </c>
      <c r="DB5">
        <v>23327.254970237402</v>
      </c>
      <c r="DC5">
        <v>26178.405174016701</v>
      </c>
      <c r="DD5">
        <v>24659.5554943313</v>
      </c>
    </row>
    <row r="6" spans="1:108">
      <c r="A6" t="s">
        <v>108</v>
      </c>
      <c r="B6" t="s">
        <v>109</v>
      </c>
      <c r="C6" t="s">
        <v>138</v>
      </c>
      <c r="D6" t="s">
        <v>139</v>
      </c>
      <c r="E6" t="s">
        <v>111</v>
      </c>
      <c r="F6">
        <v>1</v>
      </c>
      <c r="G6">
        <v>2021</v>
      </c>
      <c r="H6" s="1">
        <v>0</v>
      </c>
      <c r="I6">
        <v>37363.960632446098</v>
      </c>
      <c r="J6">
        <v>36607.759589537498</v>
      </c>
      <c r="K6">
        <v>41330.927808363303</v>
      </c>
      <c r="L6">
        <v>33155.481828323398</v>
      </c>
      <c r="M6">
        <v>36784.841064820801</v>
      </c>
      <c r="N6">
        <v>43142.744638935801</v>
      </c>
      <c r="O6">
        <v>33175.381977079604</v>
      </c>
      <c r="P6">
        <v>35356.177826396102</v>
      </c>
      <c r="Q6">
        <v>38272.015704071702</v>
      </c>
      <c r="R6">
        <v>36259.132694449399</v>
      </c>
      <c r="S6">
        <v>39155.068751896601</v>
      </c>
      <c r="T6">
        <v>37690.763136298803</v>
      </c>
      <c r="U6">
        <v>35770.839888222799</v>
      </c>
      <c r="V6">
        <v>36086.538889210002</v>
      </c>
      <c r="W6">
        <v>39133.429476783997</v>
      </c>
      <c r="X6">
        <v>35478.317685472903</v>
      </c>
      <c r="Y6">
        <v>34985.456209974203</v>
      </c>
      <c r="Z6">
        <v>35511.150985484397</v>
      </c>
      <c r="AA6">
        <v>38384.493694544297</v>
      </c>
      <c r="AB6">
        <v>40628.835781362803</v>
      </c>
      <c r="AC6">
        <v>36380.208294084397</v>
      </c>
      <c r="AD6">
        <v>38840.198745809503</v>
      </c>
      <c r="AE6">
        <v>35352.678283351102</v>
      </c>
      <c r="AF6">
        <v>34473.779326703101</v>
      </c>
      <c r="AG6">
        <v>36369.745931736201</v>
      </c>
      <c r="AH6">
        <v>36967.634401372503</v>
      </c>
      <c r="AI6">
        <v>40918.951248767102</v>
      </c>
      <c r="AJ6">
        <v>35282.565906744298</v>
      </c>
      <c r="AK6">
        <v>40474.670708006102</v>
      </c>
      <c r="AL6">
        <v>37911.627724782302</v>
      </c>
      <c r="AM6">
        <v>33267.4949542752</v>
      </c>
      <c r="AN6">
        <v>39516.037158801599</v>
      </c>
      <c r="AO6">
        <v>35961.399016936099</v>
      </c>
      <c r="AP6">
        <v>37305.181840040699</v>
      </c>
      <c r="AQ6">
        <v>36436.293006688597</v>
      </c>
      <c r="AR6">
        <v>42893.544937601699</v>
      </c>
      <c r="AS6">
        <v>37296.776151656202</v>
      </c>
      <c r="AT6">
        <v>38573.019126138002</v>
      </c>
      <c r="AU6">
        <v>38516.378990756297</v>
      </c>
      <c r="AV6">
        <v>35271.283122404799</v>
      </c>
      <c r="AW6">
        <v>35197.952509331197</v>
      </c>
      <c r="AX6">
        <v>38340.001044241697</v>
      </c>
      <c r="AY6">
        <v>39392.600171079401</v>
      </c>
      <c r="AZ6">
        <v>36859.327044666599</v>
      </c>
      <c r="BA6">
        <v>35631.402506305902</v>
      </c>
      <c r="BB6">
        <v>37839.686653835197</v>
      </c>
      <c r="BC6">
        <v>38377.746692834196</v>
      </c>
      <c r="BD6">
        <v>38807.851086090603</v>
      </c>
      <c r="BE6">
        <v>36364.188379984596</v>
      </c>
      <c r="BF6">
        <v>42474.416157082102</v>
      </c>
      <c r="BG6">
        <v>31328.798098630901</v>
      </c>
      <c r="BH6">
        <v>33864.601357831503</v>
      </c>
      <c r="BI6">
        <v>37949.746828823401</v>
      </c>
      <c r="BJ6">
        <v>37159.996115397298</v>
      </c>
      <c r="BK6">
        <v>39540.067154471399</v>
      </c>
      <c r="BL6">
        <v>39156.158045414399</v>
      </c>
      <c r="BM6">
        <v>38039.887529555599</v>
      </c>
      <c r="BN6">
        <v>39838.980325906101</v>
      </c>
      <c r="BO6">
        <v>36712.987727846099</v>
      </c>
      <c r="BP6">
        <v>37219.167835030203</v>
      </c>
      <c r="BQ6">
        <v>35132.8483963119</v>
      </c>
      <c r="BR6">
        <v>36356.262679731197</v>
      </c>
      <c r="BS6">
        <v>39332.0500527849</v>
      </c>
      <c r="BT6">
        <v>39982.259173766601</v>
      </c>
      <c r="BU6">
        <v>31070.901375282301</v>
      </c>
      <c r="BV6">
        <v>33879.7814723634</v>
      </c>
      <c r="BW6">
        <v>32268.523195452501</v>
      </c>
      <c r="BX6">
        <v>40328.496713290202</v>
      </c>
      <c r="BY6">
        <v>38523.131346745002</v>
      </c>
      <c r="BZ6">
        <v>34968.829036148003</v>
      </c>
      <c r="CA6">
        <v>36813.858465785699</v>
      </c>
      <c r="CB6">
        <v>43794.0399244211</v>
      </c>
      <c r="CC6">
        <v>35861.783997169201</v>
      </c>
      <c r="CD6">
        <v>41178.743122938802</v>
      </c>
      <c r="CE6">
        <v>31235.709077862699</v>
      </c>
      <c r="CF6">
        <v>38753.037237190802</v>
      </c>
      <c r="CG6">
        <v>37411.826300363296</v>
      </c>
      <c r="CH6">
        <v>44230.129093232397</v>
      </c>
      <c r="CI6">
        <v>36586.075749438802</v>
      </c>
      <c r="CJ6">
        <v>37035.450802117201</v>
      </c>
      <c r="CK6">
        <v>33915.111892749497</v>
      </c>
      <c r="CL6">
        <v>37316.021821130496</v>
      </c>
      <c r="CM6">
        <v>37040.798360823399</v>
      </c>
      <c r="CN6">
        <v>36677.259674126399</v>
      </c>
      <c r="CO6">
        <v>40621.274029614797</v>
      </c>
      <c r="CP6">
        <v>36024.506294476902</v>
      </c>
      <c r="CQ6">
        <v>36819.869597808101</v>
      </c>
      <c r="CR6">
        <v>33764.221185148403</v>
      </c>
      <c r="CS6">
        <v>31619.055404381099</v>
      </c>
      <c r="CT6">
        <v>38574.057571775797</v>
      </c>
      <c r="CU6">
        <v>35026.838548268803</v>
      </c>
      <c r="CV6">
        <v>34929.612836570697</v>
      </c>
      <c r="CW6">
        <v>39859.461418538704</v>
      </c>
      <c r="CX6">
        <v>34481.012285592697</v>
      </c>
      <c r="CY6">
        <v>38285.735836437598</v>
      </c>
      <c r="CZ6">
        <v>35140.997568897103</v>
      </c>
      <c r="DA6">
        <v>35784.9194014159</v>
      </c>
      <c r="DB6">
        <v>31845.9332024496</v>
      </c>
      <c r="DC6">
        <v>35640.077240878403</v>
      </c>
      <c r="DD6">
        <v>33618.880865531602</v>
      </c>
    </row>
    <row r="7" spans="1:108">
      <c r="A7" t="s">
        <v>108</v>
      </c>
      <c r="B7" t="s">
        <v>109</v>
      </c>
      <c r="C7" t="s">
        <v>138</v>
      </c>
      <c r="D7" t="s">
        <v>139</v>
      </c>
      <c r="E7" t="s">
        <v>111</v>
      </c>
      <c r="F7">
        <v>1</v>
      </c>
      <c r="G7">
        <v>2022</v>
      </c>
      <c r="H7" s="1">
        <v>0</v>
      </c>
      <c r="I7">
        <v>38884.771557939697</v>
      </c>
      <c r="J7">
        <v>38128.570515031097</v>
      </c>
      <c r="K7">
        <v>42851.738733856801</v>
      </c>
      <c r="L7">
        <v>34676.292753816997</v>
      </c>
      <c r="M7">
        <v>38305.6519903144</v>
      </c>
      <c r="N7">
        <v>44663.5555644294</v>
      </c>
      <c r="O7">
        <v>34696.192902573399</v>
      </c>
      <c r="P7">
        <v>36876.988751889803</v>
      </c>
      <c r="Q7">
        <v>39792.826629565301</v>
      </c>
      <c r="R7">
        <v>37779.943619942896</v>
      </c>
      <c r="S7">
        <v>40675.879677390003</v>
      </c>
      <c r="T7">
        <v>39211.574061792402</v>
      </c>
      <c r="U7">
        <v>37291.650813716398</v>
      </c>
      <c r="V7">
        <v>37607.349814703703</v>
      </c>
      <c r="W7">
        <v>40654.240402277501</v>
      </c>
      <c r="X7">
        <v>36999.128610966502</v>
      </c>
      <c r="Y7">
        <v>36506.267135467802</v>
      </c>
      <c r="Z7">
        <v>37031.961910978098</v>
      </c>
      <c r="AA7">
        <v>39905.304620037903</v>
      </c>
      <c r="AB7">
        <v>42149.6467068563</v>
      </c>
      <c r="AC7">
        <v>37901.019219578098</v>
      </c>
      <c r="AD7">
        <v>40361.009671303102</v>
      </c>
      <c r="AE7">
        <v>36873.489208844898</v>
      </c>
      <c r="AF7">
        <v>35994.590252196598</v>
      </c>
      <c r="AG7">
        <v>37890.5568572298</v>
      </c>
      <c r="AH7">
        <v>38488.445326866</v>
      </c>
      <c r="AI7">
        <v>42439.762174260803</v>
      </c>
      <c r="AJ7">
        <v>36803.376832237998</v>
      </c>
      <c r="AK7">
        <v>41995.481633499498</v>
      </c>
      <c r="AL7">
        <v>39432.438650275799</v>
      </c>
      <c r="AM7">
        <v>34788.305879768901</v>
      </c>
      <c r="AN7">
        <v>41036.848084295103</v>
      </c>
      <c r="AO7">
        <v>37482.209942429799</v>
      </c>
      <c r="AP7">
        <v>38825.992765534298</v>
      </c>
      <c r="AQ7">
        <v>37957.103932182297</v>
      </c>
      <c r="AR7">
        <v>44414.355863095298</v>
      </c>
      <c r="AS7">
        <v>38817.587077149801</v>
      </c>
      <c r="AT7">
        <v>40093.830051631703</v>
      </c>
      <c r="AU7">
        <v>40037.189916249903</v>
      </c>
      <c r="AV7">
        <v>36792.094047898398</v>
      </c>
      <c r="AW7">
        <v>36718.763434824599</v>
      </c>
      <c r="AX7">
        <v>39860.811969735303</v>
      </c>
      <c r="AY7">
        <v>40913.411096573102</v>
      </c>
      <c r="AZ7">
        <v>38380.1379701603</v>
      </c>
      <c r="BA7">
        <v>37152.213431799602</v>
      </c>
      <c r="BB7">
        <v>39360.497579328701</v>
      </c>
      <c r="BC7">
        <v>39898.557618327701</v>
      </c>
      <c r="BD7">
        <v>40328.6620115841</v>
      </c>
      <c r="BE7">
        <v>37884.999305478101</v>
      </c>
      <c r="BF7">
        <v>43995.227082575599</v>
      </c>
      <c r="BG7">
        <v>32849.609024124598</v>
      </c>
      <c r="BH7">
        <v>35385.412283325</v>
      </c>
      <c r="BI7">
        <v>39470.557754317</v>
      </c>
      <c r="BJ7">
        <v>38680.807040890802</v>
      </c>
      <c r="BK7">
        <v>41060.878079965099</v>
      </c>
      <c r="BL7">
        <v>40676.968970907903</v>
      </c>
      <c r="BM7">
        <v>39560.698455049198</v>
      </c>
      <c r="BN7">
        <v>41359.791251399598</v>
      </c>
      <c r="BO7">
        <v>38233.798653339698</v>
      </c>
      <c r="BP7">
        <v>38739.978760523802</v>
      </c>
      <c r="BQ7">
        <v>36653.659321805499</v>
      </c>
      <c r="BR7">
        <v>37877.073605224701</v>
      </c>
      <c r="BS7">
        <v>40852.860978278499</v>
      </c>
      <c r="BT7">
        <v>41503.0700992602</v>
      </c>
      <c r="BU7">
        <v>32591.712300775798</v>
      </c>
      <c r="BV7">
        <v>35400.592397856897</v>
      </c>
      <c r="BW7">
        <v>33789.334120945998</v>
      </c>
      <c r="BX7">
        <v>41849.307638783699</v>
      </c>
      <c r="BY7">
        <v>40043.942272238703</v>
      </c>
      <c r="BZ7">
        <v>36489.639961641697</v>
      </c>
      <c r="CA7">
        <v>38334.669391279102</v>
      </c>
      <c r="CB7">
        <v>45314.850849914597</v>
      </c>
      <c r="CC7">
        <v>37382.5949226628</v>
      </c>
      <c r="CD7">
        <v>42699.554048432401</v>
      </c>
      <c r="CE7">
        <v>32756.520003356301</v>
      </c>
      <c r="CF7">
        <v>40273.8481626844</v>
      </c>
      <c r="CG7">
        <v>38932.637225856997</v>
      </c>
      <c r="CH7">
        <v>45750.940018726003</v>
      </c>
      <c r="CI7">
        <v>38106.886674932401</v>
      </c>
      <c r="CJ7">
        <v>38556.261727610799</v>
      </c>
      <c r="CK7">
        <v>35435.922818243103</v>
      </c>
      <c r="CL7">
        <v>38836.832746624103</v>
      </c>
      <c r="CM7">
        <v>38561.609286316903</v>
      </c>
      <c r="CN7">
        <v>38198.070599619699</v>
      </c>
      <c r="CO7">
        <v>42142.084955108498</v>
      </c>
      <c r="CP7">
        <v>37545.3172199705</v>
      </c>
      <c r="CQ7">
        <v>38340.6805233017</v>
      </c>
      <c r="CR7">
        <v>35285.032110641798</v>
      </c>
      <c r="CS7">
        <v>33139.866329874501</v>
      </c>
      <c r="CT7">
        <v>40094.868497269497</v>
      </c>
      <c r="CU7">
        <v>36547.6494737623</v>
      </c>
      <c r="CV7">
        <v>36450.423762064303</v>
      </c>
      <c r="CW7">
        <v>41380.272344032099</v>
      </c>
      <c r="CX7">
        <v>36001.823211086397</v>
      </c>
      <c r="CY7">
        <v>39806.546761931102</v>
      </c>
      <c r="CZ7">
        <v>36661.808494390702</v>
      </c>
      <c r="DA7">
        <v>37305.730326909601</v>
      </c>
      <c r="DB7">
        <v>33366.7441279431</v>
      </c>
      <c r="DC7">
        <v>37160.888166372002</v>
      </c>
      <c r="DD7">
        <v>35139.6917910251</v>
      </c>
    </row>
    <row r="8" spans="1:108">
      <c r="A8" t="s">
        <v>108</v>
      </c>
      <c r="B8" t="s">
        <v>109</v>
      </c>
      <c r="C8" t="s">
        <v>138</v>
      </c>
      <c r="D8" t="s">
        <v>139</v>
      </c>
      <c r="E8" t="s">
        <v>111</v>
      </c>
      <c r="F8">
        <v>1</v>
      </c>
      <c r="G8">
        <v>2023</v>
      </c>
      <c r="H8" s="1">
        <v>0</v>
      </c>
      <c r="I8">
        <v>39685.148951026502</v>
      </c>
      <c r="J8">
        <v>38928.9479081178</v>
      </c>
      <c r="K8">
        <v>43652.116126943598</v>
      </c>
      <c r="L8">
        <v>35476.6701469037</v>
      </c>
      <c r="M8">
        <v>39106.029383401103</v>
      </c>
      <c r="N8">
        <v>45463.932957516299</v>
      </c>
      <c r="O8">
        <v>35496.570295660102</v>
      </c>
      <c r="P8">
        <v>37677.366144976499</v>
      </c>
      <c r="Q8">
        <v>40593.204022651902</v>
      </c>
      <c r="R8">
        <v>38580.321013029599</v>
      </c>
      <c r="S8">
        <v>41476.257070476902</v>
      </c>
      <c r="T8">
        <v>40011.951454879199</v>
      </c>
      <c r="U8">
        <v>38092.028206803399</v>
      </c>
      <c r="V8">
        <v>38407.7272077905</v>
      </c>
      <c r="W8">
        <v>41454.617795364502</v>
      </c>
      <c r="X8">
        <v>37799.506004053197</v>
      </c>
      <c r="Y8">
        <v>37306.644528554498</v>
      </c>
      <c r="Z8">
        <v>37832.339304064801</v>
      </c>
      <c r="AA8">
        <v>40705.682013124802</v>
      </c>
      <c r="AB8">
        <v>42950.024099943199</v>
      </c>
      <c r="AC8">
        <v>38701.396612664903</v>
      </c>
      <c r="AD8">
        <v>41161.387064389797</v>
      </c>
      <c r="AE8">
        <v>37673.866601931397</v>
      </c>
      <c r="AF8">
        <v>36794.967645283497</v>
      </c>
      <c r="AG8">
        <v>38690.934250316503</v>
      </c>
      <c r="AH8">
        <v>39288.822719952899</v>
      </c>
      <c r="AI8">
        <v>43240.139567347403</v>
      </c>
      <c r="AJ8">
        <v>37603.754225324803</v>
      </c>
      <c r="AK8">
        <v>42795.859026586397</v>
      </c>
      <c r="AL8">
        <v>40232.816043362698</v>
      </c>
      <c r="AM8">
        <v>35588.683272855596</v>
      </c>
      <c r="AN8">
        <v>41837.2254773819</v>
      </c>
      <c r="AO8">
        <v>38282.587335516597</v>
      </c>
      <c r="AP8">
        <v>39626.370158621103</v>
      </c>
      <c r="AQ8">
        <v>38757.481325269</v>
      </c>
      <c r="AR8">
        <v>45214.733256182102</v>
      </c>
      <c r="AS8">
        <v>39617.964470236497</v>
      </c>
      <c r="AT8">
        <v>40894.207444718399</v>
      </c>
      <c r="AU8">
        <v>40837.5673093367</v>
      </c>
      <c r="AV8">
        <v>37592.4714409851</v>
      </c>
      <c r="AW8">
        <v>37519.140827911397</v>
      </c>
      <c r="AX8">
        <v>40661.189362822101</v>
      </c>
      <c r="AY8">
        <v>41713.788489659797</v>
      </c>
      <c r="AZ8">
        <v>39180.515363246901</v>
      </c>
      <c r="BA8">
        <v>37952.5908248864</v>
      </c>
      <c r="BB8">
        <v>40160.874972415702</v>
      </c>
      <c r="BC8">
        <v>40698.935011414498</v>
      </c>
      <c r="BD8">
        <v>41129.039404670897</v>
      </c>
      <c r="BE8">
        <v>38685.376698564804</v>
      </c>
      <c r="BF8">
        <v>44795.604475662403</v>
      </c>
      <c r="BG8">
        <v>33649.986417211403</v>
      </c>
      <c r="BH8">
        <v>36185.789676411798</v>
      </c>
      <c r="BI8">
        <v>40270.935147403703</v>
      </c>
      <c r="BJ8">
        <v>39481.1844339776</v>
      </c>
      <c r="BK8">
        <v>41861.255473051802</v>
      </c>
      <c r="BL8">
        <v>41477.3463639947</v>
      </c>
      <c r="BM8">
        <v>40361.075848135901</v>
      </c>
      <c r="BN8">
        <v>42160.168644486403</v>
      </c>
      <c r="BO8">
        <v>39034.176046426597</v>
      </c>
      <c r="BP8">
        <v>39540.356153610599</v>
      </c>
      <c r="BQ8">
        <v>37454.036714892303</v>
      </c>
      <c r="BR8">
        <v>38677.450998311499</v>
      </c>
      <c r="BS8">
        <v>41653.2383713651</v>
      </c>
      <c r="BT8">
        <v>42303.447492346997</v>
      </c>
      <c r="BU8">
        <v>33392.089693862697</v>
      </c>
      <c r="BV8">
        <v>36200.969790943702</v>
      </c>
      <c r="BW8">
        <v>34589.711514032802</v>
      </c>
      <c r="BX8">
        <v>42649.685031870598</v>
      </c>
      <c r="BY8">
        <v>40844.3196653255</v>
      </c>
      <c r="BZ8">
        <v>37290.017354728298</v>
      </c>
      <c r="CA8">
        <v>39135.046784366103</v>
      </c>
      <c r="CB8">
        <v>46115.2282430013</v>
      </c>
      <c r="CC8">
        <v>38182.972315749401</v>
      </c>
      <c r="CD8">
        <v>43499.931441519198</v>
      </c>
      <c r="CE8">
        <v>33556.897396443201</v>
      </c>
      <c r="CF8">
        <v>41074.2255557713</v>
      </c>
      <c r="CG8">
        <v>39733.0146189437</v>
      </c>
      <c r="CH8">
        <v>46551.317411812801</v>
      </c>
      <c r="CI8">
        <v>38907.2640680193</v>
      </c>
      <c r="CJ8">
        <v>39356.639120697597</v>
      </c>
      <c r="CK8">
        <v>36236.300211329901</v>
      </c>
      <c r="CL8">
        <v>39637.2101397109</v>
      </c>
      <c r="CM8">
        <v>39361.986679403599</v>
      </c>
      <c r="CN8">
        <v>38998.447992706599</v>
      </c>
      <c r="CO8">
        <v>42942.4623481952</v>
      </c>
      <c r="CP8">
        <v>38345.694613057298</v>
      </c>
      <c r="CQ8">
        <v>39141.057916388403</v>
      </c>
      <c r="CR8">
        <v>36085.409503728697</v>
      </c>
      <c r="CS8">
        <v>33940.243722961401</v>
      </c>
      <c r="CT8">
        <v>40895.2458903562</v>
      </c>
      <c r="CU8">
        <v>37348.026866849097</v>
      </c>
      <c r="CV8">
        <v>37250.801155151101</v>
      </c>
      <c r="CW8">
        <v>42180.649737118903</v>
      </c>
      <c r="CX8">
        <v>36802.200604172998</v>
      </c>
      <c r="CY8">
        <v>40606.924155018001</v>
      </c>
      <c r="CZ8">
        <v>37462.185887477397</v>
      </c>
      <c r="DA8">
        <v>38106.107719996398</v>
      </c>
      <c r="DB8">
        <v>34167.121521029898</v>
      </c>
      <c r="DC8">
        <v>37961.2655594588</v>
      </c>
      <c r="DD8">
        <v>35940.069184111802</v>
      </c>
    </row>
    <row r="9" spans="1:108">
      <c r="A9" t="s">
        <v>108</v>
      </c>
      <c r="B9" t="s">
        <v>109</v>
      </c>
      <c r="C9" t="s">
        <v>140</v>
      </c>
      <c r="D9" t="s">
        <v>139</v>
      </c>
      <c r="E9" t="s">
        <v>111</v>
      </c>
      <c r="F9">
        <v>1</v>
      </c>
      <c r="G9">
        <v>2017</v>
      </c>
      <c r="H9" s="1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</row>
    <row r="10" spans="1:108">
      <c r="A10" t="s">
        <v>108</v>
      </c>
      <c r="B10" t="s">
        <v>109</v>
      </c>
      <c r="C10" t="s">
        <v>140</v>
      </c>
      <c r="D10" t="s">
        <v>139</v>
      </c>
      <c r="E10" t="s">
        <v>111</v>
      </c>
      <c r="F10">
        <v>1</v>
      </c>
      <c r="G10">
        <v>2018</v>
      </c>
      <c r="H10" s="1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</row>
    <row r="11" spans="1:108">
      <c r="A11" t="s">
        <v>108</v>
      </c>
      <c r="B11" t="s">
        <v>109</v>
      </c>
      <c r="C11" t="s">
        <v>140</v>
      </c>
      <c r="D11" t="s">
        <v>139</v>
      </c>
      <c r="E11" t="s">
        <v>111</v>
      </c>
      <c r="F11">
        <v>1</v>
      </c>
      <c r="G11">
        <v>2019</v>
      </c>
      <c r="H11" s="1">
        <v>0</v>
      </c>
      <c r="I11">
        <v>568.12825410416997</v>
      </c>
      <c r="J11">
        <v>551.02041628313998</v>
      </c>
      <c r="K11">
        <v>657.87453483653996</v>
      </c>
      <c r="L11">
        <v>472.91815947484997</v>
      </c>
      <c r="M11">
        <v>555.02660113132004</v>
      </c>
      <c r="N11">
        <v>698.86398967748005</v>
      </c>
      <c r="O11">
        <v>473.36836847774998</v>
      </c>
      <c r="P11">
        <v>522.70538283484098</v>
      </c>
      <c r="Q11">
        <v>588.67154618718996</v>
      </c>
      <c r="R11">
        <v>543.13329097818996</v>
      </c>
      <c r="S11">
        <v>608.64920751315003</v>
      </c>
      <c r="T11">
        <v>575.52163750126999</v>
      </c>
      <c r="U11">
        <v>532.08644805664005</v>
      </c>
      <c r="V11">
        <v>539.22863247938994</v>
      </c>
      <c r="W11">
        <v>608.159653560989</v>
      </c>
      <c r="X11">
        <v>525.46860158497998</v>
      </c>
      <c r="Y11">
        <v>514.31839983607995</v>
      </c>
      <c r="Z11">
        <v>526.21140242731894</v>
      </c>
      <c r="AA11">
        <v>591.21618063000994</v>
      </c>
      <c r="AB11">
        <v>641.99082686495001</v>
      </c>
      <c r="AC11">
        <v>545.87243256233</v>
      </c>
      <c r="AD11">
        <v>601.52577777270005</v>
      </c>
      <c r="AE11">
        <v>522.62621127663999</v>
      </c>
      <c r="AF11">
        <v>502.74252961239</v>
      </c>
      <c r="AG11">
        <v>545.63573836574005</v>
      </c>
      <c r="AH11">
        <v>559.16200769527995</v>
      </c>
      <c r="AI11">
        <v>648.55422480297102</v>
      </c>
      <c r="AJ11">
        <v>521.04003101488001</v>
      </c>
      <c r="AK11">
        <v>638.503088918309</v>
      </c>
      <c r="AL11">
        <v>580.51834518316002</v>
      </c>
      <c r="AM11">
        <v>475.45227710206001</v>
      </c>
      <c r="AN11">
        <v>616.81553976271005</v>
      </c>
      <c r="AO11">
        <v>536.39754323419004</v>
      </c>
      <c r="AP11">
        <v>566.79847803844996</v>
      </c>
      <c r="AQ11">
        <v>547.14125938614995</v>
      </c>
      <c r="AR11">
        <v>693.22624543525001</v>
      </c>
      <c r="AS11">
        <v>566.60831279728995</v>
      </c>
      <c r="AT11">
        <v>595.48126666643998</v>
      </c>
      <c r="AU11">
        <v>594.19987429151001</v>
      </c>
      <c r="AV11">
        <v>520.78477608440005</v>
      </c>
      <c r="AW11">
        <v>519.12578837526996</v>
      </c>
      <c r="AX11">
        <v>590.20960565534097</v>
      </c>
      <c r="AY11">
        <v>614.02297555385906</v>
      </c>
      <c r="AZ11">
        <v>556.71172716369006</v>
      </c>
      <c r="BA11">
        <v>528.93190054792001</v>
      </c>
      <c r="BB11">
        <v>578.89079363981</v>
      </c>
      <c r="BC11">
        <v>591.06354051895005</v>
      </c>
      <c r="BD11">
        <v>600.79396376427997</v>
      </c>
      <c r="BE11">
        <v>545.51000765572996</v>
      </c>
      <c r="BF11">
        <v>683.74412785485902</v>
      </c>
      <c r="BG11">
        <v>431.59236484522</v>
      </c>
      <c r="BH11">
        <v>488.96085343879002</v>
      </c>
      <c r="BI11">
        <v>581.38072887845999</v>
      </c>
      <c r="BJ11">
        <v>563.51388347930003</v>
      </c>
      <c r="BK11">
        <v>617.35917993967996</v>
      </c>
      <c r="BL11">
        <v>608.67385103494996</v>
      </c>
      <c r="BM11">
        <v>583.420017905691</v>
      </c>
      <c r="BN11">
        <v>624.12161184513002</v>
      </c>
      <c r="BO11">
        <v>553.40103442864995</v>
      </c>
      <c r="BP11">
        <v>564.85254889455905</v>
      </c>
      <c r="BQ11">
        <v>517.65291205830999</v>
      </c>
      <c r="BR11">
        <v>545.33070137761899</v>
      </c>
      <c r="BS11">
        <v>612.65312607611997</v>
      </c>
      <c r="BT11">
        <v>627.36306637019004</v>
      </c>
      <c r="BU11">
        <v>425.75786440516998</v>
      </c>
      <c r="BV11">
        <v>489.30427922468999</v>
      </c>
      <c r="BW11">
        <v>452.85214054045002</v>
      </c>
      <c r="BX11">
        <v>635.19613633106997</v>
      </c>
      <c r="BY11">
        <v>594.35263553431002</v>
      </c>
      <c r="BZ11">
        <v>513.94223665050004</v>
      </c>
      <c r="CA11">
        <v>555.68307336757005</v>
      </c>
      <c r="CB11">
        <v>713.59850270422999</v>
      </c>
      <c r="CC11">
        <v>534.14391290839001</v>
      </c>
      <c r="CD11">
        <v>654.43159999602995</v>
      </c>
      <c r="CE11">
        <v>429.48637479778</v>
      </c>
      <c r="CF11">
        <v>599.55388819690995</v>
      </c>
      <c r="CG11">
        <v>569.21113820178005</v>
      </c>
      <c r="CH11">
        <v>723.46432191395002</v>
      </c>
      <c r="CI11">
        <v>550.52985411945997</v>
      </c>
      <c r="CJ11">
        <v>560.69624517932004</v>
      </c>
      <c r="CK11">
        <v>490.10357341730997</v>
      </c>
      <c r="CL11">
        <v>567.04371525440001</v>
      </c>
      <c r="CM11">
        <v>560.81722513299997</v>
      </c>
      <c r="CN11">
        <v>552.59274441843002</v>
      </c>
      <c r="CO11">
        <v>641.81975433902005</v>
      </c>
      <c r="CP11">
        <v>537.82524434568995</v>
      </c>
      <c r="CQ11">
        <v>555.81906560501</v>
      </c>
      <c r="CR11">
        <v>486.68991275330001</v>
      </c>
      <c r="CS11">
        <v>438.15897164871001</v>
      </c>
      <c r="CT11">
        <v>595.50475983624995</v>
      </c>
      <c r="CU11">
        <v>515.25460898158997</v>
      </c>
      <c r="CV11">
        <v>513.05503292524998</v>
      </c>
      <c r="CW11">
        <v>624.58496377313998</v>
      </c>
      <c r="CX11">
        <v>502.90616372636998</v>
      </c>
      <c r="CY11">
        <v>588.98194221427002</v>
      </c>
      <c r="CZ11">
        <v>517.83727404012996</v>
      </c>
      <c r="DA11">
        <v>532.40497449949999</v>
      </c>
      <c r="DB11">
        <v>443.29171856951001</v>
      </c>
      <c r="DC11">
        <v>529.12815252824998</v>
      </c>
      <c r="DD11">
        <v>483.40182073041001</v>
      </c>
    </row>
    <row r="12" spans="1:108">
      <c r="A12" t="s">
        <v>108</v>
      </c>
      <c r="B12" t="s">
        <v>109</v>
      </c>
      <c r="C12" t="s">
        <v>140</v>
      </c>
      <c r="D12" t="s">
        <v>139</v>
      </c>
      <c r="E12" t="s">
        <v>111</v>
      </c>
      <c r="F12">
        <v>1</v>
      </c>
      <c r="G12">
        <v>2020</v>
      </c>
      <c r="H12" s="1">
        <v>0</v>
      </c>
      <c r="I12">
        <v>618.34147334227998</v>
      </c>
      <c r="J12">
        <v>601.22700236575997</v>
      </c>
      <c r="K12">
        <v>708.12255105140002</v>
      </c>
      <c r="L12">
        <v>523.0944632728</v>
      </c>
      <c r="M12">
        <v>605.23474051638004</v>
      </c>
      <c r="N12">
        <v>749.127898574151</v>
      </c>
      <c r="O12">
        <v>523.54484683358999</v>
      </c>
      <c r="P12">
        <v>572.90099043959003</v>
      </c>
      <c r="Q12">
        <v>638.89273059609002</v>
      </c>
      <c r="R12">
        <v>593.33681901627995</v>
      </c>
      <c r="S12">
        <v>658.87813778302996</v>
      </c>
      <c r="T12">
        <v>625.73772334696002</v>
      </c>
      <c r="U12">
        <v>582.28569294526096</v>
      </c>
      <c r="V12">
        <v>589.43064657947002</v>
      </c>
      <c r="W12">
        <v>658.38839401807002</v>
      </c>
      <c r="X12">
        <v>575.66528056163099</v>
      </c>
      <c r="Y12">
        <v>564.51075558843002</v>
      </c>
      <c r="Z12">
        <v>576.40836940744998</v>
      </c>
      <c r="AA12">
        <v>641.43835166015003</v>
      </c>
      <c r="AB12">
        <v>692.23268455127004</v>
      </c>
      <c r="AC12">
        <v>596.07702263723002</v>
      </c>
      <c r="AD12">
        <v>651.7519461027</v>
      </c>
      <c r="AE12">
        <v>572.82178818448995</v>
      </c>
      <c r="AF12">
        <v>552.93039709759898</v>
      </c>
      <c r="AG12">
        <v>595.84023666811004</v>
      </c>
      <c r="AH12">
        <v>609.37175048534095</v>
      </c>
      <c r="AI12">
        <v>698.79862729004003</v>
      </c>
      <c r="AJ12">
        <v>571.23499291912003</v>
      </c>
      <c r="AK12">
        <v>688.74359431758</v>
      </c>
      <c r="AL12">
        <v>630.73636838299001</v>
      </c>
      <c r="AM12">
        <v>525.62956344359998</v>
      </c>
      <c r="AN12">
        <v>667.04763633285995</v>
      </c>
      <c r="AO12">
        <v>586.59845964696103</v>
      </c>
      <c r="AP12">
        <v>617.01118168755897</v>
      </c>
      <c r="AQ12">
        <v>597.34634141830998</v>
      </c>
      <c r="AR12">
        <v>743.48796843133903</v>
      </c>
      <c r="AS12">
        <v>616.82094271434005</v>
      </c>
      <c r="AT12">
        <v>645.70509138169996</v>
      </c>
      <c r="AU12">
        <v>644.42320217751899</v>
      </c>
      <c r="AV12">
        <v>570.97963901953005</v>
      </c>
      <c r="AW12">
        <v>569.32000807774</v>
      </c>
      <c r="AX12">
        <v>640.43138641003998</v>
      </c>
      <c r="AY12">
        <v>664.2539893741</v>
      </c>
      <c r="AZ12">
        <v>606.92051991615995</v>
      </c>
      <c r="BA12">
        <v>579.12992233596003</v>
      </c>
      <c r="BB12">
        <v>629.10818579547004</v>
      </c>
      <c r="BC12">
        <v>641.28565236661996</v>
      </c>
      <c r="BD12">
        <v>651.01984835101996</v>
      </c>
      <c r="BE12">
        <v>595.71445720895997</v>
      </c>
      <c r="BF12">
        <v>734.00217438638003</v>
      </c>
      <c r="BG12">
        <v>481.75264555345001</v>
      </c>
      <c r="BH12">
        <v>539.14337740819997</v>
      </c>
      <c r="BI12">
        <v>631.59908644716995</v>
      </c>
      <c r="BJ12">
        <v>613.72531360537096</v>
      </c>
      <c r="BK12">
        <v>667.59148729325</v>
      </c>
      <c r="BL12">
        <v>658.90279085972099</v>
      </c>
      <c r="BM12">
        <v>633.63916615995095</v>
      </c>
      <c r="BN12">
        <v>674.35654117020999</v>
      </c>
      <c r="BO12">
        <v>603.60854353909997</v>
      </c>
      <c r="BP12">
        <v>615.06449805611999</v>
      </c>
      <c r="BQ12">
        <v>567.84656068797005</v>
      </c>
      <c r="BR12">
        <v>595.53508140909105</v>
      </c>
      <c r="BS12">
        <v>662.88360876968102</v>
      </c>
      <c r="BT12">
        <v>677.59925249184005</v>
      </c>
      <c r="BU12">
        <v>475.91588292521999</v>
      </c>
      <c r="BV12">
        <v>539.48693634926997</v>
      </c>
      <c r="BW12">
        <v>503.02066421901998</v>
      </c>
      <c r="BX12">
        <v>685.43535953853996</v>
      </c>
      <c r="BY12">
        <v>644.57602264997104</v>
      </c>
      <c r="BZ12">
        <v>564.13444655471005</v>
      </c>
      <c r="CA12">
        <v>605.89146728400101</v>
      </c>
      <c r="CB12">
        <v>763.86812455647998</v>
      </c>
      <c r="CC12">
        <v>584.34395552986996</v>
      </c>
      <c r="CD12">
        <v>704.67828129496002</v>
      </c>
      <c r="CE12">
        <v>479.64583895873</v>
      </c>
      <c r="CF12">
        <v>649.77929197390995</v>
      </c>
      <c r="CG12">
        <v>619.42477730220003</v>
      </c>
      <c r="CH12">
        <v>773.73776900198004</v>
      </c>
      <c r="CI12">
        <v>600.73624999837</v>
      </c>
      <c r="CJ12">
        <v>610.90658283355003</v>
      </c>
      <c r="CK12">
        <v>540.28654044917005</v>
      </c>
      <c r="CL12">
        <v>617.25651398841001</v>
      </c>
      <c r="CM12">
        <v>611.02760969409997</v>
      </c>
      <c r="CN12">
        <v>602.79994013358998</v>
      </c>
      <c r="CO12">
        <v>692.06154569601995</v>
      </c>
      <c r="CP12">
        <v>588.02671431553995</v>
      </c>
      <c r="CQ12">
        <v>606.02751224923998</v>
      </c>
      <c r="CR12">
        <v>536.87155621963996</v>
      </c>
      <c r="CS12">
        <v>488.32179840185</v>
      </c>
      <c r="CT12">
        <v>645.72859366051</v>
      </c>
      <c r="CU12">
        <v>565.44732772673899</v>
      </c>
      <c r="CV12">
        <v>563.24689883726001</v>
      </c>
      <c r="CW12">
        <v>674.82007275170997</v>
      </c>
      <c r="CX12">
        <v>553.09409465672002</v>
      </c>
      <c r="CY12">
        <v>639.20324697185004</v>
      </c>
      <c r="CZ12">
        <v>568.03099415194004</v>
      </c>
      <c r="DA12">
        <v>582.60434288916997</v>
      </c>
      <c r="DB12">
        <v>493.45653542272998</v>
      </c>
      <c r="DC12">
        <v>579.32625040834</v>
      </c>
      <c r="DD12">
        <v>533.58218931759995</v>
      </c>
    </row>
    <row r="13" spans="1:108">
      <c r="A13" t="s">
        <v>108</v>
      </c>
      <c r="B13" t="s">
        <v>109</v>
      </c>
      <c r="C13" t="s">
        <v>140</v>
      </c>
      <c r="D13" t="s">
        <v>139</v>
      </c>
      <c r="E13" t="s">
        <v>111</v>
      </c>
      <c r="F13">
        <v>1</v>
      </c>
      <c r="G13">
        <v>2021</v>
      </c>
      <c r="H13" s="1">
        <v>0</v>
      </c>
      <c r="I13">
        <v>1276.81542661613</v>
      </c>
      <c r="J13">
        <v>1242.59975097494</v>
      </c>
      <c r="K13">
        <v>1456.30798807531</v>
      </c>
      <c r="L13">
        <v>1086.3952373629299</v>
      </c>
      <c r="M13">
        <v>1250.6121206709599</v>
      </c>
      <c r="N13">
        <v>1538.2868977544699</v>
      </c>
      <c r="O13">
        <v>1087.2956553686699</v>
      </c>
      <c r="P13">
        <v>1185.96968408013</v>
      </c>
      <c r="Q13">
        <v>1317.90201078069</v>
      </c>
      <c r="R13">
        <v>1226.8255003653701</v>
      </c>
      <c r="S13">
        <v>1357.8573334314899</v>
      </c>
      <c r="T13">
        <v>1291.60219340956</v>
      </c>
      <c r="U13">
        <v>1204.7318145229999</v>
      </c>
      <c r="V13">
        <v>1219.01618336813</v>
      </c>
      <c r="W13">
        <v>1356.878225527</v>
      </c>
      <c r="X13">
        <v>1191.4961215800099</v>
      </c>
      <c r="Y13">
        <v>1169.19571808309</v>
      </c>
      <c r="Z13">
        <v>1192.98172326486</v>
      </c>
      <c r="AA13">
        <v>1322.99127966627</v>
      </c>
      <c r="AB13">
        <v>1424.54057213326</v>
      </c>
      <c r="AC13">
        <v>1232.3037835336199</v>
      </c>
      <c r="AD13">
        <v>1343.6104739509999</v>
      </c>
      <c r="AE13">
        <v>1185.8113409637399</v>
      </c>
      <c r="AF13">
        <v>1146.04397763627</v>
      </c>
      <c r="AG13">
        <v>1231.8303951404901</v>
      </c>
      <c r="AH13">
        <v>1258.8829337986399</v>
      </c>
      <c r="AI13">
        <v>1437.6673680086401</v>
      </c>
      <c r="AJ13">
        <v>1182.63898044027</v>
      </c>
      <c r="AK13">
        <v>1417.56509623998</v>
      </c>
      <c r="AL13">
        <v>1301.5956087731299</v>
      </c>
      <c r="AM13">
        <v>1091.4634726173599</v>
      </c>
      <c r="AN13">
        <v>1374.1899979302</v>
      </c>
      <c r="AO13">
        <v>1213.3540048779</v>
      </c>
      <c r="AP13">
        <v>1274.1558744845299</v>
      </c>
      <c r="AQ13">
        <v>1234.84143718122</v>
      </c>
      <c r="AR13">
        <v>1527.0114092706799</v>
      </c>
      <c r="AS13">
        <v>1273.77554400227</v>
      </c>
      <c r="AT13">
        <v>1331.5214517387701</v>
      </c>
      <c r="AU13">
        <v>1328.958666989</v>
      </c>
      <c r="AV13">
        <v>1182.12847057924</v>
      </c>
      <c r="AW13">
        <v>1178.8104951611799</v>
      </c>
      <c r="AX13">
        <v>1320.97812971691</v>
      </c>
      <c r="AY13">
        <v>1368.6048695127499</v>
      </c>
      <c r="AZ13">
        <v>1253.98237273564</v>
      </c>
      <c r="BA13">
        <v>1198.4227195057499</v>
      </c>
      <c r="BB13">
        <v>1298.34050568661</v>
      </c>
      <c r="BC13">
        <v>1322.6859994444401</v>
      </c>
      <c r="BD13">
        <v>1342.1468459342</v>
      </c>
      <c r="BE13">
        <v>1231.5789337204501</v>
      </c>
      <c r="BF13">
        <v>1508.04717411047</v>
      </c>
      <c r="BG13">
        <v>1003.74364810618</v>
      </c>
      <c r="BH13">
        <v>1118.4806252897199</v>
      </c>
      <c r="BI13">
        <v>1303.3203761637601</v>
      </c>
      <c r="BJ13">
        <v>1267.58668536655</v>
      </c>
      <c r="BK13">
        <v>1375.27727828395</v>
      </c>
      <c r="BL13">
        <v>1357.906620475</v>
      </c>
      <c r="BM13">
        <v>1307.3989542182501</v>
      </c>
      <c r="BN13">
        <v>1388.8021420943801</v>
      </c>
      <c r="BO13">
        <v>1247.3609872658899</v>
      </c>
      <c r="BP13">
        <v>1270.2640161966999</v>
      </c>
      <c r="BQ13">
        <v>1175.8647425271499</v>
      </c>
      <c r="BR13">
        <v>1231.2203211641199</v>
      </c>
      <c r="BS13">
        <v>1365.8651705569</v>
      </c>
      <c r="BT13">
        <v>1395.28505114415</v>
      </c>
      <c r="BU13">
        <v>992.07464722643999</v>
      </c>
      <c r="BV13">
        <v>1119.1674768616199</v>
      </c>
      <c r="BW13">
        <v>1046.26319949563</v>
      </c>
      <c r="BX13">
        <v>1410.9511910659101</v>
      </c>
      <c r="BY13">
        <v>1329.2641894748299</v>
      </c>
      <c r="BZ13">
        <v>1168.44339171198</v>
      </c>
      <c r="CA13">
        <v>1251.92506514352</v>
      </c>
      <c r="CB13">
        <v>1567.75592380734</v>
      </c>
      <c r="CC13">
        <v>1208.84674422633</v>
      </c>
      <c r="CD13">
        <v>1449.4221183944401</v>
      </c>
      <c r="CE13">
        <v>999.53166801155896</v>
      </c>
      <c r="CF13">
        <v>1339.66669479963</v>
      </c>
      <c r="CG13">
        <v>1278.9811948111801</v>
      </c>
      <c r="CH13">
        <v>1587.48756222617</v>
      </c>
      <c r="CI13">
        <v>1241.6186266478701</v>
      </c>
      <c r="CJ13">
        <v>1261.9514087667101</v>
      </c>
      <c r="CK13">
        <v>1120.7660652470399</v>
      </c>
      <c r="CL13">
        <v>1274.64634891636</v>
      </c>
      <c r="CM13">
        <v>1262.1933686740399</v>
      </c>
      <c r="CN13">
        <v>1245.74440724547</v>
      </c>
      <c r="CO13">
        <v>1424.19842708127</v>
      </c>
      <c r="CP13">
        <v>1216.2094071008601</v>
      </c>
      <c r="CQ13">
        <v>1252.1970496183101</v>
      </c>
      <c r="CR13">
        <v>1113.93874391902</v>
      </c>
      <c r="CS13">
        <v>1016.87686171274</v>
      </c>
      <c r="CT13">
        <v>1331.5684380785999</v>
      </c>
      <c r="CU13">
        <v>1171.0681363741501</v>
      </c>
      <c r="CV13">
        <v>1166.6689842614501</v>
      </c>
      <c r="CW13">
        <v>1389.72884595029</v>
      </c>
      <c r="CX13">
        <v>1146.3712458642699</v>
      </c>
      <c r="CY13">
        <v>1318.522802835</v>
      </c>
      <c r="CZ13">
        <v>1176.2334664909999</v>
      </c>
      <c r="DA13">
        <v>1205.36886740871</v>
      </c>
      <c r="DB13">
        <v>1027.1423555541</v>
      </c>
      <c r="DC13">
        <v>1198.8152234663601</v>
      </c>
      <c r="DD13">
        <v>1107.36255987344</v>
      </c>
    </row>
    <row r="14" spans="1:108">
      <c r="A14" t="s">
        <v>108</v>
      </c>
      <c r="B14" t="s">
        <v>109</v>
      </c>
      <c r="C14" t="s">
        <v>140</v>
      </c>
      <c r="D14" t="s">
        <v>139</v>
      </c>
      <c r="E14" t="s">
        <v>111</v>
      </c>
      <c r="F14">
        <v>1</v>
      </c>
      <c r="G14">
        <v>2022</v>
      </c>
      <c r="H14" s="1">
        <v>0</v>
      </c>
      <c r="I14">
        <v>1322.0217601256099</v>
      </c>
      <c r="J14">
        <v>1287.80608448463</v>
      </c>
      <c r="K14">
        <v>1501.51432158487</v>
      </c>
      <c r="L14">
        <v>1131.6015708725399</v>
      </c>
      <c r="M14">
        <v>1295.8184541806099</v>
      </c>
      <c r="N14">
        <v>1583.4932312640001</v>
      </c>
      <c r="O14">
        <v>1132.5019888782699</v>
      </c>
      <c r="P14">
        <v>1231.17601758967</v>
      </c>
      <c r="Q14">
        <v>1363.10834429034</v>
      </c>
      <c r="R14">
        <v>1272.03183387492</v>
      </c>
      <c r="S14">
        <v>1403.0636669411099</v>
      </c>
      <c r="T14">
        <v>1336.8085269191599</v>
      </c>
      <c r="U14">
        <v>1249.9381480326299</v>
      </c>
      <c r="V14">
        <v>1264.2225168776399</v>
      </c>
      <c r="W14">
        <v>1402.0845590368699</v>
      </c>
      <c r="X14">
        <v>1236.7024550895301</v>
      </c>
      <c r="Y14">
        <v>1214.40205159269</v>
      </c>
      <c r="Z14">
        <v>1238.1880567744399</v>
      </c>
      <c r="AA14">
        <v>1368.1976131757201</v>
      </c>
      <c r="AB14">
        <v>1469.7469056427401</v>
      </c>
      <c r="AC14">
        <v>1277.5101170432399</v>
      </c>
      <c r="AD14">
        <v>1388.8168074604901</v>
      </c>
      <c r="AE14">
        <v>1231.0176744733301</v>
      </c>
      <c r="AF14">
        <v>1191.25031114591</v>
      </c>
      <c r="AG14">
        <v>1277.0367286501601</v>
      </c>
      <c r="AH14">
        <v>1304.0892673081701</v>
      </c>
      <c r="AI14">
        <v>1482.8737015183899</v>
      </c>
      <c r="AJ14">
        <v>1227.8453139498099</v>
      </c>
      <c r="AK14">
        <v>1462.77142974965</v>
      </c>
      <c r="AL14">
        <v>1346.8019422826401</v>
      </c>
      <c r="AM14">
        <v>1136.6698061268701</v>
      </c>
      <c r="AN14">
        <v>1419.3963314396501</v>
      </c>
      <c r="AO14">
        <v>1258.5603383875</v>
      </c>
      <c r="AP14">
        <v>1319.3622079940701</v>
      </c>
      <c r="AQ14">
        <v>1280.04777069081</v>
      </c>
      <c r="AR14">
        <v>1572.2177427803399</v>
      </c>
      <c r="AS14">
        <v>1318.98187751195</v>
      </c>
      <c r="AT14">
        <v>1376.7277852484899</v>
      </c>
      <c r="AU14">
        <v>1374.16500049872</v>
      </c>
      <c r="AV14">
        <v>1227.33480408884</v>
      </c>
      <c r="AW14">
        <v>1224.0168286706901</v>
      </c>
      <c r="AX14">
        <v>1366.1844632264399</v>
      </c>
      <c r="AY14">
        <v>1413.8112030223101</v>
      </c>
      <c r="AZ14">
        <v>1299.1887062452499</v>
      </c>
      <c r="BA14">
        <v>1243.6290530153001</v>
      </c>
      <c r="BB14">
        <v>1343.5468391961001</v>
      </c>
      <c r="BC14">
        <v>1367.89233295402</v>
      </c>
      <c r="BD14">
        <v>1387.3531794437499</v>
      </c>
      <c r="BE14">
        <v>1276.78526722999</v>
      </c>
      <c r="BF14">
        <v>1553.25350762014</v>
      </c>
      <c r="BG14">
        <v>1048.94998161589</v>
      </c>
      <c r="BH14">
        <v>1163.6869587992301</v>
      </c>
      <c r="BI14">
        <v>1348.52670967328</v>
      </c>
      <c r="BJ14">
        <v>1312.7930188760499</v>
      </c>
      <c r="BK14">
        <v>1420.4836117934999</v>
      </c>
      <c r="BL14">
        <v>1403.1129539845101</v>
      </c>
      <c r="BM14">
        <v>1352.60528772778</v>
      </c>
      <c r="BN14">
        <v>1434.0084756040601</v>
      </c>
      <c r="BO14">
        <v>1292.5673207755201</v>
      </c>
      <c r="BP14">
        <v>1315.4703497063599</v>
      </c>
      <c r="BQ14">
        <v>1221.0710760366901</v>
      </c>
      <c r="BR14">
        <v>1276.4266546737499</v>
      </c>
      <c r="BS14">
        <v>1411.07150406651</v>
      </c>
      <c r="BT14">
        <v>1440.49138465385</v>
      </c>
      <c r="BU14">
        <v>1037.2809807359399</v>
      </c>
      <c r="BV14">
        <v>1164.3738103711801</v>
      </c>
      <c r="BW14">
        <v>1091.46953300518</v>
      </c>
      <c r="BX14">
        <v>1456.15752457548</v>
      </c>
      <c r="BY14">
        <v>1374.4705229844101</v>
      </c>
      <c r="BZ14">
        <v>1213.6497252215499</v>
      </c>
      <c r="CA14">
        <v>1297.13139865313</v>
      </c>
      <c r="CB14">
        <v>1612.9622573169399</v>
      </c>
      <c r="CC14">
        <v>1254.05307773594</v>
      </c>
      <c r="CD14">
        <v>1494.6284519040501</v>
      </c>
      <c r="CE14">
        <v>1044.7380015209801</v>
      </c>
      <c r="CF14">
        <v>1384.8730283092</v>
      </c>
      <c r="CG14">
        <v>1324.18752832063</v>
      </c>
      <c r="CH14">
        <v>1632.69389573581</v>
      </c>
      <c r="CI14">
        <v>1286.82496015736</v>
      </c>
      <c r="CJ14">
        <v>1307.1577422763401</v>
      </c>
      <c r="CK14">
        <v>1165.9723987565901</v>
      </c>
      <c r="CL14">
        <v>1319.85268242593</v>
      </c>
      <c r="CM14">
        <v>1307.3997021837199</v>
      </c>
      <c r="CN14">
        <v>1290.9507407549099</v>
      </c>
      <c r="CO14">
        <v>1469.4047605907599</v>
      </c>
      <c r="CP14">
        <v>1261.41574061041</v>
      </c>
      <c r="CQ14">
        <v>1297.40338312783</v>
      </c>
      <c r="CR14">
        <v>1159.1450774285399</v>
      </c>
      <c r="CS14">
        <v>1062.08319522227</v>
      </c>
      <c r="CT14">
        <v>1376.7747715882001</v>
      </c>
      <c r="CU14">
        <v>1216.2744698836</v>
      </c>
      <c r="CV14">
        <v>1211.8753177710601</v>
      </c>
      <c r="CW14">
        <v>1434.9351794598999</v>
      </c>
      <c r="CX14">
        <v>1191.5775793738101</v>
      </c>
      <c r="CY14">
        <v>1363.72913634457</v>
      </c>
      <c r="CZ14">
        <v>1221.4398000005201</v>
      </c>
      <c r="DA14">
        <v>1250.57520091831</v>
      </c>
      <c r="DB14">
        <v>1072.34868906367</v>
      </c>
      <c r="DC14">
        <v>1244.02155697592</v>
      </c>
      <c r="DD14">
        <v>1152.56889338307</v>
      </c>
    </row>
    <row r="15" spans="1:108">
      <c r="A15" t="s">
        <v>108</v>
      </c>
      <c r="B15" t="s">
        <v>109</v>
      </c>
      <c r="C15" t="s">
        <v>140</v>
      </c>
      <c r="D15" t="s">
        <v>139</v>
      </c>
      <c r="E15" t="s">
        <v>111</v>
      </c>
      <c r="F15">
        <v>1</v>
      </c>
      <c r="G15">
        <v>2023</v>
      </c>
      <c r="H15" s="1">
        <v>0</v>
      </c>
      <c r="I15">
        <v>2038.9681004981601</v>
      </c>
      <c r="J15">
        <v>1987.64458703572</v>
      </c>
      <c r="K15">
        <v>2308.20694269157</v>
      </c>
      <c r="L15">
        <v>1753.3378166135799</v>
      </c>
      <c r="M15">
        <v>1999.66314158005</v>
      </c>
      <c r="N15">
        <v>2431.1753072123201</v>
      </c>
      <c r="O15">
        <v>1754.68844362242</v>
      </c>
      <c r="P15">
        <v>1902.6994866919599</v>
      </c>
      <c r="Q15">
        <v>2100.59797674627</v>
      </c>
      <c r="R15">
        <v>1963.9832111210001</v>
      </c>
      <c r="S15">
        <v>2160.5309607233999</v>
      </c>
      <c r="T15">
        <v>2061.1482506888301</v>
      </c>
      <c r="U15">
        <v>1930.84268235679</v>
      </c>
      <c r="V15">
        <v>1952.2692356248999</v>
      </c>
      <c r="W15">
        <v>2159.0622988669402</v>
      </c>
      <c r="X15">
        <v>1910.98914294219</v>
      </c>
      <c r="Y15">
        <v>1877.5385376961101</v>
      </c>
      <c r="Z15">
        <v>1913.2175454692399</v>
      </c>
      <c r="AA15">
        <v>2108.2318800745002</v>
      </c>
      <c r="AB15">
        <v>2260.55581877747</v>
      </c>
      <c r="AC15">
        <v>1972.2006358733399</v>
      </c>
      <c r="AD15">
        <v>2139.1606715021699</v>
      </c>
      <c r="AE15">
        <v>1902.4619720175399</v>
      </c>
      <c r="AF15">
        <v>1842.8109270253999</v>
      </c>
      <c r="AG15">
        <v>1971.4905532837599</v>
      </c>
      <c r="AH15">
        <v>2012.06936127162</v>
      </c>
      <c r="AI15">
        <v>2280.2460125911898</v>
      </c>
      <c r="AJ15">
        <v>1897.70343123211</v>
      </c>
      <c r="AK15">
        <v>2250.0926049377199</v>
      </c>
      <c r="AL15">
        <v>2076.1383737343999</v>
      </c>
      <c r="AM15">
        <v>1760.94016949552</v>
      </c>
      <c r="AN15">
        <v>2185.0299574716701</v>
      </c>
      <c r="AO15">
        <v>1943.7759678892501</v>
      </c>
      <c r="AP15">
        <v>2034.9787723008001</v>
      </c>
      <c r="AQ15">
        <v>1976.0071163449099</v>
      </c>
      <c r="AR15">
        <v>2414.2620744865199</v>
      </c>
      <c r="AS15">
        <v>2034.4082765774299</v>
      </c>
      <c r="AT15">
        <v>2121.0271381836601</v>
      </c>
      <c r="AU15">
        <v>2117.1829610589998</v>
      </c>
      <c r="AV15">
        <v>1896.9376664404699</v>
      </c>
      <c r="AW15">
        <v>1891.96070331334</v>
      </c>
      <c r="AX15">
        <v>2105.2121551505502</v>
      </c>
      <c r="AY15">
        <v>2176.6522648455002</v>
      </c>
      <c r="AZ15">
        <v>2004.71851967714</v>
      </c>
      <c r="BA15">
        <v>1921.3790398307401</v>
      </c>
      <c r="BB15">
        <v>2071.2557191045198</v>
      </c>
      <c r="BC15">
        <v>2107.7739597418899</v>
      </c>
      <c r="BD15">
        <v>2136.9652294770999</v>
      </c>
      <c r="BE15">
        <v>1971.11336115373</v>
      </c>
      <c r="BF15">
        <v>2385.8157217458001</v>
      </c>
      <c r="BG15">
        <v>1629.3604327266401</v>
      </c>
      <c r="BH15">
        <v>1801.4658985046699</v>
      </c>
      <c r="BI15">
        <v>2078.7255248204901</v>
      </c>
      <c r="BJ15">
        <v>2025.1249886236001</v>
      </c>
      <c r="BK15">
        <v>2186.6608780024999</v>
      </c>
      <c r="BL15">
        <v>2160.6048912886599</v>
      </c>
      <c r="BM15">
        <v>2084.8433919021199</v>
      </c>
      <c r="BN15">
        <v>2206.9481737184501</v>
      </c>
      <c r="BO15">
        <v>1994.7864414721</v>
      </c>
      <c r="BP15">
        <v>2029.1409848691801</v>
      </c>
      <c r="BQ15">
        <v>1887.5420743622999</v>
      </c>
      <c r="BR15">
        <v>1970.5754423191499</v>
      </c>
      <c r="BS15">
        <v>2172.54271641178</v>
      </c>
      <c r="BT15">
        <v>2216.6725372934902</v>
      </c>
      <c r="BU15">
        <v>1611.8569314066399</v>
      </c>
      <c r="BV15">
        <v>1802.49617586256</v>
      </c>
      <c r="BW15">
        <v>1693.1397598117501</v>
      </c>
      <c r="BX15">
        <v>2240.1717471762399</v>
      </c>
      <c r="BY15">
        <v>2117.64124478751</v>
      </c>
      <c r="BZ15">
        <v>1876.41004813942</v>
      </c>
      <c r="CA15">
        <v>2001.63255828872</v>
      </c>
      <c r="CB15">
        <v>2475.3788462924499</v>
      </c>
      <c r="CC15">
        <v>1937.0150769117799</v>
      </c>
      <c r="CD15">
        <v>2297.8781381701401</v>
      </c>
      <c r="CE15">
        <v>1623.04246258441</v>
      </c>
      <c r="CF15">
        <v>2133.2450027749901</v>
      </c>
      <c r="CG15">
        <v>2042.21675279081</v>
      </c>
      <c r="CH15">
        <v>2504.9763039211598</v>
      </c>
      <c r="CI15">
        <v>1986.1729005447901</v>
      </c>
      <c r="CJ15">
        <v>2016.6720737238199</v>
      </c>
      <c r="CK15">
        <v>1804.89405844058</v>
      </c>
      <c r="CL15">
        <v>2035.7144839487</v>
      </c>
      <c r="CM15">
        <v>2017.03501358464</v>
      </c>
      <c r="CN15">
        <v>1992.36157144148</v>
      </c>
      <c r="CO15">
        <v>2260.0426011996101</v>
      </c>
      <c r="CP15">
        <v>1948.0590712237799</v>
      </c>
      <c r="CQ15">
        <v>2002.0405350009801</v>
      </c>
      <c r="CR15">
        <v>1794.6530764484</v>
      </c>
      <c r="CS15">
        <v>1649.0602531366201</v>
      </c>
      <c r="CT15">
        <v>2121.0976176932299</v>
      </c>
      <c r="CU15">
        <v>1880.3471651326299</v>
      </c>
      <c r="CV15">
        <v>1873.7484369635899</v>
      </c>
      <c r="CW15">
        <v>2208.3382295021302</v>
      </c>
      <c r="CX15">
        <v>1843.3018293672201</v>
      </c>
      <c r="CY15">
        <v>2101.5291648276202</v>
      </c>
      <c r="CZ15">
        <v>1888.09516030795</v>
      </c>
      <c r="DA15">
        <v>1931.7982616854199</v>
      </c>
      <c r="DB15">
        <v>1664.4584938990699</v>
      </c>
      <c r="DC15">
        <v>1921.9677957716799</v>
      </c>
      <c r="DD15">
        <v>1784.7888003800499</v>
      </c>
    </row>
    <row r="16" spans="1:108">
      <c r="A16" t="s">
        <v>108</v>
      </c>
      <c r="B16" t="s">
        <v>109</v>
      </c>
      <c r="C16" t="s">
        <v>113</v>
      </c>
      <c r="D16" t="s">
        <v>159</v>
      </c>
      <c r="E16" t="s">
        <v>111</v>
      </c>
      <c r="F16">
        <v>1</v>
      </c>
      <c r="G16">
        <v>2017</v>
      </c>
      <c r="H16" s="1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</row>
    <row r="17" spans="1:108">
      <c r="A17" t="s">
        <v>108</v>
      </c>
      <c r="B17" t="s">
        <v>109</v>
      </c>
      <c r="C17" t="s">
        <v>113</v>
      </c>
      <c r="D17" t="s">
        <v>159</v>
      </c>
      <c r="E17" t="s">
        <v>111</v>
      </c>
      <c r="F17">
        <v>1</v>
      </c>
      <c r="G17">
        <v>2018</v>
      </c>
      <c r="H17" s="1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</row>
    <row r="18" spans="1:108">
      <c r="A18" t="s">
        <v>108</v>
      </c>
      <c r="B18" t="s">
        <v>109</v>
      </c>
      <c r="C18" t="s">
        <v>113</v>
      </c>
      <c r="D18" t="s">
        <v>159</v>
      </c>
      <c r="E18" t="s">
        <v>111</v>
      </c>
      <c r="F18">
        <v>1</v>
      </c>
      <c r="G18">
        <v>2019</v>
      </c>
      <c r="H18" s="1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</row>
    <row r="19" spans="1:108">
      <c r="A19" t="s">
        <v>108</v>
      </c>
      <c r="B19" t="s">
        <v>109</v>
      </c>
      <c r="C19" t="s">
        <v>113</v>
      </c>
      <c r="D19" t="s">
        <v>159</v>
      </c>
      <c r="E19" t="s">
        <v>111</v>
      </c>
      <c r="F19">
        <v>1</v>
      </c>
      <c r="G19">
        <v>2020</v>
      </c>
      <c r="H19" s="1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</row>
    <row r="20" spans="1:108">
      <c r="A20" t="s">
        <v>108</v>
      </c>
      <c r="B20" t="s">
        <v>109</v>
      </c>
      <c r="C20" t="s">
        <v>113</v>
      </c>
      <c r="D20" t="s">
        <v>159</v>
      </c>
      <c r="E20" t="s">
        <v>111</v>
      </c>
      <c r="F20">
        <v>1</v>
      </c>
      <c r="G20">
        <v>2021</v>
      </c>
      <c r="H20" s="1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</row>
    <row r="21" spans="1:108">
      <c r="A21" t="s">
        <v>108</v>
      </c>
      <c r="B21" t="s">
        <v>109</v>
      </c>
      <c r="C21" t="s">
        <v>113</v>
      </c>
      <c r="D21" t="s">
        <v>159</v>
      </c>
      <c r="E21" t="s">
        <v>111</v>
      </c>
      <c r="F21">
        <v>1</v>
      </c>
      <c r="G21">
        <v>2022</v>
      </c>
      <c r="H21" s="1">
        <v>0</v>
      </c>
      <c r="I21">
        <v>-447.34827328213998</v>
      </c>
      <c r="J21">
        <v>-569.05814765086996</v>
      </c>
      <c r="K21">
        <v>703.15747014969998</v>
      </c>
      <c r="L21">
        <v>-206.53880244625</v>
      </c>
      <c r="M21">
        <v>-766.95986187214896</v>
      </c>
      <c r="N21">
        <v>366.21257226005002</v>
      </c>
      <c r="O21">
        <v>-788.02726192435</v>
      </c>
      <c r="P21">
        <v>170.79684324143</v>
      </c>
      <c r="Q21">
        <v>-197.00756073836999</v>
      </c>
      <c r="R21">
        <v>404.74104119229003</v>
      </c>
      <c r="S21">
        <v>149.33022895139001</v>
      </c>
      <c r="T21">
        <v>399.80318021980003</v>
      </c>
      <c r="U21">
        <v>-644.11741678354895</v>
      </c>
      <c r="V21">
        <v>-312.82763476381001</v>
      </c>
      <c r="W21">
        <v>3.5126593787499401</v>
      </c>
      <c r="X21">
        <v>-360.75211479211998</v>
      </c>
      <c r="Y21">
        <v>93.695496992299994</v>
      </c>
      <c r="Z21">
        <v>-147.36897630120001</v>
      </c>
      <c r="AA21">
        <v>-124.07840820534</v>
      </c>
      <c r="AB21">
        <v>118.40034959488</v>
      </c>
      <c r="AC21">
        <v>-283.64447927146</v>
      </c>
      <c r="AD21">
        <v>-224.5259370423</v>
      </c>
      <c r="AE21">
        <v>-479.91436323630001</v>
      </c>
      <c r="AF21">
        <v>518.33876223797995</v>
      </c>
      <c r="AG21">
        <v>-184.85657961682</v>
      </c>
      <c r="AH21">
        <v>423.69626628086002</v>
      </c>
      <c r="AI21">
        <v>-111.77652838678</v>
      </c>
      <c r="AJ21">
        <v>-68.320063724350007</v>
      </c>
      <c r="AK21">
        <v>-349.89605495988002</v>
      </c>
      <c r="AL21">
        <v>409.62926118288999</v>
      </c>
      <c r="AM21">
        <v>-298.17859954681001</v>
      </c>
      <c r="AN21">
        <v>-77.236694795510104</v>
      </c>
      <c r="AO21">
        <v>-452.93726993402998</v>
      </c>
      <c r="AP21">
        <v>-58.516159857229901</v>
      </c>
      <c r="AQ21">
        <v>535.31087482930002</v>
      </c>
      <c r="AR21">
        <v>755.01080406171002</v>
      </c>
      <c r="AS21">
        <v>-56.604076079210003</v>
      </c>
      <c r="AT21">
        <v>-283.12437734712</v>
      </c>
      <c r="AU21">
        <v>-150.64966399329001</v>
      </c>
      <c r="AV21">
        <v>-488.13510996333002</v>
      </c>
      <c r="AW21">
        <v>-97.500711234469904</v>
      </c>
      <c r="AX21">
        <v>-4.4042077406800404</v>
      </c>
      <c r="AY21">
        <v>-341.38782471104997</v>
      </c>
      <c r="AZ21">
        <v>113.63451481492</v>
      </c>
      <c r="BA21">
        <v>-563.00209258618997</v>
      </c>
      <c r="BB21">
        <v>-579.00525453626096</v>
      </c>
      <c r="BC21">
        <v>-276.69463222576002</v>
      </c>
      <c r="BD21">
        <v>-132.1697831731</v>
      </c>
      <c r="BE21">
        <v>118.49129129889999</v>
      </c>
      <c r="BF21">
        <v>465.65507891600998</v>
      </c>
      <c r="BG21">
        <v>-670.07157308202</v>
      </c>
      <c r="BH21">
        <v>107.64426915548999</v>
      </c>
      <c r="BI21">
        <v>-299.61159512457999</v>
      </c>
      <c r="BJ21">
        <v>-269.17836760458999</v>
      </c>
      <c r="BK21">
        <v>-202.31678479148999</v>
      </c>
      <c r="BL21">
        <v>60.955688341550001</v>
      </c>
      <c r="BM21">
        <v>-229.97971159831999</v>
      </c>
      <c r="BN21">
        <v>-110.26083298121</v>
      </c>
      <c r="BO21">
        <v>-240.95821442527</v>
      </c>
      <c r="BP21">
        <v>200.89426093546999</v>
      </c>
      <c r="BQ21">
        <v>-308.54843504476003</v>
      </c>
      <c r="BR21">
        <v>-451.49689782028997</v>
      </c>
      <c r="BS21">
        <v>132.60027219912001</v>
      </c>
      <c r="BT21">
        <v>-113.93495343043</v>
      </c>
      <c r="BU21">
        <v>-426.34877293918998</v>
      </c>
      <c r="BV21">
        <v>-322.87093233939999</v>
      </c>
      <c r="BW21">
        <v>160.57297466858</v>
      </c>
      <c r="BX21">
        <v>531.42604585989</v>
      </c>
      <c r="BY21">
        <v>-568.48152799039997</v>
      </c>
      <c r="BZ21">
        <v>225.11407309968001</v>
      </c>
      <c r="CA21">
        <v>191.81142096356001</v>
      </c>
      <c r="CB21">
        <v>76.485391423390098</v>
      </c>
      <c r="CC21">
        <v>-399.52248024389002</v>
      </c>
      <c r="CD21">
        <v>-254.25113127719999</v>
      </c>
      <c r="CE21">
        <v>-106.78923513664</v>
      </c>
      <c r="CF21">
        <v>133.49244827594001</v>
      </c>
      <c r="CG21">
        <v>-68.939541231360096</v>
      </c>
      <c r="CH21">
        <v>-325.1854960709</v>
      </c>
      <c r="CI21">
        <v>-763.968930141089</v>
      </c>
      <c r="CJ21">
        <v>-684.20309819269005</v>
      </c>
      <c r="CK21">
        <v>-53.497292343470001</v>
      </c>
      <c r="CL21">
        <v>46.77500771951</v>
      </c>
      <c r="CM21">
        <v>-383.17516646766001</v>
      </c>
      <c r="CN21">
        <v>-97.284672598249998</v>
      </c>
      <c r="CO21">
        <v>329.06285810339</v>
      </c>
      <c r="CP21">
        <v>36.633829932060003</v>
      </c>
      <c r="CQ21">
        <v>-164.87156769735</v>
      </c>
      <c r="CR21">
        <v>-768.22648696114902</v>
      </c>
      <c r="CS21">
        <v>-380.31237997474</v>
      </c>
      <c r="CT21">
        <v>-418.74005686055102</v>
      </c>
      <c r="CU21">
        <v>-411.29953158219001</v>
      </c>
      <c r="CV21">
        <v>-256.06416737914998</v>
      </c>
      <c r="CW21">
        <v>-296.27425791796003</v>
      </c>
      <c r="CX21">
        <v>-632.95195084315003</v>
      </c>
      <c r="CY21">
        <v>650.29268724162</v>
      </c>
      <c r="CZ21">
        <v>-689.21683597107995</v>
      </c>
      <c r="DA21">
        <v>-356.98761228347001</v>
      </c>
      <c r="DB21">
        <v>-361.22198770599999</v>
      </c>
      <c r="DC21">
        <v>375.95238149157001</v>
      </c>
      <c r="DD21">
        <v>-465.70209668216</v>
      </c>
    </row>
    <row r="22" spans="1:108">
      <c r="A22" t="s">
        <v>108</v>
      </c>
      <c r="B22" t="s">
        <v>109</v>
      </c>
      <c r="C22" t="s">
        <v>113</v>
      </c>
      <c r="D22" t="s">
        <v>159</v>
      </c>
      <c r="E22" t="s">
        <v>111</v>
      </c>
      <c r="F22">
        <v>1</v>
      </c>
      <c r="G22">
        <v>2023</v>
      </c>
      <c r="H22" s="1">
        <v>0</v>
      </c>
      <c r="I22">
        <v>-440.34162483286002</v>
      </c>
      <c r="J22">
        <v>-561.45937344321999</v>
      </c>
      <c r="K22">
        <v>694.74115436951001</v>
      </c>
      <c r="L22">
        <v>-202.50629097390001</v>
      </c>
      <c r="M22">
        <v>-760.43696700157</v>
      </c>
      <c r="N22">
        <v>359.74301634173997</v>
      </c>
      <c r="O22">
        <v>-781.72630072306004</v>
      </c>
      <c r="P22">
        <v>166.91745362416</v>
      </c>
      <c r="Q22">
        <v>-193.15770714906</v>
      </c>
      <c r="R22">
        <v>397.94201750910997</v>
      </c>
      <c r="S22">
        <v>145.81681825516</v>
      </c>
      <c r="T22">
        <v>393.04602090019</v>
      </c>
      <c r="U22">
        <v>-636.55255885612996</v>
      </c>
      <c r="V22">
        <v>-307.23469730739998</v>
      </c>
      <c r="W22">
        <v>3.0386423623200698</v>
      </c>
      <c r="X22">
        <v>-354.61346529487997</v>
      </c>
      <c r="Y22">
        <v>91.252295986360096</v>
      </c>
      <c r="Z22">
        <v>-144.46030537282999</v>
      </c>
      <c r="AA22">
        <v>-121.61231121609001</v>
      </c>
      <c r="AB22">
        <v>115.46500637539999</v>
      </c>
      <c r="AC22">
        <v>-278.43745455815002</v>
      </c>
      <c r="AD22">
        <v>-220.18672529893001</v>
      </c>
      <c r="AE22">
        <v>-472.67541961391998</v>
      </c>
      <c r="AF22">
        <v>510.75276983753002</v>
      </c>
      <c r="AG22">
        <v>-181.23702458462</v>
      </c>
      <c r="AH22">
        <v>416.73109026322999</v>
      </c>
      <c r="AI22">
        <v>-109.57927546965</v>
      </c>
      <c r="AJ22">
        <v>-67.146507576090002</v>
      </c>
      <c r="AK22">
        <v>-343.89067130248998</v>
      </c>
      <c r="AL22">
        <v>402.78733999415999</v>
      </c>
      <c r="AM22">
        <v>-292.78039044481</v>
      </c>
      <c r="AN22">
        <v>-75.85172310467</v>
      </c>
      <c r="AO22">
        <v>-445.89431112583998</v>
      </c>
      <c r="AP22">
        <v>-57.567062153519998</v>
      </c>
      <c r="AQ22">
        <v>527.61440473100004</v>
      </c>
      <c r="AR22">
        <v>746.42544238283006</v>
      </c>
      <c r="AS22">
        <v>-55.697860026919997</v>
      </c>
      <c r="AT22">
        <v>-277.92441157271998</v>
      </c>
      <c r="AU22">
        <v>-147.68159395486001</v>
      </c>
      <c r="AV22">
        <v>-480.84931928663002</v>
      </c>
      <c r="AW22">
        <v>-95.6308029984</v>
      </c>
      <c r="AX22">
        <v>-4.7086823329600298</v>
      </c>
      <c r="AY22">
        <v>-335.48541915528</v>
      </c>
      <c r="AZ22">
        <v>110.7921547251</v>
      </c>
      <c r="BA22">
        <v>-555.41821289679001</v>
      </c>
      <c r="BB22">
        <v>-571.38199249999002</v>
      </c>
      <c r="BC22">
        <v>-271.57809278435002</v>
      </c>
      <c r="BD22">
        <v>-129.53854158563999</v>
      </c>
      <c r="BE22">
        <v>115.55421678929</v>
      </c>
      <c r="BF22">
        <v>458.39469934024999</v>
      </c>
      <c r="BG22">
        <v>-662.62235235791002</v>
      </c>
      <c r="BH22">
        <v>104.91987594887</v>
      </c>
      <c r="BI22">
        <v>-294.19493078132001</v>
      </c>
      <c r="BJ22">
        <v>-264.15556593078998</v>
      </c>
      <c r="BK22">
        <v>-198.36696975391001</v>
      </c>
      <c r="BL22">
        <v>59.200931503550102</v>
      </c>
      <c r="BM22">
        <v>-225.55457289184</v>
      </c>
      <c r="BN22">
        <v>-108.09745867866999</v>
      </c>
      <c r="BO22">
        <v>-236.35462862063</v>
      </c>
      <c r="BP22">
        <v>196.547681985</v>
      </c>
      <c r="BQ22">
        <v>-303.00937907639002</v>
      </c>
      <c r="BR22">
        <v>-444.46360710202998</v>
      </c>
      <c r="BS22">
        <v>129.39067786955999</v>
      </c>
      <c r="BT22">
        <v>-111.68826715134</v>
      </c>
      <c r="BU22">
        <v>-419.50506355693</v>
      </c>
      <c r="BV22">
        <v>-317.16698310109001</v>
      </c>
      <c r="BW22">
        <v>156.86200945114001</v>
      </c>
      <c r="BX22">
        <v>523.75263100269001</v>
      </c>
      <c r="BY22">
        <v>-560.88421382392005</v>
      </c>
      <c r="BZ22">
        <v>220.38549614541</v>
      </c>
      <c r="CA22">
        <v>187.60426640821001</v>
      </c>
      <c r="CB22">
        <v>74.399580798770003</v>
      </c>
      <c r="CC22">
        <v>-392.92880431229997</v>
      </c>
      <c r="CD22">
        <v>-249.43684639829999</v>
      </c>
      <c r="CE22">
        <v>-104.70383721942</v>
      </c>
      <c r="CF22">
        <v>130.26613729592</v>
      </c>
      <c r="CG22">
        <v>-67.751070928839894</v>
      </c>
      <c r="CH22">
        <v>-319.45762102825</v>
      </c>
      <c r="CI22">
        <v>-757.41693865494005</v>
      </c>
      <c r="CJ22">
        <v>-676.82927704712995</v>
      </c>
      <c r="CK22">
        <v>-52.662562269549902</v>
      </c>
      <c r="CL22">
        <v>45.335308008170102</v>
      </c>
      <c r="CM22">
        <v>-376.75611148236999</v>
      </c>
      <c r="CN22">
        <v>-95.419892088240005</v>
      </c>
      <c r="CO22">
        <v>322.98261723388998</v>
      </c>
      <c r="CP22">
        <v>35.427630438759998</v>
      </c>
      <c r="CQ22">
        <v>-161.63527909678001</v>
      </c>
      <c r="CR22">
        <v>-761.71737970044001</v>
      </c>
      <c r="CS22">
        <v>-373.92625620170003</v>
      </c>
      <c r="CT22">
        <v>-411.96232060645002</v>
      </c>
      <c r="CU22">
        <v>-404.59035159216</v>
      </c>
      <c r="CV22">
        <v>-251.22174782740001</v>
      </c>
      <c r="CW22">
        <v>-290.89954268907002</v>
      </c>
      <c r="CX22">
        <v>-625.36379866596997</v>
      </c>
      <c r="CY22">
        <v>642.06920702852995</v>
      </c>
      <c r="CZ22">
        <v>-681.87604246427998</v>
      </c>
      <c r="DA22">
        <v>-350.89488422801998</v>
      </c>
      <c r="DB22">
        <v>-355.07758512854002</v>
      </c>
      <c r="DC22">
        <v>369.39509368954998</v>
      </c>
      <c r="DD22">
        <v>-458.56783213417998</v>
      </c>
    </row>
    <row r="23" spans="1:108">
      <c r="A23" t="s">
        <v>108</v>
      </c>
      <c r="B23" t="s">
        <v>109</v>
      </c>
      <c r="C23" t="s">
        <v>141</v>
      </c>
      <c r="D23" t="s">
        <v>142</v>
      </c>
      <c r="E23" t="s">
        <v>111</v>
      </c>
      <c r="F23">
        <v>1</v>
      </c>
      <c r="G23">
        <v>2017</v>
      </c>
      <c r="H23" s="1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</row>
    <row r="24" spans="1:108">
      <c r="A24" t="s">
        <v>108</v>
      </c>
      <c r="B24" t="s">
        <v>109</v>
      </c>
      <c r="C24" t="s">
        <v>141</v>
      </c>
      <c r="D24" t="s">
        <v>142</v>
      </c>
      <c r="E24" t="s">
        <v>111</v>
      </c>
      <c r="F24">
        <v>1</v>
      </c>
      <c r="G24">
        <v>2018</v>
      </c>
      <c r="H24" s="1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</row>
    <row r="25" spans="1:108">
      <c r="A25" t="s">
        <v>108</v>
      </c>
      <c r="B25" t="s">
        <v>109</v>
      </c>
      <c r="C25" t="s">
        <v>141</v>
      </c>
      <c r="D25" t="s">
        <v>142</v>
      </c>
      <c r="E25" t="s">
        <v>111</v>
      </c>
      <c r="F25">
        <v>1</v>
      </c>
      <c r="G25">
        <v>2019</v>
      </c>
      <c r="H25" s="1">
        <v>0</v>
      </c>
      <c r="I25">
        <v>1324.2229254968599</v>
      </c>
      <c r="J25">
        <v>1296.2053837583801</v>
      </c>
      <c r="K25">
        <v>1471.2005969352199</v>
      </c>
      <c r="L25">
        <v>1168.2971546250701</v>
      </c>
      <c r="M25">
        <v>1302.7663210533201</v>
      </c>
      <c r="N25">
        <v>1538.32911275641</v>
      </c>
      <c r="O25">
        <v>1169.0344628497501</v>
      </c>
      <c r="P25">
        <v>1249.8337943291799</v>
      </c>
      <c r="Q25">
        <v>1357.86671785671</v>
      </c>
      <c r="R25">
        <v>1283.2886221700101</v>
      </c>
      <c r="S25">
        <v>1390.58417554428</v>
      </c>
      <c r="T25">
        <v>1336.3310849311899</v>
      </c>
      <c r="U25">
        <v>1265.1971844401301</v>
      </c>
      <c r="V25">
        <v>1276.89395478953</v>
      </c>
      <c r="W25">
        <v>1389.7824320141899</v>
      </c>
      <c r="X25">
        <v>1254.35912344858</v>
      </c>
      <c r="Y25">
        <v>1236.09841475145</v>
      </c>
      <c r="Z25">
        <v>1255.57560993992</v>
      </c>
      <c r="AA25">
        <v>1362.0340709996101</v>
      </c>
      <c r="AB25">
        <v>1445.1878152085601</v>
      </c>
      <c r="AC25">
        <v>1287.7745200646</v>
      </c>
      <c r="AD25">
        <v>1378.91811977724</v>
      </c>
      <c r="AE25">
        <v>1249.70413490294</v>
      </c>
      <c r="AF25">
        <v>1217.1405879036699</v>
      </c>
      <c r="AG25">
        <v>1287.38688548441</v>
      </c>
      <c r="AH25">
        <v>1309.53888502209</v>
      </c>
      <c r="AI25">
        <v>1455.9367057228201</v>
      </c>
      <c r="AJ25">
        <v>1247.10644417452</v>
      </c>
      <c r="AK25">
        <v>1439.4759394873799</v>
      </c>
      <c r="AL25">
        <v>1344.51420354017</v>
      </c>
      <c r="AM25">
        <v>1172.4472843572801</v>
      </c>
      <c r="AN25">
        <v>1403.95819492909</v>
      </c>
      <c r="AO25">
        <v>1272.25747401851</v>
      </c>
      <c r="AP25">
        <v>1322.0451484558901</v>
      </c>
      <c r="AQ25">
        <v>1289.8524804045301</v>
      </c>
      <c r="AR25">
        <v>1529.09616723369</v>
      </c>
      <c r="AS25">
        <v>1321.7337144432699</v>
      </c>
      <c r="AT25">
        <v>1369.0190113113299</v>
      </c>
      <c r="AU25">
        <v>1366.9204723421401</v>
      </c>
      <c r="AV25">
        <v>1246.6884126416301</v>
      </c>
      <c r="AW25">
        <v>1243.9714850048599</v>
      </c>
      <c r="AX25">
        <v>1360.3856010607401</v>
      </c>
      <c r="AY25">
        <v>1399.3848066907001</v>
      </c>
      <c r="AZ25">
        <v>1305.52605547694</v>
      </c>
      <c r="BA25">
        <v>1260.0309753950601</v>
      </c>
      <c r="BB25">
        <v>1341.84875897759</v>
      </c>
      <c r="BC25">
        <v>1361.78409197109</v>
      </c>
      <c r="BD25">
        <v>1377.7196264470001</v>
      </c>
      <c r="BE25">
        <v>1287.1809760379699</v>
      </c>
      <c r="BF25">
        <v>1513.5672834638699</v>
      </c>
      <c r="BG25">
        <v>1100.6178144293001</v>
      </c>
      <c r="BH25">
        <v>1194.5703080436101</v>
      </c>
      <c r="BI25">
        <v>1345.92653111958</v>
      </c>
      <c r="BJ25">
        <v>1316.6659610848899</v>
      </c>
      <c r="BK25">
        <v>1404.84851558279</v>
      </c>
      <c r="BL25">
        <v>1390.6245342913701</v>
      </c>
      <c r="BM25">
        <v>1349.26627901962</v>
      </c>
      <c r="BN25">
        <v>1415.9233644411099</v>
      </c>
      <c r="BO25">
        <v>1300.10412706855</v>
      </c>
      <c r="BP25">
        <v>1318.8582962317901</v>
      </c>
      <c r="BQ25">
        <v>1241.55935238334</v>
      </c>
      <c r="BR25">
        <v>1286.88732577163</v>
      </c>
      <c r="BS25">
        <v>1397.14140133915</v>
      </c>
      <c r="BT25">
        <v>1421.2319012882299</v>
      </c>
      <c r="BU25">
        <v>1091.06264087009</v>
      </c>
      <c r="BV25">
        <v>1195.13273717066</v>
      </c>
      <c r="BW25">
        <v>1135.4349934977899</v>
      </c>
      <c r="BX25">
        <v>1434.0601363271201</v>
      </c>
      <c r="BY25">
        <v>1367.17064974866</v>
      </c>
      <c r="BZ25">
        <v>1235.4823715165201</v>
      </c>
      <c r="CA25">
        <v>1303.8414270061201</v>
      </c>
      <c r="CB25">
        <v>1562.45985552144</v>
      </c>
      <c r="CC25">
        <v>1268.56669892593</v>
      </c>
      <c r="CD25">
        <v>1465.5620953544801</v>
      </c>
      <c r="CE25">
        <v>1097.1688301290701</v>
      </c>
      <c r="CF25">
        <v>1375.6887520997</v>
      </c>
      <c r="CG25">
        <v>1325.99636704564</v>
      </c>
      <c r="CH25">
        <v>1578.61712825117</v>
      </c>
      <c r="CI25">
        <v>1295.4019890782599</v>
      </c>
      <c r="CJ25">
        <v>1312.0515089549299</v>
      </c>
      <c r="CK25">
        <v>1196.4417429396999</v>
      </c>
      <c r="CL25">
        <v>1322.4467739567599</v>
      </c>
      <c r="CM25">
        <v>1312.2496380776599</v>
      </c>
      <c r="CN25">
        <v>1298.7803888302999</v>
      </c>
      <c r="CO25">
        <v>1444.90764937529</v>
      </c>
      <c r="CP25">
        <v>1274.59562311127</v>
      </c>
      <c r="CQ25">
        <v>1304.06414177744</v>
      </c>
      <c r="CR25">
        <v>1190.8511837388201</v>
      </c>
      <c r="CS25">
        <v>1111.37196010925</v>
      </c>
      <c r="CT25">
        <v>1369.05748612457</v>
      </c>
      <c r="CU25">
        <v>1237.63164642471</v>
      </c>
      <c r="CV25">
        <v>1234.0293961223399</v>
      </c>
      <c r="CW25">
        <v>1416.6821968613999</v>
      </c>
      <c r="CX25">
        <v>1217.4085718338699</v>
      </c>
      <c r="CY25">
        <v>1358.3750540787</v>
      </c>
      <c r="CZ25">
        <v>1241.8612823863</v>
      </c>
      <c r="DA25">
        <v>1265.7188358610699</v>
      </c>
      <c r="DB25">
        <v>1119.77787046395</v>
      </c>
      <c r="DC25">
        <v>1260.35237767322</v>
      </c>
      <c r="DD25">
        <v>1185.4662685640701</v>
      </c>
    </row>
    <row r="26" spans="1:108">
      <c r="A26" t="s">
        <v>108</v>
      </c>
      <c r="B26" t="s">
        <v>109</v>
      </c>
      <c r="C26" t="s">
        <v>141</v>
      </c>
      <c r="D26" t="s">
        <v>142</v>
      </c>
      <c r="E26" t="s">
        <v>111</v>
      </c>
      <c r="F26">
        <v>1</v>
      </c>
      <c r="G26">
        <v>2020</v>
      </c>
      <c r="H26" s="1">
        <v>0</v>
      </c>
      <c r="I26">
        <v>1311.61718451446</v>
      </c>
      <c r="J26">
        <v>1285.47681807342</v>
      </c>
      <c r="K26">
        <v>1448.7473519623099</v>
      </c>
      <c r="L26">
        <v>1166.1384402956101</v>
      </c>
      <c r="M26">
        <v>1291.5981725693</v>
      </c>
      <c r="N26">
        <v>1511.37825722145</v>
      </c>
      <c r="O26">
        <v>1166.82634886918</v>
      </c>
      <c r="P26">
        <v>1242.21212513716</v>
      </c>
      <c r="Q26">
        <v>1343.00684278522</v>
      </c>
      <c r="R26">
        <v>1273.4254795116699</v>
      </c>
      <c r="S26">
        <v>1373.5322308068401</v>
      </c>
      <c r="T26">
        <v>1322.9140972662999</v>
      </c>
      <c r="U26">
        <v>1256.5461681102399</v>
      </c>
      <c r="V26">
        <v>1267.459254846</v>
      </c>
      <c r="W26">
        <v>1372.7842040932401</v>
      </c>
      <c r="X26">
        <v>1246.4342572053899</v>
      </c>
      <c r="Y26">
        <v>1229.39701599149</v>
      </c>
      <c r="Z26">
        <v>1247.5692391018299</v>
      </c>
      <c r="AA26">
        <v>1346.89498326746</v>
      </c>
      <c r="AB26">
        <v>1424.4774266120201</v>
      </c>
      <c r="AC26">
        <v>1277.6108222471701</v>
      </c>
      <c r="AD26">
        <v>1362.6478007764999</v>
      </c>
      <c r="AE26">
        <v>1242.0911528924601</v>
      </c>
      <c r="AF26">
        <v>1211.7093635430199</v>
      </c>
      <c r="AG26">
        <v>1277.24915918394</v>
      </c>
      <c r="AH26">
        <v>1297.9169747518799</v>
      </c>
      <c r="AI26">
        <v>1434.5061414614099</v>
      </c>
      <c r="AJ26">
        <v>1239.66750744295</v>
      </c>
      <c r="AK26">
        <v>1419.14824656427</v>
      </c>
      <c r="AL26">
        <v>1330.54894692831</v>
      </c>
      <c r="AM26">
        <v>1170.0105113356301</v>
      </c>
      <c r="AN26">
        <v>1386.0101908925701</v>
      </c>
      <c r="AO26">
        <v>1263.1334182865701</v>
      </c>
      <c r="AP26">
        <v>1309.5853185352601</v>
      </c>
      <c r="AQ26">
        <v>1279.5495592443799</v>
      </c>
      <c r="AR26">
        <v>1502.7639190490199</v>
      </c>
      <c r="AS26">
        <v>1309.29475060155</v>
      </c>
      <c r="AT26">
        <v>1353.4119325781501</v>
      </c>
      <c r="AU26">
        <v>1351.4539957198001</v>
      </c>
      <c r="AV26">
        <v>1239.2774840228001</v>
      </c>
      <c r="AW26">
        <v>1236.7425905376599</v>
      </c>
      <c r="AX26">
        <v>1345.3569608145001</v>
      </c>
      <c r="AY26">
        <v>1381.7432196662401</v>
      </c>
      <c r="AZ26">
        <v>1294.1730047864301</v>
      </c>
      <c r="BA26">
        <v>1251.7260950714499</v>
      </c>
      <c r="BB26">
        <v>1328.0620871516301</v>
      </c>
      <c r="BC26">
        <v>1346.66175283386</v>
      </c>
      <c r="BD26">
        <v>1361.52960649938</v>
      </c>
      <c r="BE26">
        <v>1277.0570456702801</v>
      </c>
      <c r="BF26">
        <v>1488.27547049229</v>
      </c>
      <c r="BG26">
        <v>1102.9936158948601</v>
      </c>
      <c r="BH26">
        <v>1190.6512924342401</v>
      </c>
      <c r="BI26">
        <v>1331.8666485598401</v>
      </c>
      <c r="BJ26">
        <v>1304.5665367183301</v>
      </c>
      <c r="BK26">
        <v>1386.8408600621501</v>
      </c>
      <c r="BL26">
        <v>1373.56988551774</v>
      </c>
      <c r="BM26">
        <v>1334.98263335045</v>
      </c>
      <c r="BN26">
        <v>1397.1736940467999</v>
      </c>
      <c r="BO26">
        <v>1289.1143455814599</v>
      </c>
      <c r="BP26">
        <v>1306.61198541049</v>
      </c>
      <c r="BQ26">
        <v>1234.49207080212</v>
      </c>
      <c r="BR26">
        <v>1276.7830699718199</v>
      </c>
      <c r="BS26">
        <v>1379.6501224732001</v>
      </c>
      <c r="BT26">
        <v>1402.1265589250299</v>
      </c>
      <c r="BU26">
        <v>1094.07863896443</v>
      </c>
      <c r="BV26">
        <v>1191.17603880976</v>
      </c>
      <c r="BW26">
        <v>1135.47804396481</v>
      </c>
      <c r="BX26">
        <v>1414.0953022157601</v>
      </c>
      <c r="BY26">
        <v>1351.6874112401299</v>
      </c>
      <c r="BZ26">
        <v>1228.8222476534199</v>
      </c>
      <c r="CA26">
        <v>1292.6012464231801</v>
      </c>
      <c r="CB26">
        <v>1533.8922402204801</v>
      </c>
      <c r="CC26">
        <v>1259.6899251253601</v>
      </c>
      <c r="CD26">
        <v>1443.48662998757</v>
      </c>
      <c r="CE26">
        <v>1099.7757135429199</v>
      </c>
      <c r="CF26">
        <v>1359.63480073346</v>
      </c>
      <c r="CG26">
        <v>1313.27180547943</v>
      </c>
      <c r="CH26">
        <v>1548.9669756768801</v>
      </c>
      <c r="CI26">
        <v>1284.7272508368701</v>
      </c>
      <c r="CJ26">
        <v>1300.2612528811901</v>
      </c>
      <c r="CK26">
        <v>1192.39734119232</v>
      </c>
      <c r="CL26">
        <v>1309.9600351276799</v>
      </c>
      <c r="CM26">
        <v>1300.44610735272</v>
      </c>
      <c r="CN26">
        <v>1287.8792978053</v>
      </c>
      <c r="CO26">
        <v>1424.2160318897299</v>
      </c>
      <c r="CP26">
        <v>1265.3149113903401</v>
      </c>
      <c r="CQ26">
        <v>1292.8090393047901</v>
      </c>
      <c r="CR26">
        <v>1187.18134945826</v>
      </c>
      <c r="CS26">
        <v>1113.02723381383</v>
      </c>
      <c r="CT26">
        <v>1353.44782957904</v>
      </c>
      <c r="CU26">
        <v>1230.8275211427101</v>
      </c>
      <c r="CV26">
        <v>1227.46662161065</v>
      </c>
      <c r="CW26">
        <v>1397.8816846949401</v>
      </c>
      <c r="CX26">
        <v>1211.9593925500501</v>
      </c>
      <c r="CY26">
        <v>1343.48112048037</v>
      </c>
      <c r="CZ26">
        <v>1234.77377149477</v>
      </c>
      <c r="DA26">
        <v>1257.0328688859199</v>
      </c>
      <c r="DB26">
        <v>1120.8699481747301</v>
      </c>
      <c r="DC26">
        <v>1252.0259633968999</v>
      </c>
      <c r="DD26">
        <v>1182.1572236002601</v>
      </c>
    </row>
    <row r="27" spans="1:108">
      <c r="A27" t="s">
        <v>108</v>
      </c>
      <c r="B27" t="s">
        <v>109</v>
      </c>
      <c r="C27" t="s">
        <v>141</v>
      </c>
      <c r="D27" t="s">
        <v>142</v>
      </c>
      <c r="E27" t="s">
        <v>111</v>
      </c>
      <c r="F27">
        <v>1</v>
      </c>
      <c r="G27">
        <v>2021</v>
      </c>
      <c r="H27" s="1">
        <v>0</v>
      </c>
      <c r="I27">
        <v>1259.48303394548</v>
      </c>
      <c r="J27">
        <v>1235.19182525971</v>
      </c>
      <c r="K27">
        <v>1386.91267507563</v>
      </c>
      <c r="L27">
        <v>1124.2953906073301</v>
      </c>
      <c r="M27">
        <v>1240.8801578940099</v>
      </c>
      <c r="N27">
        <v>1445.1130982893401</v>
      </c>
      <c r="O27">
        <v>1124.93463683798</v>
      </c>
      <c r="P27">
        <v>1194.98765722656</v>
      </c>
      <c r="Q27">
        <v>1288.65220192006</v>
      </c>
      <c r="R27">
        <v>1223.9929929631001</v>
      </c>
      <c r="S27">
        <v>1317.01823773346</v>
      </c>
      <c r="T27">
        <v>1269.98080817457</v>
      </c>
      <c r="U27">
        <v>1208.3077164522499</v>
      </c>
      <c r="V27">
        <v>1218.4488163445601</v>
      </c>
      <c r="W27">
        <v>1316.3231260929699</v>
      </c>
      <c r="X27">
        <v>1198.9111175731</v>
      </c>
      <c r="Y27">
        <v>1183.07908313349</v>
      </c>
      <c r="Z27">
        <v>1199.9658113610501</v>
      </c>
      <c r="AA27">
        <v>1292.2652970946001</v>
      </c>
      <c r="AB27">
        <v>1364.3595933198001</v>
      </c>
      <c r="AC27">
        <v>1227.88226643742</v>
      </c>
      <c r="AD27">
        <v>1306.9037673840801</v>
      </c>
      <c r="AE27">
        <v>1194.8752425042201</v>
      </c>
      <c r="AF27">
        <v>1166.64264725725</v>
      </c>
      <c r="AG27">
        <v>1227.5461872565299</v>
      </c>
      <c r="AH27">
        <v>1246.7519708546699</v>
      </c>
      <c r="AI27">
        <v>1373.67888139507</v>
      </c>
      <c r="AJ27">
        <v>1192.6230446428201</v>
      </c>
      <c r="AK27">
        <v>1359.40739706977</v>
      </c>
      <c r="AL27">
        <v>1277.07557200816</v>
      </c>
      <c r="AM27">
        <v>1127.89355308478</v>
      </c>
      <c r="AN27">
        <v>1328.6135125395699</v>
      </c>
      <c r="AO27">
        <v>1214.4289875163299</v>
      </c>
      <c r="AP27">
        <v>1257.5949012511501</v>
      </c>
      <c r="AQ27">
        <v>1229.6838580521401</v>
      </c>
      <c r="AR27">
        <v>1437.1081345216101</v>
      </c>
      <c r="AS27">
        <v>1257.3248879622699</v>
      </c>
      <c r="AT27">
        <v>1298.32124034462</v>
      </c>
      <c r="AU27">
        <v>1296.5018070582901</v>
      </c>
      <c r="AV27">
        <v>1192.26061130373</v>
      </c>
      <c r="AW27">
        <v>1189.9050350426901</v>
      </c>
      <c r="AX27">
        <v>1290.8360736576999</v>
      </c>
      <c r="AY27">
        <v>1324.64838493702</v>
      </c>
      <c r="AZ27">
        <v>1243.2728476392999</v>
      </c>
      <c r="BA27">
        <v>1203.8286132104799</v>
      </c>
      <c r="BB27">
        <v>1274.7646315725401</v>
      </c>
      <c r="BC27">
        <v>1292.0485652769</v>
      </c>
      <c r="BD27">
        <v>1305.8646736667099</v>
      </c>
      <c r="BE27">
        <v>1227.3676637664501</v>
      </c>
      <c r="BF27">
        <v>1423.6445922938799</v>
      </c>
      <c r="BG27">
        <v>1065.61740266065</v>
      </c>
      <c r="BH27">
        <v>1147.0742146196401</v>
      </c>
      <c r="BI27">
        <v>1278.30006001943</v>
      </c>
      <c r="BJ27">
        <v>1252.9311458007601</v>
      </c>
      <c r="BK27">
        <v>1329.38542054608</v>
      </c>
      <c r="BL27">
        <v>1317.0532287672099</v>
      </c>
      <c r="BM27">
        <v>1281.1956214485101</v>
      </c>
      <c r="BN27">
        <v>1338.98731450578</v>
      </c>
      <c r="BO27">
        <v>1238.5720357093901</v>
      </c>
      <c r="BP27">
        <v>1254.8319003730601</v>
      </c>
      <c r="BQ27">
        <v>1187.81371606023</v>
      </c>
      <c r="BR27">
        <v>1227.11306898564</v>
      </c>
      <c r="BS27">
        <v>1322.7033524972001</v>
      </c>
      <c r="BT27">
        <v>1343.58981595206</v>
      </c>
      <c r="BU27">
        <v>1057.33306718529</v>
      </c>
      <c r="BV27">
        <v>1147.5618406729</v>
      </c>
      <c r="BW27">
        <v>1095.80389691142</v>
      </c>
      <c r="BX27">
        <v>1354.7118957300099</v>
      </c>
      <c r="BY27">
        <v>1296.7187108698399</v>
      </c>
      <c r="BZ27">
        <v>1182.5449736488299</v>
      </c>
      <c r="CA27">
        <v>1241.8122747550501</v>
      </c>
      <c r="CB27">
        <v>1466.03445226537</v>
      </c>
      <c r="CC27">
        <v>1211.2290855112601</v>
      </c>
      <c r="CD27">
        <v>1382.0240942053999</v>
      </c>
      <c r="CE27">
        <v>1062.6271332725501</v>
      </c>
      <c r="CF27">
        <v>1304.10390560776</v>
      </c>
      <c r="CG27">
        <v>1261.0206077682301</v>
      </c>
      <c r="CH27">
        <v>1480.0428077213201</v>
      </c>
      <c r="CI27">
        <v>1234.49528207205</v>
      </c>
      <c r="CJ27">
        <v>1248.9304158042901</v>
      </c>
      <c r="CK27">
        <v>1148.6967486746</v>
      </c>
      <c r="CL27">
        <v>1257.9431105604599</v>
      </c>
      <c r="CM27">
        <v>1249.1021937537</v>
      </c>
      <c r="CN27">
        <v>1237.42435465686</v>
      </c>
      <c r="CO27">
        <v>1364.1166895425299</v>
      </c>
      <c r="CP27">
        <v>1216.45616277966</v>
      </c>
      <c r="CQ27">
        <v>1242.0053684616701</v>
      </c>
      <c r="CR27">
        <v>1143.84973384779</v>
      </c>
      <c r="CS27">
        <v>1074.94124696473</v>
      </c>
      <c r="CT27">
        <v>1298.35459800784</v>
      </c>
      <c r="CU27">
        <v>1184.4083949942601</v>
      </c>
      <c r="CV27">
        <v>1181.28524398215</v>
      </c>
      <c r="CW27">
        <v>1339.64522221419</v>
      </c>
      <c r="CX27">
        <v>1166.8749893248701</v>
      </c>
      <c r="CY27">
        <v>1289.0929294243999</v>
      </c>
      <c r="CZ27">
        <v>1188.0754893727201</v>
      </c>
      <c r="DA27">
        <v>1208.7599882340901</v>
      </c>
      <c r="DB27">
        <v>1082.22917124179</v>
      </c>
      <c r="DC27">
        <v>1204.10726898551</v>
      </c>
      <c r="DD27">
        <v>1139.1810123913999</v>
      </c>
    </row>
    <row r="28" spans="1:108">
      <c r="A28" t="s">
        <v>108</v>
      </c>
      <c r="B28" t="s">
        <v>109</v>
      </c>
      <c r="C28" t="s">
        <v>141</v>
      </c>
      <c r="D28" t="s">
        <v>142</v>
      </c>
      <c r="E28" t="s">
        <v>111</v>
      </c>
      <c r="F28">
        <v>1</v>
      </c>
      <c r="G28">
        <v>2022</v>
      </c>
      <c r="H28" s="1">
        <v>0</v>
      </c>
      <c r="I28">
        <v>1197.6538586998199</v>
      </c>
      <c r="J28">
        <v>1175.2398253087699</v>
      </c>
      <c r="K28">
        <v>1315.23599585231</v>
      </c>
      <c r="L28">
        <v>1072.9132420006699</v>
      </c>
      <c r="M28">
        <v>1180.4885751448601</v>
      </c>
      <c r="N28">
        <v>1368.93880851008</v>
      </c>
      <c r="O28">
        <v>1073.5030885802</v>
      </c>
      <c r="P28">
        <v>1138.1425537647101</v>
      </c>
      <c r="Q28">
        <v>1224.56889258827</v>
      </c>
      <c r="R28">
        <v>1164.9064160379501</v>
      </c>
      <c r="S28">
        <v>1250.7428587386</v>
      </c>
      <c r="T28">
        <v>1207.3403862474199</v>
      </c>
      <c r="U28">
        <v>1150.43326585364</v>
      </c>
      <c r="V28">
        <v>1159.79068213349</v>
      </c>
      <c r="W28">
        <v>1250.1014639145001</v>
      </c>
      <c r="X28">
        <v>1141.76281706037</v>
      </c>
      <c r="Y28">
        <v>1127.1542501024801</v>
      </c>
      <c r="Z28">
        <v>1142.7360062534201</v>
      </c>
      <c r="AA28">
        <v>1227.9027751024501</v>
      </c>
      <c r="AB28">
        <v>1294.4257704706399</v>
      </c>
      <c r="AC28">
        <v>1168.49513435362</v>
      </c>
      <c r="AD28">
        <v>1241.41001412481</v>
      </c>
      <c r="AE28">
        <v>1138.03882622377</v>
      </c>
      <c r="AF28">
        <v>1111.9879886239401</v>
      </c>
      <c r="AG28">
        <v>1168.1850266894801</v>
      </c>
      <c r="AH28">
        <v>1185.9066263198299</v>
      </c>
      <c r="AI28">
        <v>1303.02488288225</v>
      </c>
      <c r="AJ28">
        <v>1135.9606736411099</v>
      </c>
      <c r="AK28">
        <v>1289.85626989359</v>
      </c>
      <c r="AL28">
        <v>1213.8868811346899</v>
      </c>
      <c r="AM28">
        <v>1076.2333457863001</v>
      </c>
      <c r="AN28">
        <v>1261.44207424666</v>
      </c>
      <c r="AO28">
        <v>1156.0814975165599</v>
      </c>
      <c r="AP28">
        <v>1195.91163706712</v>
      </c>
      <c r="AQ28">
        <v>1170.1575026256201</v>
      </c>
      <c r="AR28">
        <v>1361.5524520917299</v>
      </c>
      <c r="AS28">
        <v>1195.6624898569901</v>
      </c>
      <c r="AT28">
        <v>1233.49072735204</v>
      </c>
      <c r="AU28">
        <v>1231.8118961764801</v>
      </c>
      <c r="AV28">
        <v>1135.6262484147401</v>
      </c>
      <c r="AW28">
        <v>1133.4527063052001</v>
      </c>
      <c r="AX28">
        <v>1226.5839991514399</v>
      </c>
      <c r="AY28">
        <v>1257.78336365581</v>
      </c>
      <c r="AZ28">
        <v>1182.6963626837401</v>
      </c>
      <c r="BA28">
        <v>1146.3002986176</v>
      </c>
      <c r="BB28">
        <v>1211.75452548461</v>
      </c>
      <c r="BC28">
        <v>1227.7027918797501</v>
      </c>
      <c r="BD28">
        <v>1240.4512194604399</v>
      </c>
      <c r="BE28">
        <v>1168.0202991322201</v>
      </c>
      <c r="BF28">
        <v>1349.1293450758401</v>
      </c>
      <c r="BG28">
        <v>1018.76976984306</v>
      </c>
      <c r="BH28">
        <v>1093.9317647355999</v>
      </c>
      <c r="BI28">
        <v>1215.0167431981999</v>
      </c>
      <c r="BJ28">
        <v>1191.6082871701699</v>
      </c>
      <c r="BK28">
        <v>1262.1543307694001</v>
      </c>
      <c r="BL28">
        <v>1250.7751457362001</v>
      </c>
      <c r="BM28">
        <v>1217.6885415183999</v>
      </c>
      <c r="BN28">
        <v>1271.0142098562901</v>
      </c>
      <c r="BO28">
        <v>1178.3588199569001</v>
      </c>
      <c r="BP28">
        <v>1193.36215528773</v>
      </c>
      <c r="BQ28">
        <v>1131.5230002081701</v>
      </c>
      <c r="BR28">
        <v>1167.7853789191299</v>
      </c>
      <c r="BS28">
        <v>1255.98863937438</v>
      </c>
      <c r="BT28">
        <v>1275.2610393341199</v>
      </c>
      <c r="BU28">
        <v>1011.12563099566</v>
      </c>
      <c r="BV28">
        <v>1094.3817080372401</v>
      </c>
      <c r="BW28">
        <v>1046.6235130984001</v>
      </c>
      <c r="BX28">
        <v>1285.52362736543</v>
      </c>
      <c r="BY28">
        <v>1232.01203810175</v>
      </c>
      <c r="BZ28">
        <v>1126.6614155145</v>
      </c>
      <c r="CA28">
        <v>1181.3486599069299</v>
      </c>
      <c r="CB28">
        <v>1388.2434027223601</v>
      </c>
      <c r="CC28">
        <v>1153.12887744246</v>
      </c>
      <c r="CD28">
        <v>1310.7251945876701</v>
      </c>
      <c r="CE28">
        <v>1016.01058240288</v>
      </c>
      <c r="CF28">
        <v>1238.8265199826999</v>
      </c>
      <c r="CG28">
        <v>1199.0726119389899</v>
      </c>
      <c r="CH28">
        <v>1401.1692209063699</v>
      </c>
      <c r="CI28">
        <v>1174.5971095647301</v>
      </c>
      <c r="CJ28">
        <v>1187.9167254661299</v>
      </c>
      <c r="CK28">
        <v>1095.4289126526201</v>
      </c>
      <c r="CL28">
        <v>1196.2329374676999</v>
      </c>
      <c r="CM28">
        <v>1188.0752287643299</v>
      </c>
      <c r="CN28">
        <v>1177.2998293662699</v>
      </c>
      <c r="CO28">
        <v>1294.2016378041999</v>
      </c>
      <c r="CP28">
        <v>1157.9520167908499</v>
      </c>
      <c r="CQ28">
        <v>1181.5268317239199</v>
      </c>
      <c r="CR28">
        <v>1090.95646529188</v>
      </c>
      <c r="CS28">
        <v>1027.3730863871699</v>
      </c>
      <c r="CT28">
        <v>1233.52150720278</v>
      </c>
      <c r="CU28">
        <v>1128.3808354411101</v>
      </c>
      <c r="CV28">
        <v>1125.49903519903</v>
      </c>
      <c r="CW28">
        <v>1271.6212757926701</v>
      </c>
      <c r="CX28">
        <v>1112.20237576809</v>
      </c>
      <c r="CY28">
        <v>1224.9755615658401</v>
      </c>
      <c r="CZ28">
        <v>1131.7645442104599</v>
      </c>
      <c r="DA28">
        <v>1150.85058699048</v>
      </c>
      <c r="DB28">
        <v>1034.09781467111</v>
      </c>
      <c r="DC28">
        <v>1146.5574204402601</v>
      </c>
      <c r="DD28">
        <v>1086.64853315199</v>
      </c>
    </row>
    <row r="29" spans="1:108">
      <c r="A29" t="s">
        <v>108</v>
      </c>
      <c r="B29" t="s">
        <v>109</v>
      </c>
      <c r="C29" t="s">
        <v>141</v>
      </c>
      <c r="D29" t="s">
        <v>142</v>
      </c>
      <c r="E29" t="s">
        <v>111</v>
      </c>
      <c r="F29">
        <v>1</v>
      </c>
      <c r="G29">
        <v>2023</v>
      </c>
      <c r="H29" s="1">
        <v>0</v>
      </c>
      <c r="I29">
        <v>1124.9833291821101</v>
      </c>
      <c r="J29">
        <v>1104.4464710899399</v>
      </c>
      <c r="K29">
        <v>1232.7179623361801</v>
      </c>
      <c r="L29">
        <v>1010.68973914393</v>
      </c>
      <c r="M29">
        <v>1109.2556381265499</v>
      </c>
      <c r="N29">
        <v>1281.9231644283</v>
      </c>
      <c r="O29">
        <v>1011.2301860725501</v>
      </c>
      <c r="P29">
        <v>1070.4560960414301</v>
      </c>
      <c r="Q29">
        <v>1149.6442289797501</v>
      </c>
      <c r="R29">
        <v>1094.97848484629</v>
      </c>
      <c r="S29">
        <v>1173.62612546231</v>
      </c>
      <c r="T29">
        <v>1133.8586100466</v>
      </c>
      <c r="U29">
        <v>1081.7174609916301</v>
      </c>
      <c r="V29">
        <v>1090.2911936569801</v>
      </c>
      <c r="W29">
        <v>1173.0384474548</v>
      </c>
      <c r="X29">
        <v>1073.7731622855999</v>
      </c>
      <c r="Y29">
        <v>1060.38806281187</v>
      </c>
      <c r="Z29">
        <v>1074.66484688373</v>
      </c>
      <c r="AA29">
        <v>1152.6988988329699</v>
      </c>
      <c r="AB29">
        <v>1213.6505933323799</v>
      </c>
      <c r="AC29">
        <v>1098.2666480027699</v>
      </c>
      <c r="AD29">
        <v>1165.0749065858199</v>
      </c>
      <c r="AE29">
        <v>1070.3610556819001</v>
      </c>
      <c r="AF29">
        <v>1046.49197573372</v>
      </c>
      <c r="AG29">
        <v>1097.9825118556</v>
      </c>
      <c r="AH29">
        <v>1114.21992751518</v>
      </c>
      <c r="AI29">
        <v>1221.5295300784501</v>
      </c>
      <c r="AJ29">
        <v>1068.45694837825</v>
      </c>
      <c r="AK29">
        <v>1209.4637884291501</v>
      </c>
      <c r="AL29">
        <v>1139.8568359864601</v>
      </c>
      <c r="AM29">
        <v>1013.73178423736</v>
      </c>
      <c r="AN29">
        <v>1183.4292816705199</v>
      </c>
      <c r="AO29">
        <v>1086.89265325216</v>
      </c>
      <c r="AP29">
        <v>1123.3870186112599</v>
      </c>
      <c r="AQ29">
        <v>1099.7897929318499</v>
      </c>
      <c r="AR29">
        <v>1275.15541536101</v>
      </c>
      <c r="AS29">
        <v>1123.15873748014</v>
      </c>
      <c r="AT29">
        <v>1157.8188600809799</v>
      </c>
      <c r="AU29">
        <v>1156.28063101666</v>
      </c>
      <c r="AV29">
        <v>1068.15053126471</v>
      </c>
      <c r="AW29">
        <v>1066.1590233069901</v>
      </c>
      <c r="AX29">
        <v>1151.4905703679201</v>
      </c>
      <c r="AY29">
        <v>1180.0769880918201</v>
      </c>
      <c r="AZ29">
        <v>1111.27852345882</v>
      </c>
      <c r="BA29">
        <v>1077.9306297620501</v>
      </c>
      <c r="BB29">
        <v>1137.9030651222999</v>
      </c>
      <c r="BC29">
        <v>1152.5156642052</v>
      </c>
      <c r="BD29">
        <v>1164.1964109747801</v>
      </c>
      <c r="BE29">
        <v>1097.8315802313</v>
      </c>
      <c r="BF29">
        <v>1263.7727435587001</v>
      </c>
      <c r="BG29">
        <v>961.08078278512005</v>
      </c>
      <c r="BH29">
        <v>1029.9479605978599</v>
      </c>
      <c r="BI29">
        <v>1140.8920721020399</v>
      </c>
      <c r="BJ29">
        <v>1119.44407426867</v>
      </c>
      <c r="BK29">
        <v>1184.0818867093601</v>
      </c>
      <c r="BL29">
        <v>1173.65570842395</v>
      </c>
      <c r="BM29">
        <v>1143.3401073125499</v>
      </c>
      <c r="BN29">
        <v>1192.19975092189</v>
      </c>
      <c r="BO29">
        <v>1107.3042499359101</v>
      </c>
      <c r="BP29">
        <v>1121.0510559311699</v>
      </c>
      <c r="BQ29">
        <v>1064.39093009571</v>
      </c>
      <c r="BR29">
        <v>1097.6163345861501</v>
      </c>
      <c r="BS29">
        <v>1178.43257196938</v>
      </c>
      <c r="BT29">
        <v>1196.09090843033</v>
      </c>
      <c r="BU29">
        <v>954.07684056702999</v>
      </c>
      <c r="BV29">
        <v>1030.3602211480199</v>
      </c>
      <c r="BW29">
        <v>986.60177504006901</v>
      </c>
      <c r="BX29">
        <v>1205.4940047129701</v>
      </c>
      <c r="BY29">
        <v>1156.46401105568</v>
      </c>
      <c r="BZ29">
        <v>1059.9365031207301</v>
      </c>
      <c r="CA29">
        <v>1110.0436907897399</v>
      </c>
      <c r="CB29">
        <v>1299.6109988734599</v>
      </c>
      <c r="CC29">
        <v>1084.1873151095001</v>
      </c>
      <c r="CD29">
        <v>1228.58494067785</v>
      </c>
      <c r="CE29">
        <v>958.55267729347895</v>
      </c>
      <c r="CF29">
        <v>1162.70778007832</v>
      </c>
      <c r="CG29">
        <v>1126.2832618371799</v>
      </c>
      <c r="CH29">
        <v>1311.4542797833101</v>
      </c>
      <c r="CI29">
        <v>1103.8575827893601</v>
      </c>
      <c r="CJ29">
        <v>1116.0616808576999</v>
      </c>
      <c r="CK29">
        <v>1031.3197223767099</v>
      </c>
      <c r="CL29">
        <v>1123.6814101033799</v>
      </c>
      <c r="CM29">
        <v>1116.2069095045799</v>
      </c>
      <c r="CN29">
        <v>1106.3339498072701</v>
      </c>
      <c r="CO29">
        <v>1213.44523177668</v>
      </c>
      <c r="CP29">
        <v>1088.6065165370401</v>
      </c>
      <c r="CQ29">
        <v>1110.20694071707</v>
      </c>
      <c r="CR29">
        <v>1027.22184248285</v>
      </c>
      <c r="CS29">
        <v>968.96357156779004</v>
      </c>
      <c r="CT29">
        <v>1157.84706211922</v>
      </c>
      <c r="CU29">
        <v>1061.5119216282901</v>
      </c>
      <c r="CV29">
        <v>1058.8714721569299</v>
      </c>
      <c r="CW29">
        <v>1192.75597508591</v>
      </c>
      <c r="CX29">
        <v>1046.6884079546301</v>
      </c>
      <c r="CY29">
        <v>1150.01683943027</v>
      </c>
      <c r="CZ29">
        <v>1064.6122447878699</v>
      </c>
      <c r="DA29">
        <v>1082.0998314831099</v>
      </c>
      <c r="DB29">
        <v>975.12510385721998</v>
      </c>
      <c r="DC29">
        <v>1078.1662176319901</v>
      </c>
      <c r="DD29">
        <v>1023.2746996601099</v>
      </c>
    </row>
    <row r="30" spans="1:108">
      <c r="A30" t="s">
        <v>108</v>
      </c>
      <c r="B30" t="s">
        <v>109</v>
      </c>
      <c r="C30" t="s">
        <v>143</v>
      </c>
      <c r="D30" t="s">
        <v>142</v>
      </c>
      <c r="E30" t="s">
        <v>111</v>
      </c>
      <c r="F30">
        <v>1</v>
      </c>
      <c r="G30">
        <v>2017</v>
      </c>
      <c r="H30" s="1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</row>
    <row r="31" spans="1:108">
      <c r="A31" t="s">
        <v>108</v>
      </c>
      <c r="B31" t="s">
        <v>109</v>
      </c>
      <c r="C31" t="s">
        <v>143</v>
      </c>
      <c r="D31" t="s">
        <v>142</v>
      </c>
      <c r="E31" t="s">
        <v>111</v>
      </c>
      <c r="F31">
        <v>1</v>
      </c>
      <c r="G31">
        <v>2018</v>
      </c>
      <c r="H31" s="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</row>
    <row r="32" spans="1:108">
      <c r="A32" t="s">
        <v>108</v>
      </c>
      <c r="B32" t="s">
        <v>109</v>
      </c>
      <c r="C32" t="s">
        <v>143</v>
      </c>
      <c r="D32" t="s">
        <v>142</v>
      </c>
      <c r="E32" t="s">
        <v>111</v>
      </c>
      <c r="F32">
        <v>1</v>
      </c>
      <c r="G32">
        <v>2019</v>
      </c>
      <c r="H32" s="1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</row>
    <row r="33" spans="1:108">
      <c r="A33" t="s">
        <v>108</v>
      </c>
      <c r="B33" t="s">
        <v>109</v>
      </c>
      <c r="C33" t="s">
        <v>143</v>
      </c>
      <c r="D33" t="s">
        <v>142</v>
      </c>
      <c r="E33" t="s">
        <v>111</v>
      </c>
      <c r="F33">
        <v>1</v>
      </c>
      <c r="G33">
        <v>2020</v>
      </c>
      <c r="H33" s="1">
        <v>0</v>
      </c>
      <c r="I33">
        <v>1405.8061999143299</v>
      </c>
      <c r="J33">
        <v>1377.78865817619</v>
      </c>
      <c r="K33">
        <v>1552.7838713512499</v>
      </c>
      <c r="L33">
        <v>1249.8804290440801</v>
      </c>
      <c r="M33">
        <v>1384.3495954708601</v>
      </c>
      <c r="N33">
        <v>1619.9123871716299</v>
      </c>
      <c r="O33">
        <v>1250.61773726875</v>
      </c>
      <c r="P33">
        <v>1331.4170687472099</v>
      </c>
      <c r="Q33">
        <v>1439.4499922738</v>
      </c>
      <c r="R33">
        <v>1364.8718965877599</v>
      </c>
      <c r="S33">
        <v>1472.1674499611199</v>
      </c>
      <c r="T33">
        <v>1417.91435934844</v>
      </c>
      <c r="U33">
        <v>1346.7804588582201</v>
      </c>
      <c r="V33">
        <v>1358.47722920755</v>
      </c>
      <c r="W33">
        <v>1471.3657064310901</v>
      </c>
      <c r="X33">
        <v>1335.94239786669</v>
      </c>
      <c r="Y33">
        <v>1317.6816891697999</v>
      </c>
      <c r="Z33">
        <v>1337.1588843580701</v>
      </c>
      <c r="AA33">
        <v>1443.6173454166401</v>
      </c>
      <c r="AB33">
        <v>1526.77108962484</v>
      </c>
      <c r="AC33">
        <v>1369.3577944823701</v>
      </c>
      <c r="AD33">
        <v>1460.50139419415</v>
      </c>
      <c r="AE33">
        <v>1331.2874093212499</v>
      </c>
      <c r="AF33">
        <v>1298.7238623221599</v>
      </c>
      <c r="AG33">
        <v>1368.9701599022601</v>
      </c>
      <c r="AH33">
        <v>1391.12215943966</v>
      </c>
      <c r="AI33">
        <v>1537.5199801388901</v>
      </c>
      <c r="AJ33">
        <v>1328.6897185928001</v>
      </c>
      <c r="AK33">
        <v>1521.0592139036</v>
      </c>
      <c r="AL33">
        <v>1426.09747795731</v>
      </c>
      <c r="AM33">
        <v>1254.0305587761</v>
      </c>
      <c r="AN33">
        <v>1485.5414693458199</v>
      </c>
      <c r="AO33">
        <v>1353.84074843638</v>
      </c>
      <c r="AP33">
        <v>1403.6284228734</v>
      </c>
      <c r="AQ33">
        <v>1371.43575482247</v>
      </c>
      <c r="AR33">
        <v>1610.67944164911</v>
      </c>
      <c r="AS33">
        <v>1403.3169888607099</v>
      </c>
      <c r="AT33">
        <v>1450.6022857283599</v>
      </c>
      <c r="AU33">
        <v>1448.5037467591801</v>
      </c>
      <c r="AV33">
        <v>1328.2716870597901</v>
      </c>
      <c r="AW33">
        <v>1325.55475942313</v>
      </c>
      <c r="AX33">
        <v>1441.9688754778199</v>
      </c>
      <c r="AY33">
        <v>1480.9680811074099</v>
      </c>
      <c r="AZ33">
        <v>1387.10932989452</v>
      </c>
      <c r="BA33">
        <v>1341.6142498131101</v>
      </c>
      <c r="BB33">
        <v>1423.4320333947901</v>
      </c>
      <c r="BC33">
        <v>1443.3673663883101</v>
      </c>
      <c r="BD33">
        <v>1459.30290086375</v>
      </c>
      <c r="BE33">
        <v>1368.76425045576</v>
      </c>
      <c r="BF33">
        <v>1595.1505578794799</v>
      </c>
      <c r="BG33">
        <v>1182.2010888490299</v>
      </c>
      <c r="BH33">
        <v>1276.1535824621899</v>
      </c>
      <c r="BI33">
        <v>1427.5098055368601</v>
      </c>
      <c r="BJ33">
        <v>1398.2492355023701</v>
      </c>
      <c r="BK33">
        <v>1486.43178999918</v>
      </c>
      <c r="BL33">
        <v>1472.20780870818</v>
      </c>
      <c r="BM33">
        <v>1430.8495534367601</v>
      </c>
      <c r="BN33">
        <v>1497.5066388575899</v>
      </c>
      <c r="BO33">
        <v>1381.6874014862599</v>
      </c>
      <c r="BP33">
        <v>1400.4415706493801</v>
      </c>
      <c r="BQ33">
        <v>1323.1426268017301</v>
      </c>
      <c r="BR33">
        <v>1368.4706001893601</v>
      </c>
      <c r="BS33">
        <v>1478.72467575578</v>
      </c>
      <c r="BT33">
        <v>1502.8151757046601</v>
      </c>
      <c r="BU33">
        <v>1172.6459152899999</v>
      </c>
      <c r="BV33">
        <v>1276.71601158928</v>
      </c>
      <c r="BW33">
        <v>1217.0182679172301</v>
      </c>
      <c r="BX33">
        <v>1515.64341074341</v>
      </c>
      <c r="BY33">
        <v>1448.75392416566</v>
      </c>
      <c r="BZ33">
        <v>1317.06564593492</v>
      </c>
      <c r="CA33">
        <v>1385.4247014236701</v>
      </c>
      <c r="CB33">
        <v>1644.04312993642</v>
      </c>
      <c r="CC33">
        <v>1350.14997334389</v>
      </c>
      <c r="CD33">
        <v>1547.1453697705499</v>
      </c>
      <c r="CE33">
        <v>1178.7521045488299</v>
      </c>
      <c r="CF33">
        <v>1457.2720265166699</v>
      </c>
      <c r="CG33">
        <v>1407.5796414631</v>
      </c>
      <c r="CH33">
        <v>1660.20040266612</v>
      </c>
      <c r="CI33">
        <v>1376.98526349601</v>
      </c>
      <c r="CJ33">
        <v>1393.6347833723801</v>
      </c>
      <c r="CK33">
        <v>1278.02501735852</v>
      </c>
      <c r="CL33">
        <v>1404.0300483743199</v>
      </c>
      <c r="CM33">
        <v>1393.8329124951499</v>
      </c>
      <c r="CN33">
        <v>1380.3636632479399</v>
      </c>
      <c r="CO33">
        <v>1526.4909237917</v>
      </c>
      <c r="CP33">
        <v>1356.17889752919</v>
      </c>
      <c r="CQ33">
        <v>1385.64741619503</v>
      </c>
      <c r="CR33">
        <v>1272.4344581576099</v>
      </c>
      <c r="CS33">
        <v>1192.95523452873</v>
      </c>
      <c r="CT33">
        <v>1450.64076054164</v>
      </c>
      <c r="CU33">
        <v>1319.2149208430801</v>
      </c>
      <c r="CV33">
        <v>1315.6126705407</v>
      </c>
      <c r="CW33">
        <v>1498.2654712779199</v>
      </c>
      <c r="CX33">
        <v>1298.9918462523301</v>
      </c>
      <c r="CY33">
        <v>1439.9583284959599</v>
      </c>
      <c r="CZ33">
        <v>1323.4445568046599</v>
      </c>
      <c r="DA33">
        <v>1347.30211027923</v>
      </c>
      <c r="DB33">
        <v>1201.3611448834799</v>
      </c>
      <c r="DC33">
        <v>1341.93565209138</v>
      </c>
      <c r="DD33">
        <v>1267.04954298293</v>
      </c>
    </row>
    <row r="34" spans="1:108">
      <c r="A34" t="s">
        <v>108</v>
      </c>
      <c r="B34" t="s">
        <v>109</v>
      </c>
      <c r="C34" t="s">
        <v>143</v>
      </c>
      <c r="D34" t="s">
        <v>142</v>
      </c>
      <c r="E34" t="s">
        <v>111</v>
      </c>
      <c r="F34">
        <v>1</v>
      </c>
      <c r="G34">
        <v>2021</v>
      </c>
      <c r="H34" s="1">
        <v>0</v>
      </c>
      <c r="I34">
        <v>2820.6153757929401</v>
      </c>
      <c r="J34">
        <v>2766.2151537435502</v>
      </c>
      <c r="K34">
        <v>3105.99437289563</v>
      </c>
      <c r="L34">
        <v>2517.8623135193702</v>
      </c>
      <c r="M34">
        <v>2778.9541887748601</v>
      </c>
      <c r="N34">
        <v>3236.3343649131102</v>
      </c>
      <c r="O34">
        <v>2519.2939070372099</v>
      </c>
      <c r="P34">
        <v>2676.1778198009802</v>
      </c>
      <c r="Q34">
        <v>2885.9397997579099</v>
      </c>
      <c r="R34">
        <v>2741.1353410626298</v>
      </c>
      <c r="S34">
        <v>2949.4656072580801</v>
      </c>
      <c r="T34">
        <v>2844.1251671939499</v>
      </c>
      <c r="U34">
        <v>2706.00812544574</v>
      </c>
      <c r="V34">
        <v>2728.7191437862002</v>
      </c>
      <c r="W34">
        <v>2947.90890301628</v>
      </c>
      <c r="X34">
        <v>2684.96441896941</v>
      </c>
      <c r="Y34">
        <v>2649.5085386076798</v>
      </c>
      <c r="Z34">
        <v>2687.3264083213298</v>
      </c>
      <c r="AA34">
        <v>2894.0313353552001</v>
      </c>
      <c r="AB34">
        <v>3055.48669041327</v>
      </c>
      <c r="AC34">
        <v>2749.8453786467499</v>
      </c>
      <c r="AD34">
        <v>2926.8142258450298</v>
      </c>
      <c r="AE34">
        <v>2675.9260667511799</v>
      </c>
      <c r="AF34">
        <v>2612.6990997308098</v>
      </c>
      <c r="AG34">
        <v>2749.09272848816</v>
      </c>
      <c r="AH34">
        <v>2792.1041284512498</v>
      </c>
      <c r="AI34">
        <v>3076.3572591526699</v>
      </c>
      <c r="AJ34">
        <v>2670.8822640593298</v>
      </c>
      <c r="AK34">
        <v>3044.3962346388698</v>
      </c>
      <c r="AL34">
        <v>2860.0139083813301</v>
      </c>
      <c r="AM34">
        <v>2525.9204073045598</v>
      </c>
      <c r="AN34">
        <v>2975.4332539212</v>
      </c>
      <c r="AO34">
        <v>2719.7167271631702</v>
      </c>
      <c r="AP34">
        <v>2816.3868979448298</v>
      </c>
      <c r="AQ34">
        <v>2753.8800475326598</v>
      </c>
      <c r="AR34">
        <v>3218.4072287177</v>
      </c>
      <c r="AS34">
        <v>2815.7822025151499</v>
      </c>
      <c r="AT34">
        <v>2907.5936352711801</v>
      </c>
      <c r="AU34">
        <v>2903.5190099178399</v>
      </c>
      <c r="AV34">
        <v>2670.07059369852</v>
      </c>
      <c r="AW34">
        <v>2664.7952748244102</v>
      </c>
      <c r="AX34">
        <v>2890.8305859265101</v>
      </c>
      <c r="AY34">
        <v>2966.5533408290098</v>
      </c>
      <c r="AZ34">
        <v>2784.3126233883399</v>
      </c>
      <c r="BA34">
        <v>2695.9771626357701</v>
      </c>
      <c r="BB34">
        <v>2854.8385515490399</v>
      </c>
      <c r="BC34">
        <v>2893.5459639123501</v>
      </c>
      <c r="BD34">
        <v>2924.4871728899002</v>
      </c>
      <c r="BE34">
        <v>2748.6929246897198</v>
      </c>
      <c r="BF34">
        <v>3188.2555925339002</v>
      </c>
      <c r="BG34">
        <v>2386.4528140993102</v>
      </c>
      <c r="BH34">
        <v>2568.8755463450202</v>
      </c>
      <c r="BI34">
        <v>2862.7561523170202</v>
      </c>
      <c r="BJ34">
        <v>2805.94240605593</v>
      </c>
      <c r="BK34">
        <v>2977.1619438145899</v>
      </c>
      <c r="BL34">
        <v>2949.5439697646698</v>
      </c>
      <c r="BM34">
        <v>2869.2407693134701</v>
      </c>
      <c r="BN34">
        <v>2998.6654091325299</v>
      </c>
      <c r="BO34">
        <v>2773.7851434221402</v>
      </c>
      <c r="BP34">
        <v>2810.1991506311201</v>
      </c>
      <c r="BQ34">
        <v>2660.11176078055</v>
      </c>
      <c r="BR34">
        <v>2748.1227590469998</v>
      </c>
      <c r="BS34">
        <v>2962.19743585992</v>
      </c>
      <c r="BT34">
        <v>3008.9727225271599</v>
      </c>
      <c r="BU34">
        <v>2367.90002427219</v>
      </c>
      <c r="BV34">
        <v>2569.9675860996499</v>
      </c>
      <c r="BW34">
        <v>2454.05554278105</v>
      </c>
      <c r="BX34">
        <v>3033.8806477523799</v>
      </c>
      <c r="BY34">
        <v>2904.0047665411598</v>
      </c>
      <c r="BZ34">
        <v>2648.31239909338</v>
      </c>
      <c r="CA34">
        <v>2781.0416667946902</v>
      </c>
      <c r="CB34">
        <v>3283.1877889891898</v>
      </c>
      <c r="CC34">
        <v>2712.5505386930599</v>
      </c>
      <c r="CD34">
        <v>3095.0463839219701</v>
      </c>
      <c r="CE34">
        <v>2379.7560983943399</v>
      </c>
      <c r="CF34">
        <v>2920.54392845852</v>
      </c>
      <c r="CG34">
        <v>2824.0587761792399</v>
      </c>
      <c r="CH34">
        <v>3314.5595357479301</v>
      </c>
      <c r="CI34">
        <v>2764.6552435485301</v>
      </c>
      <c r="CJ34">
        <v>2796.9827613143498</v>
      </c>
      <c r="CK34">
        <v>2572.5092153819901</v>
      </c>
      <c r="CL34">
        <v>2817.16671355585</v>
      </c>
      <c r="CM34">
        <v>2797.3674584578198</v>
      </c>
      <c r="CN34">
        <v>2771.2149088609199</v>
      </c>
      <c r="CO34">
        <v>3054.94270680212</v>
      </c>
      <c r="CP34">
        <v>2724.2565911893698</v>
      </c>
      <c r="CQ34">
        <v>2781.4741006294898</v>
      </c>
      <c r="CR34">
        <v>2561.65431366556</v>
      </c>
      <c r="CS34">
        <v>2407.3335865239901</v>
      </c>
      <c r="CT34">
        <v>2907.6683398405098</v>
      </c>
      <c r="CU34">
        <v>2652.4855358140198</v>
      </c>
      <c r="CV34">
        <v>2645.4912313827699</v>
      </c>
      <c r="CW34">
        <v>3000.1387950759499</v>
      </c>
      <c r="CX34">
        <v>2613.2194303669398</v>
      </c>
      <c r="CY34">
        <v>2886.92681009639</v>
      </c>
      <c r="CZ34">
        <v>2660.6980027622199</v>
      </c>
      <c r="DA34">
        <v>2707.0209892221201</v>
      </c>
      <c r="DB34">
        <v>2423.6549110034598</v>
      </c>
      <c r="DC34">
        <v>2696.60121293473</v>
      </c>
      <c r="DD34">
        <v>2551.1987003943</v>
      </c>
    </row>
    <row r="35" spans="1:108">
      <c r="A35" t="s">
        <v>108</v>
      </c>
      <c r="B35" t="s">
        <v>109</v>
      </c>
      <c r="C35" t="s">
        <v>143</v>
      </c>
      <c r="D35" t="s">
        <v>142</v>
      </c>
      <c r="E35" t="s">
        <v>111</v>
      </c>
      <c r="F35">
        <v>1</v>
      </c>
      <c r="G35">
        <v>2022</v>
      </c>
      <c r="H35" s="1">
        <v>0</v>
      </c>
      <c r="I35">
        <v>4104.3516812947701</v>
      </c>
      <c r="J35">
        <v>4027.5389403132699</v>
      </c>
      <c r="K35">
        <v>4507.3048708251999</v>
      </c>
      <c r="L35">
        <v>3676.86643072672</v>
      </c>
      <c r="M35">
        <v>4045.5263705358502</v>
      </c>
      <c r="N35">
        <v>4691.3440469384605</v>
      </c>
      <c r="O35">
        <v>3678.8878309698298</v>
      </c>
      <c r="P35">
        <v>3900.4068413946002</v>
      </c>
      <c r="Q35">
        <v>4196.5893205680204</v>
      </c>
      <c r="R35">
        <v>3992.1264165634002</v>
      </c>
      <c r="S35">
        <v>4286.2873257105002</v>
      </c>
      <c r="T35">
        <v>4137.5473457493199</v>
      </c>
      <c r="U35">
        <v>3942.5270286763898</v>
      </c>
      <c r="V35">
        <v>3974.5948310397698</v>
      </c>
      <c r="W35">
        <v>4284.0892699819797</v>
      </c>
      <c r="X35">
        <v>3912.8134592466799</v>
      </c>
      <c r="Y35">
        <v>3862.7499989906701</v>
      </c>
      <c r="Z35">
        <v>3916.1485720358</v>
      </c>
      <c r="AA35">
        <v>4208.0145134176701</v>
      </c>
      <c r="AB35">
        <v>4435.9883690550096</v>
      </c>
      <c r="AC35">
        <v>4004.4249299829598</v>
      </c>
      <c r="AD35">
        <v>4254.3037302801304</v>
      </c>
      <c r="AE35">
        <v>3900.0513678125099</v>
      </c>
      <c r="AF35">
        <v>3810.7753233809299</v>
      </c>
      <c r="AG35">
        <v>4003.3621931131802</v>
      </c>
      <c r="AH35">
        <v>4064.09399530364</v>
      </c>
      <c r="AI35">
        <v>4465.4574691857197</v>
      </c>
      <c r="AJ35">
        <v>3892.9295529534002</v>
      </c>
      <c r="AK35">
        <v>4420.3287214530501</v>
      </c>
      <c r="AL35">
        <v>4159.98213949407</v>
      </c>
      <c r="AM35">
        <v>3688.2444039667898</v>
      </c>
      <c r="AN35">
        <v>4322.9534649629704</v>
      </c>
      <c r="AO35">
        <v>3961.8834804200101</v>
      </c>
      <c r="AP35">
        <v>4098.3810995314498</v>
      </c>
      <c r="AQ35">
        <v>4010.1218548188199</v>
      </c>
      <c r="AR35">
        <v>4666.0310534021501</v>
      </c>
      <c r="AS35">
        <v>4097.5272737258301</v>
      </c>
      <c r="AT35">
        <v>4227.1643880193697</v>
      </c>
      <c r="AU35">
        <v>4221.4110449249602</v>
      </c>
      <c r="AV35">
        <v>3891.7834799624402</v>
      </c>
      <c r="AW35">
        <v>3884.33476583949</v>
      </c>
      <c r="AX35">
        <v>4203.49507714422</v>
      </c>
      <c r="AY35">
        <v>4310.4150884895698</v>
      </c>
      <c r="AZ35">
        <v>4053.09244351385</v>
      </c>
      <c r="BA35">
        <v>3928.36337788436</v>
      </c>
      <c r="BB35">
        <v>4152.6745710897503</v>
      </c>
      <c r="BC35">
        <v>4207.3291722643798</v>
      </c>
      <c r="BD35">
        <v>4251.0179474441102</v>
      </c>
      <c r="BE35">
        <v>4002.7976728878398</v>
      </c>
      <c r="BF35">
        <v>4623.4571495998198</v>
      </c>
      <c r="BG35">
        <v>3491.3171174854201</v>
      </c>
      <c r="BH35">
        <v>3748.8967661196102</v>
      </c>
      <c r="BI35">
        <v>4163.8541691516002</v>
      </c>
      <c r="BJ35">
        <v>4083.6335485119598</v>
      </c>
      <c r="BK35">
        <v>4325.3943632538903</v>
      </c>
      <c r="BL35">
        <v>4286.3979730332803</v>
      </c>
      <c r="BM35">
        <v>4173.01040394137</v>
      </c>
      <c r="BN35">
        <v>4355.7571090193096</v>
      </c>
      <c r="BO35">
        <v>4038.2277138976601</v>
      </c>
      <c r="BP35">
        <v>4089.6440427001799</v>
      </c>
      <c r="BQ35">
        <v>3877.72167608375</v>
      </c>
      <c r="BR35">
        <v>4001.9926029050398</v>
      </c>
      <c r="BS35">
        <v>4304.2645805043503</v>
      </c>
      <c r="BT35">
        <v>4370.3109649442804</v>
      </c>
      <c r="BU35">
        <v>3465.1207053058802</v>
      </c>
      <c r="BV35">
        <v>3750.43871877435</v>
      </c>
      <c r="BW35">
        <v>3586.7717074162001</v>
      </c>
      <c r="BX35">
        <v>4405.4807847837001</v>
      </c>
      <c r="BY35">
        <v>4222.0969299504804</v>
      </c>
      <c r="BZ35">
        <v>3861.06105818797</v>
      </c>
      <c r="CA35">
        <v>4048.47387520435</v>
      </c>
      <c r="CB35">
        <v>4757.5007608648002</v>
      </c>
      <c r="CC35">
        <v>3951.7648713768499</v>
      </c>
      <c r="CD35">
        <v>4491.8463853701796</v>
      </c>
      <c r="CE35">
        <v>3481.86140077148</v>
      </c>
      <c r="CF35">
        <v>4245.4501133116601</v>
      </c>
      <c r="CG35">
        <v>4109.2137390586704</v>
      </c>
      <c r="CH35">
        <v>4801.7974524428701</v>
      </c>
      <c r="CI35">
        <v>4025.3363578008898</v>
      </c>
      <c r="CJ35">
        <v>4070.9825914958601</v>
      </c>
      <c r="CK35">
        <v>3754.0274819152701</v>
      </c>
      <c r="CL35">
        <v>4099.4821938337</v>
      </c>
      <c r="CM35">
        <v>4071.52578122764</v>
      </c>
      <c r="CN35">
        <v>4034.5985602989099</v>
      </c>
      <c r="CO35">
        <v>4435.2202679212196</v>
      </c>
      <c r="CP35">
        <v>3968.2937373341701</v>
      </c>
      <c r="CQ35">
        <v>4049.0844688173802</v>
      </c>
      <c r="CR35">
        <v>3738.7004350296702</v>
      </c>
      <c r="CS35">
        <v>3520.8006251500301</v>
      </c>
      <c r="CT35">
        <v>4227.2698703597798</v>
      </c>
      <c r="CU35">
        <v>3866.9534986584199</v>
      </c>
      <c r="CV35">
        <v>3857.07758870115</v>
      </c>
      <c r="CW35">
        <v>4357.83751988107</v>
      </c>
      <c r="CX35">
        <v>3811.5100266756799</v>
      </c>
      <c r="CY35">
        <v>4197.9829724064302</v>
      </c>
      <c r="CZ35">
        <v>3878.5494457474801</v>
      </c>
      <c r="DA35">
        <v>3943.9571853922698</v>
      </c>
      <c r="DB35">
        <v>3543.8462235407801</v>
      </c>
      <c r="DC35">
        <v>3929.2445326329398</v>
      </c>
      <c r="DD35">
        <v>3723.9371806946601</v>
      </c>
    </row>
    <row r="36" spans="1:108">
      <c r="A36" t="s">
        <v>108</v>
      </c>
      <c r="B36" t="s">
        <v>109</v>
      </c>
      <c r="C36" t="s">
        <v>143</v>
      </c>
      <c r="D36" t="s">
        <v>142</v>
      </c>
      <c r="E36" t="s">
        <v>111</v>
      </c>
      <c r="F36">
        <v>1</v>
      </c>
      <c r="G36">
        <v>2023</v>
      </c>
      <c r="H36" s="1">
        <v>0</v>
      </c>
      <c r="I36">
        <v>5342.6441804104998</v>
      </c>
      <c r="J36">
        <v>5245.1128459218799</v>
      </c>
      <c r="K36">
        <v>5854.2853718208798</v>
      </c>
      <c r="L36">
        <v>4799.8539293495196</v>
      </c>
      <c r="M36">
        <v>5267.9520006143402</v>
      </c>
      <c r="N36">
        <v>6087.9651782581705</v>
      </c>
      <c r="O36">
        <v>4802.42055906109</v>
      </c>
      <c r="P36">
        <v>5083.6895832518603</v>
      </c>
      <c r="Q36">
        <v>5459.7609494962699</v>
      </c>
      <c r="R36">
        <v>5200.1485515251197</v>
      </c>
      <c r="S36">
        <v>5573.6530724788599</v>
      </c>
      <c r="T36">
        <v>5384.7936651458704</v>
      </c>
      <c r="U36">
        <v>5137.1707899111098</v>
      </c>
      <c r="V36">
        <v>5177.8881958863903</v>
      </c>
      <c r="W36">
        <v>5570.8621382439997</v>
      </c>
      <c r="X36">
        <v>5099.44262083584</v>
      </c>
      <c r="Y36">
        <v>5035.8756132601002</v>
      </c>
      <c r="Z36">
        <v>5103.6773089467097</v>
      </c>
      <c r="AA36">
        <v>5474.2678436802098</v>
      </c>
      <c r="AB36">
        <v>5763.7327694814203</v>
      </c>
      <c r="AC36">
        <v>5215.7643258182397</v>
      </c>
      <c r="AD36">
        <v>5533.0425864551398</v>
      </c>
      <c r="AE36">
        <v>5083.2382282762801</v>
      </c>
      <c r="AF36">
        <v>4969.88188087863</v>
      </c>
      <c r="AG36">
        <v>5214.4149384148704</v>
      </c>
      <c r="AH36">
        <v>5291.5278449174602</v>
      </c>
      <c r="AI36">
        <v>5801.1505288948201</v>
      </c>
      <c r="AJ36">
        <v>5074.1954562268202</v>
      </c>
      <c r="AK36">
        <v>5743.8492669696598</v>
      </c>
      <c r="AL36">
        <v>5413.2797645212104</v>
      </c>
      <c r="AM36">
        <v>4814.30086744445</v>
      </c>
      <c r="AN36">
        <v>5620.2091183396897</v>
      </c>
      <c r="AO36">
        <v>5161.7482303904399</v>
      </c>
      <c r="AP36">
        <v>5335.06316195422</v>
      </c>
      <c r="AQ36">
        <v>5222.9978742455996</v>
      </c>
      <c r="AR36">
        <v>6055.8245462751902</v>
      </c>
      <c r="AS36">
        <v>5333.9790349047598</v>
      </c>
      <c r="AT36">
        <v>5498.5829872532704</v>
      </c>
      <c r="AU36">
        <v>5491.2778029491501</v>
      </c>
      <c r="AV36">
        <v>5072.7402545662499</v>
      </c>
      <c r="AW36">
        <v>5063.2824091703396</v>
      </c>
      <c r="AX36">
        <v>5468.52938616339</v>
      </c>
      <c r="AY36">
        <v>5604.2887830653999</v>
      </c>
      <c r="AZ36">
        <v>5277.55885990549</v>
      </c>
      <c r="BA36">
        <v>5119.1867973426197</v>
      </c>
      <c r="BB36">
        <v>5404.00113588158</v>
      </c>
      <c r="BC36">
        <v>5473.3976464136204</v>
      </c>
      <c r="BD36">
        <v>5528.8705339969902</v>
      </c>
      <c r="BE36">
        <v>5213.6981509363704</v>
      </c>
      <c r="BF36">
        <v>6001.7672427709904</v>
      </c>
      <c r="BG36">
        <v>4564.2566586022303</v>
      </c>
      <c r="BH36">
        <v>4891.31290665898</v>
      </c>
      <c r="BI36">
        <v>5418.1961913384703</v>
      </c>
      <c r="BJ36">
        <v>5316.3377745642201</v>
      </c>
      <c r="BK36">
        <v>5623.3083967226503</v>
      </c>
      <c r="BL36">
        <v>5573.79356454963</v>
      </c>
      <c r="BM36">
        <v>5429.8221245696504</v>
      </c>
      <c r="BN36">
        <v>5661.8608435613696</v>
      </c>
      <c r="BO36">
        <v>5258.6846874991998</v>
      </c>
      <c r="BP36">
        <v>5323.9694709681098</v>
      </c>
      <c r="BQ36">
        <v>5054.8855799370103</v>
      </c>
      <c r="BR36">
        <v>5212.6759305497799</v>
      </c>
      <c r="BS36">
        <v>5596.4793071383701</v>
      </c>
      <c r="BT36">
        <v>5680.3402907494301</v>
      </c>
      <c r="BU36">
        <v>4530.9943246972698</v>
      </c>
      <c r="BV36">
        <v>4893.2707680529202</v>
      </c>
      <c r="BW36">
        <v>4685.4580819602897</v>
      </c>
      <c r="BX36">
        <v>5724.99641704857</v>
      </c>
      <c r="BY36">
        <v>5492.1486907860999</v>
      </c>
      <c r="BZ36">
        <v>5033.7311168100496</v>
      </c>
      <c r="CA36">
        <v>5271.6945316065803</v>
      </c>
      <c r="CB36">
        <v>6171.9662503741301</v>
      </c>
      <c r="CC36">
        <v>5148.9003430406601</v>
      </c>
      <c r="CD36">
        <v>5834.6572906414303</v>
      </c>
      <c r="CE36">
        <v>4552.2504646054304</v>
      </c>
      <c r="CF36">
        <v>5521.8008957285801</v>
      </c>
      <c r="CG36">
        <v>5348.8176742345604</v>
      </c>
      <c r="CH36">
        <v>6228.2110267983498</v>
      </c>
      <c r="CI36">
        <v>5242.3161638998599</v>
      </c>
      <c r="CJ36">
        <v>5300.2744925541801</v>
      </c>
      <c r="CK36">
        <v>4897.8275232710903</v>
      </c>
      <c r="CL36">
        <v>5336.4612528869402</v>
      </c>
      <c r="CM36">
        <v>5300.9641960949502</v>
      </c>
      <c r="CN36">
        <v>5254.0766473613003</v>
      </c>
      <c r="CO36">
        <v>5762.7574895000598</v>
      </c>
      <c r="CP36">
        <v>5169.8875169625198</v>
      </c>
      <c r="CQ36">
        <v>5272.4698197834896</v>
      </c>
      <c r="CR36">
        <v>4878.36633340343</v>
      </c>
      <c r="CS36">
        <v>4601.6927116734596</v>
      </c>
      <c r="CT36">
        <v>5498.71692119825</v>
      </c>
      <c r="CU36">
        <v>5041.2129170313201</v>
      </c>
      <c r="CV36">
        <v>5028.67319165357</v>
      </c>
      <c r="CW36">
        <v>5664.5024007437696</v>
      </c>
      <c r="CX36">
        <v>4970.8147546683103</v>
      </c>
      <c r="CY36">
        <v>5461.5305091014498</v>
      </c>
      <c r="CZ36">
        <v>5055.9366227578103</v>
      </c>
      <c r="DA36">
        <v>5138.9867008035199</v>
      </c>
      <c r="DB36">
        <v>4630.9543671801903</v>
      </c>
      <c r="DC36">
        <v>5120.3056247327604</v>
      </c>
      <c r="DD36">
        <v>4859.6210070644702</v>
      </c>
    </row>
    <row r="37" spans="1:108">
      <c r="A37" t="s">
        <v>108</v>
      </c>
      <c r="B37" t="s">
        <v>109</v>
      </c>
      <c r="C37" t="s">
        <v>144</v>
      </c>
      <c r="D37" t="s">
        <v>142</v>
      </c>
      <c r="E37" t="s">
        <v>111</v>
      </c>
      <c r="F37">
        <v>1</v>
      </c>
      <c r="G37">
        <v>2017</v>
      </c>
      <c r="H37" s="1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</row>
    <row r="38" spans="1:108">
      <c r="A38" t="s">
        <v>108</v>
      </c>
      <c r="B38" t="s">
        <v>109</v>
      </c>
      <c r="C38" t="s">
        <v>144</v>
      </c>
      <c r="D38" t="s">
        <v>142</v>
      </c>
      <c r="E38" t="s">
        <v>111</v>
      </c>
      <c r="F38">
        <v>1</v>
      </c>
      <c r="G38">
        <v>2018</v>
      </c>
      <c r="H38" s="1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</row>
    <row r="39" spans="1:108">
      <c r="A39" t="s">
        <v>108</v>
      </c>
      <c r="B39" t="s">
        <v>109</v>
      </c>
      <c r="C39" t="s">
        <v>144</v>
      </c>
      <c r="D39" t="s">
        <v>142</v>
      </c>
      <c r="E39" t="s">
        <v>111</v>
      </c>
      <c r="F39">
        <v>1</v>
      </c>
      <c r="G39">
        <v>2019</v>
      </c>
      <c r="H39" s="1">
        <v>0</v>
      </c>
      <c r="I39">
        <v>34.999458905300003</v>
      </c>
      <c r="J39">
        <v>34.242228047669997</v>
      </c>
      <c r="K39">
        <v>38.97182840336</v>
      </c>
      <c r="L39">
        <v>30.785248882040001</v>
      </c>
      <c r="M39">
        <v>34.419550677129997</v>
      </c>
      <c r="N39">
        <v>40.786112614689998</v>
      </c>
      <c r="O39">
        <v>30.805176131380001</v>
      </c>
      <c r="P39">
        <v>32.988941846860001</v>
      </c>
      <c r="Q39">
        <v>35.908750590650001</v>
      </c>
      <c r="R39">
        <v>33.893126383039998</v>
      </c>
      <c r="S39">
        <v>36.793006203780003</v>
      </c>
      <c r="T39">
        <v>35.326706457669999</v>
      </c>
      <c r="U39">
        <v>33.40416860661</v>
      </c>
      <c r="V39">
        <v>33.720297534979998</v>
      </c>
      <c r="W39">
        <v>36.77133745978</v>
      </c>
      <c r="X39">
        <v>33.111248039350002</v>
      </c>
      <c r="Y39">
        <v>32.617715371839999</v>
      </c>
      <c r="Z39">
        <v>33.144126052449998</v>
      </c>
      <c r="AA39">
        <v>36.02138175668</v>
      </c>
      <c r="AB39">
        <v>38.268780248680002</v>
      </c>
      <c r="AC39">
        <v>34.014366866739998</v>
      </c>
      <c r="AD39">
        <v>36.477707399320003</v>
      </c>
      <c r="AE39">
        <v>32.985437538070002</v>
      </c>
      <c r="AF39">
        <v>32.105341673310001</v>
      </c>
      <c r="AG39">
        <v>34.003890256520002</v>
      </c>
      <c r="AH39">
        <v>34.602592946670001</v>
      </c>
      <c r="AI39">
        <v>38.559290803099998</v>
      </c>
      <c r="AJ39">
        <v>32.915229680560003</v>
      </c>
      <c r="AK39">
        <v>38.114405229180001</v>
      </c>
      <c r="AL39">
        <v>35.547871825340003</v>
      </c>
      <c r="AM39">
        <v>30.897414550450002</v>
      </c>
      <c r="AN39">
        <v>37.154466187170001</v>
      </c>
      <c r="AO39">
        <v>33.59498724382</v>
      </c>
      <c r="AP39">
        <v>34.940600066469997</v>
      </c>
      <c r="AQ39">
        <v>34.070527957019998</v>
      </c>
      <c r="AR39">
        <v>40.536573546520003</v>
      </c>
      <c r="AS39">
        <v>34.932182930929997</v>
      </c>
      <c r="AT39">
        <v>36.210163927300002</v>
      </c>
      <c r="AU39">
        <v>36.153446657879996</v>
      </c>
      <c r="AV39">
        <v>32.90393153094</v>
      </c>
      <c r="AW39">
        <v>32.830501054370004</v>
      </c>
      <c r="AX39">
        <v>35.976828515089998</v>
      </c>
      <c r="AY39">
        <v>37.030861099699997</v>
      </c>
      <c r="AZ39">
        <v>34.494138094130001</v>
      </c>
      <c r="BA39">
        <v>33.264541335170001</v>
      </c>
      <c r="BB39">
        <v>35.475832783160001</v>
      </c>
      <c r="BC39">
        <v>36.014625566729997</v>
      </c>
      <c r="BD39">
        <v>36.445315687739999</v>
      </c>
      <c r="BE39">
        <v>33.998325136150001</v>
      </c>
      <c r="BF39">
        <v>40.116873985269997</v>
      </c>
      <c r="BG39">
        <v>28.956077525480001</v>
      </c>
      <c r="BH39">
        <v>31.495334109470001</v>
      </c>
      <c r="BI39">
        <v>35.586042841160001</v>
      </c>
      <c r="BJ39">
        <v>34.795216623960002</v>
      </c>
      <c r="BK39">
        <v>37.178528907539999</v>
      </c>
      <c r="BL39">
        <v>36.794096980749998</v>
      </c>
      <c r="BM39">
        <v>35.676306297879997</v>
      </c>
      <c r="BN39">
        <v>37.477849146929998</v>
      </c>
      <c r="BO39">
        <v>34.34759948848</v>
      </c>
      <c r="BP39">
        <v>34.854468925260001</v>
      </c>
      <c r="BQ39">
        <v>32.765308280749998</v>
      </c>
      <c r="BR39">
        <v>33.990388642600003</v>
      </c>
      <c r="BS39">
        <v>36.970228522600003</v>
      </c>
      <c r="BT39">
        <v>37.621323115739997</v>
      </c>
      <c r="BU39">
        <v>28.697829591430001</v>
      </c>
      <c r="BV39">
        <v>31.510534896719999</v>
      </c>
      <c r="BW39">
        <v>29.897082365079999</v>
      </c>
      <c r="BX39">
        <v>37.968032170900003</v>
      </c>
      <c r="BY39">
        <v>36.160208209419999</v>
      </c>
      <c r="BZ39">
        <v>32.601065554640002</v>
      </c>
      <c r="CA39">
        <v>34.44860759478</v>
      </c>
      <c r="CB39">
        <v>41.438294851430001</v>
      </c>
      <c r="CC39">
        <v>33.495236565639999</v>
      </c>
      <c r="CD39">
        <v>38.819436468779998</v>
      </c>
      <c r="CE39">
        <v>28.86286173369</v>
      </c>
      <c r="CF39">
        <v>36.390427191859999</v>
      </c>
      <c r="CG39">
        <v>35.047389758050002</v>
      </c>
      <c r="CH39">
        <v>41.87497789823</v>
      </c>
      <c r="CI39">
        <v>34.220514677899999</v>
      </c>
      <c r="CJ39">
        <v>34.670501701569997</v>
      </c>
      <c r="CK39">
        <v>31.54591343105</v>
      </c>
      <c r="CL39">
        <v>34.95145480974</v>
      </c>
      <c r="CM39">
        <v>34.675856542719998</v>
      </c>
      <c r="CN39">
        <v>34.31182277936</v>
      </c>
      <c r="CO39">
        <v>38.261208199149998</v>
      </c>
      <c r="CP39">
        <v>33.658180462570002</v>
      </c>
      <c r="CQ39">
        <v>34.454626912960002</v>
      </c>
      <c r="CR39">
        <v>31.394817236390001</v>
      </c>
      <c r="CS39">
        <v>29.246730111430001</v>
      </c>
      <c r="CT39">
        <v>36.211203787110001</v>
      </c>
      <c r="CU39">
        <v>32.65915406573</v>
      </c>
      <c r="CV39">
        <v>32.56179594951</v>
      </c>
      <c r="CW39">
        <v>37.498358131240003</v>
      </c>
      <c r="CX39">
        <v>32.112584482210004</v>
      </c>
      <c r="CY39">
        <v>35.922489407470003</v>
      </c>
      <c r="CZ39">
        <v>32.773468551139999</v>
      </c>
      <c r="DA39">
        <v>33.41826729369</v>
      </c>
      <c r="DB39">
        <v>29.473916877880001</v>
      </c>
      <c r="DC39">
        <v>33.273227883209998</v>
      </c>
      <c r="DD39">
        <v>31.249278988490001</v>
      </c>
    </row>
    <row r="40" spans="1:108">
      <c r="A40" t="s">
        <v>108</v>
      </c>
      <c r="B40" t="s">
        <v>109</v>
      </c>
      <c r="C40" t="s">
        <v>144</v>
      </c>
      <c r="D40" t="s">
        <v>142</v>
      </c>
      <c r="E40" t="s">
        <v>111</v>
      </c>
      <c r="F40">
        <v>1</v>
      </c>
      <c r="G40">
        <v>2020</v>
      </c>
      <c r="H40" s="1">
        <v>0</v>
      </c>
      <c r="I40">
        <v>34.583747392729997</v>
      </c>
      <c r="J40">
        <v>33.877251002439998</v>
      </c>
      <c r="K40">
        <v>38.289968134559999</v>
      </c>
      <c r="L40">
        <v>30.651889440889999</v>
      </c>
      <c r="M40">
        <v>34.04269301587</v>
      </c>
      <c r="N40">
        <v>39.982695303660002</v>
      </c>
      <c r="O40">
        <v>30.670481564540001</v>
      </c>
      <c r="P40">
        <v>32.707934977169998</v>
      </c>
      <c r="Q40">
        <v>35.432116535239999</v>
      </c>
      <c r="R40">
        <v>33.551539149370001</v>
      </c>
      <c r="S40">
        <v>36.257127022200002</v>
      </c>
      <c r="T40">
        <v>34.889069359060002</v>
      </c>
      <c r="U40">
        <v>33.095341544</v>
      </c>
      <c r="V40">
        <v>33.390289834139999</v>
      </c>
      <c r="W40">
        <v>36.236910084039899</v>
      </c>
      <c r="X40">
        <v>32.822046654659999</v>
      </c>
      <c r="Y40">
        <v>32.361580675870002</v>
      </c>
      <c r="Z40">
        <v>32.852721841029997</v>
      </c>
      <c r="AA40">
        <v>35.537201413120002</v>
      </c>
      <c r="AB40">
        <v>37.634024206180001</v>
      </c>
      <c r="AC40">
        <v>33.664656520649999</v>
      </c>
      <c r="AD40">
        <v>35.962953237619999</v>
      </c>
      <c r="AE40">
        <v>32.70466545707</v>
      </c>
      <c r="AF40">
        <v>31.88353601523</v>
      </c>
      <c r="AG40">
        <v>33.654881843250003</v>
      </c>
      <c r="AH40">
        <v>34.213471453190003</v>
      </c>
      <c r="AI40">
        <v>37.905070553510001</v>
      </c>
      <c r="AJ40">
        <v>32.639161525970003</v>
      </c>
      <c r="AK40">
        <v>37.489992312989997</v>
      </c>
      <c r="AL40">
        <v>35.095416647139999</v>
      </c>
      <c r="AM40">
        <v>30.756540009599998</v>
      </c>
      <c r="AN40">
        <v>36.594369186679998</v>
      </c>
      <c r="AO40">
        <v>33.27337533251</v>
      </c>
      <c r="AP40">
        <v>34.528832095959999</v>
      </c>
      <c r="AQ40">
        <v>33.717054817920001</v>
      </c>
      <c r="AR40">
        <v>39.749875353139998</v>
      </c>
      <c r="AS40">
        <v>34.5209789086</v>
      </c>
      <c r="AT40">
        <v>35.713335178290002</v>
      </c>
      <c r="AU40">
        <v>35.660417965889998</v>
      </c>
      <c r="AV40">
        <v>32.628620352379997</v>
      </c>
      <c r="AW40">
        <v>32.56010971776</v>
      </c>
      <c r="AX40">
        <v>35.495633238750003</v>
      </c>
      <c r="AY40">
        <v>36.479045640110002</v>
      </c>
      <c r="AZ40">
        <v>34.112283075779999</v>
      </c>
      <c r="BA40">
        <v>32.965069299669999</v>
      </c>
      <c r="BB40">
        <v>35.028204220740001</v>
      </c>
      <c r="BC40">
        <v>35.530897887830001</v>
      </c>
      <c r="BD40">
        <v>35.932731770799997</v>
      </c>
      <c r="BE40">
        <v>33.649689586130002</v>
      </c>
      <c r="BF40">
        <v>39.358295662430002</v>
      </c>
      <c r="BG40">
        <v>28.945272565170001</v>
      </c>
      <c r="BH40">
        <v>31.314398958200002</v>
      </c>
      <c r="BI40">
        <v>35.131030204769999</v>
      </c>
      <c r="BJ40">
        <v>34.393189344210001</v>
      </c>
      <c r="BK40">
        <v>36.616819704759997</v>
      </c>
      <c r="BL40">
        <v>36.258144717180002</v>
      </c>
      <c r="BM40">
        <v>35.215246010000001</v>
      </c>
      <c r="BN40">
        <v>36.896085488170002</v>
      </c>
      <c r="BO40">
        <v>33.975562556699998</v>
      </c>
      <c r="BP40">
        <v>34.448471741410003</v>
      </c>
      <c r="BQ40">
        <v>32.499284859980001</v>
      </c>
      <c r="BR40">
        <v>33.642284837440002</v>
      </c>
      <c r="BS40">
        <v>36.422475445709999</v>
      </c>
      <c r="BT40">
        <v>37.029946701089997</v>
      </c>
      <c r="BU40">
        <v>28.704327242849999</v>
      </c>
      <c r="BV40">
        <v>31.32858129249</v>
      </c>
      <c r="BW40">
        <v>29.823230080630001</v>
      </c>
      <c r="BX40">
        <v>37.353426249530003</v>
      </c>
      <c r="BY40">
        <v>35.66672649345</v>
      </c>
      <c r="BZ40">
        <v>32.346046396429998</v>
      </c>
      <c r="CA40">
        <v>34.069803119870002</v>
      </c>
      <c r="CB40">
        <v>40.59118133074</v>
      </c>
      <c r="CC40">
        <v>33.180307949819998</v>
      </c>
      <c r="CD40">
        <v>38.147786459510002</v>
      </c>
      <c r="CE40">
        <v>28.858302231260001</v>
      </c>
      <c r="CF40">
        <v>35.881520804030004</v>
      </c>
      <c r="CG40">
        <v>34.628466878259999</v>
      </c>
      <c r="CH40">
        <v>40.998606613299998</v>
      </c>
      <c r="CI40">
        <v>33.856992428479998</v>
      </c>
      <c r="CJ40">
        <v>34.276830321630001</v>
      </c>
      <c r="CK40">
        <v>31.361589465150001</v>
      </c>
      <c r="CL40">
        <v>34.538959571470002</v>
      </c>
      <c r="CM40">
        <v>34.281826388349998</v>
      </c>
      <c r="CN40">
        <v>33.942182887069997</v>
      </c>
      <c r="CO40">
        <v>37.626959483900002</v>
      </c>
      <c r="CP40">
        <v>33.332334605630002</v>
      </c>
      <c r="CQ40">
        <v>34.075419143810002</v>
      </c>
      <c r="CR40">
        <v>31.220616715639999</v>
      </c>
      <c r="CS40">
        <v>29.216451427919999</v>
      </c>
      <c r="CT40">
        <v>35.71430536746</v>
      </c>
      <c r="CU40">
        <v>32.400242977280001</v>
      </c>
      <c r="CV40">
        <v>32.309407854790003</v>
      </c>
      <c r="CW40">
        <v>36.915220370550003</v>
      </c>
      <c r="CX40">
        <v>31.890293555940001</v>
      </c>
      <c r="CY40">
        <v>35.444934851200003</v>
      </c>
      <c r="CZ40">
        <v>32.50689839228</v>
      </c>
      <c r="DA40">
        <v>33.108495619019997</v>
      </c>
      <c r="DB40">
        <v>29.428416680910001</v>
      </c>
      <c r="DC40">
        <v>32.973173848999998</v>
      </c>
      <c r="DD40">
        <v>31.084829530259999</v>
      </c>
    </row>
    <row r="41" spans="1:108">
      <c r="A41" t="s">
        <v>108</v>
      </c>
      <c r="B41" t="s">
        <v>109</v>
      </c>
      <c r="C41" t="s">
        <v>144</v>
      </c>
      <c r="D41" t="s">
        <v>142</v>
      </c>
      <c r="E41" t="s">
        <v>111</v>
      </c>
      <c r="F41">
        <v>1</v>
      </c>
      <c r="G41">
        <v>2021</v>
      </c>
      <c r="H41" s="1">
        <v>0</v>
      </c>
      <c r="I41">
        <v>33.163833829989997</v>
      </c>
      <c r="J41">
        <v>32.507314676329997</v>
      </c>
      <c r="K41">
        <v>36.607878184950003</v>
      </c>
      <c r="L41">
        <v>29.510113739649999</v>
      </c>
      <c r="M41">
        <v>32.661053396029999</v>
      </c>
      <c r="N41">
        <v>38.18086259607</v>
      </c>
      <c r="O41">
        <v>29.52739066477</v>
      </c>
      <c r="P41">
        <v>31.420715540170001</v>
      </c>
      <c r="Q41">
        <v>33.952189721140002</v>
      </c>
      <c r="R41">
        <v>32.204643532989998</v>
      </c>
      <c r="S41">
        <v>34.718839337699997</v>
      </c>
      <c r="T41">
        <v>33.447557457629998</v>
      </c>
      <c r="U41">
        <v>31.780717140859998</v>
      </c>
      <c r="V41">
        <v>32.054800921759998</v>
      </c>
      <c r="W41">
        <v>34.700052536569999</v>
      </c>
      <c r="X41">
        <v>31.526755008969999</v>
      </c>
      <c r="Y41">
        <v>31.09886218622</v>
      </c>
      <c r="Z41">
        <v>31.55526024648</v>
      </c>
      <c r="AA41">
        <v>34.049840942080003</v>
      </c>
      <c r="AB41">
        <v>35.99833543471</v>
      </c>
      <c r="AC41">
        <v>32.30975903241</v>
      </c>
      <c r="AD41">
        <v>34.445475274170001</v>
      </c>
      <c r="AE41">
        <v>31.41767730442</v>
      </c>
      <c r="AF41">
        <v>30.654634189580001</v>
      </c>
      <c r="AG41">
        <v>32.300675811319998</v>
      </c>
      <c r="AH41">
        <v>32.8197510436</v>
      </c>
      <c r="AI41">
        <v>36.250208085410002</v>
      </c>
      <c r="AJ41">
        <v>31.356807091989999</v>
      </c>
      <c r="AK41">
        <v>35.86449229286</v>
      </c>
      <c r="AL41">
        <v>33.639307831670003</v>
      </c>
      <c r="AM41">
        <v>29.607361374170001</v>
      </c>
      <c r="AN41">
        <v>35.032225143250002</v>
      </c>
      <c r="AO41">
        <v>31.94615689926</v>
      </c>
      <c r="AP41">
        <v>33.112803216529997</v>
      </c>
      <c r="AQ41">
        <v>32.358450697599999</v>
      </c>
      <c r="AR41">
        <v>37.964512224000003</v>
      </c>
      <c r="AS41">
        <v>33.105505560090002</v>
      </c>
      <c r="AT41">
        <v>34.213515083899999</v>
      </c>
      <c r="AU41">
        <v>34.164341211359996</v>
      </c>
      <c r="AV41">
        <v>31.34701159638</v>
      </c>
      <c r="AW41">
        <v>31.283347373110001</v>
      </c>
      <c r="AX41">
        <v>34.011213281499998</v>
      </c>
      <c r="AY41">
        <v>34.925059532440002</v>
      </c>
      <c r="AZ41">
        <v>32.725720686510002</v>
      </c>
      <c r="BA41">
        <v>31.659660296489999</v>
      </c>
      <c r="BB41">
        <v>33.576849982010003</v>
      </c>
      <c r="BC41">
        <v>34.043983325429998</v>
      </c>
      <c r="BD41">
        <v>34.417391660310003</v>
      </c>
      <c r="BE41">
        <v>32.295850852050002</v>
      </c>
      <c r="BF41">
        <v>37.600632704310001</v>
      </c>
      <c r="BG41">
        <v>27.92422217339</v>
      </c>
      <c r="BH41">
        <v>30.12575763193</v>
      </c>
      <c r="BI41">
        <v>33.672402102120003</v>
      </c>
      <c r="BJ41">
        <v>32.986755771920002</v>
      </c>
      <c r="BK41">
        <v>35.053087521839998</v>
      </c>
      <c r="BL41">
        <v>34.719785041359899</v>
      </c>
      <c r="BM41">
        <v>33.750660519130001</v>
      </c>
      <c r="BN41">
        <v>35.312598169419999</v>
      </c>
      <c r="BO41">
        <v>32.598671715359998</v>
      </c>
      <c r="BP41">
        <v>33.038127517070002</v>
      </c>
      <c r="BQ41">
        <v>31.226825238490001</v>
      </c>
      <c r="BR41">
        <v>32.288969911930003</v>
      </c>
      <c r="BS41">
        <v>34.872491088090001</v>
      </c>
      <c r="BT41">
        <v>35.436990100510002</v>
      </c>
      <c r="BU41">
        <v>27.700321214660001</v>
      </c>
      <c r="BV41">
        <v>30.13893671432</v>
      </c>
      <c r="BW41">
        <v>28.740073369409998</v>
      </c>
      <c r="BX41">
        <v>35.737586851080003</v>
      </c>
      <c r="BY41">
        <v>34.170203476419999</v>
      </c>
      <c r="BZ41">
        <v>31.08442679489</v>
      </c>
      <c r="CA41">
        <v>32.686245743630003</v>
      </c>
      <c r="CB41">
        <v>38.746304595330002</v>
      </c>
      <c r="CC41">
        <v>31.859673061380001</v>
      </c>
      <c r="CD41">
        <v>36.475754377480001</v>
      </c>
      <c r="CE41">
        <v>27.8434040818901</v>
      </c>
      <c r="CF41">
        <v>34.369803334330001</v>
      </c>
      <c r="CG41">
        <v>33.205389879199998</v>
      </c>
      <c r="CH41">
        <v>39.124908796980002</v>
      </c>
      <c r="CI41">
        <v>32.488489184709998</v>
      </c>
      <c r="CJ41">
        <v>32.878627934160001</v>
      </c>
      <c r="CK41">
        <v>30.1696099037</v>
      </c>
      <c r="CL41">
        <v>33.122214278980003</v>
      </c>
      <c r="CM41">
        <v>32.883270581449999</v>
      </c>
      <c r="CN41">
        <v>32.567653308639997</v>
      </c>
      <c r="CO41">
        <v>35.991770467739997</v>
      </c>
      <c r="CP41">
        <v>32.00094542003</v>
      </c>
      <c r="CQ41">
        <v>32.69146449254</v>
      </c>
      <c r="CR41">
        <v>30.038609502749999</v>
      </c>
      <c r="CS41">
        <v>28.176217965509998</v>
      </c>
      <c r="CT41">
        <v>34.214416642369997</v>
      </c>
      <c r="CU41">
        <v>31.134789533980001</v>
      </c>
      <c r="CV41">
        <v>31.05038004707</v>
      </c>
      <c r="CW41">
        <v>35.33037945884</v>
      </c>
      <c r="CX41">
        <v>30.660913704999999</v>
      </c>
      <c r="CY41">
        <v>33.964101275280001</v>
      </c>
      <c r="CZ41">
        <v>31.233900192850001</v>
      </c>
      <c r="DA41">
        <v>31.792940702589998</v>
      </c>
      <c r="DB41">
        <v>28.373188891880002</v>
      </c>
      <c r="DC41">
        <v>31.66719153363</v>
      </c>
      <c r="DD41">
        <v>29.912427841940001</v>
      </c>
    </row>
    <row r="42" spans="1:108">
      <c r="A42" t="s">
        <v>108</v>
      </c>
      <c r="B42" t="s">
        <v>109</v>
      </c>
      <c r="C42" t="s">
        <v>144</v>
      </c>
      <c r="D42" t="s">
        <v>142</v>
      </c>
      <c r="E42" t="s">
        <v>111</v>
      </c>
      <c r="F42">
        <v>1</v>
      </c>
      <c r="G42">
        <v>2022</v>
      </c>
      <c r="H42" s="1">
        <v>0</v>
      </c>
      <c r="I42">
        <v>31.562828818010001</v>
      </c>
      <c r="J42">
        <v>30.957044131749999</v>
      </c>
      <c r="K42">
        <v>34.740724416509998</v>
      </c>
      <c r="L42">
        <v>28.1914607993</v>
      </c>
      <c r="M42">
        <v>31.098902235520001</v>
      </c>
      <c r="N42">
        <v>36.192151785660002</v>
      </c>
      <c r="O42">
        <v>28.20740259878</v>
      </c>
      <c r="P42">
        <v>29.954415171240001</v>
      </c>
      <c r="Q42">
        <v>32.290262166250002</v>
      </c>
      <c r="R42">
        <v>30.677762800269999</v>
      </c>
      <c r="S42">
        <v>32.997666656840003</v>
      </c>
      <c r="T42">
        <v>31.824626859870001</v>
      </c>
      <c r="U42">
        <v>30.286596578960001</v>
      </c>
      <c r="V42">
        <v>30.53949972166</v>
      </c>
      <c r="W42">
        <v>32.980331661610002</v>
      </c>
      <c r="X42">
        <v>30.052260125179998</v>
      </c>
      <c r="Y42">
        <v>29.657433991169999</v>
      </c>
      <c r="Z42">
        <v>30.078562535789999</v>
      </c>
      <c r="AA42">
        <v>32.380367099090002</v>
      </c>
      <c r="AB42">
        <v>34.178285892730003</v>
      </c>
      <c r="AC42">
        <v>30.774755186989999</v>
      </c>
      <c r="AD42">
        <v>32.745427613239997</v>
      </c>
      <c r="AE42">
        <v>29.95161172425</v>
      </c>
      <c r="AF42">
        <v>29.24753503238</v>
      </c>
      <c r="AG42">
        <v>30.76637389887</v>
      </c>
      <c r="AH42">
        <v>31.24533605093</v>
      </c>
      <c r="AI42">
        <v>34.410694336330003</v>
      </c>
      <c r="AJ42">
        <v>29.895445438119999</v>
      </c>
      <c r="AK42">
        <v>34.054785877059999</v>
      </c>
      <c r="AL42">
        <v>32.001559154109998</v>
      </c>
      <c r="AM42">
        <v>28.281193334139999</v>
      </c>
      <c r="AN42">
        <v>33.286834643440002</v>
      </c>
      <c r="AO42">
        <v>30.439251488869999</v>
      </c>
      <c r="AP42">
        <v>31.515741746820002</v>
      </c>
      <c r="AQ42">
        <v>30.81968405928</v>
      </c>
      <c r="AR42">
        <v>35.992520531049998</v>
      </c>
      <c r="AS42">
        <v>31.50900803847</v>
      </c>
      <c r="AT42">
        <v>32.531392835550001</v>
      </c>
      <c r="AU42">
        <v>32.486019020169998</v>
      </c>
      <c r="AV42">
        <v>29.88640691857</v>
      </c>
      <c r="AW42">
        <v>29.82766253726</v>
      </c>
      <c r="AX42">
        <v>32.344724505789998</v>
      </c>
      <c r="AY42">
        <v>33.187950573519998</v>
      </c>
      <c r="AZ42">
        <v>31.158572168959999</v>
      </c>
      <c r="BA42">
        <v>30.174894761889998</v>
      </c>
      <c r="BB42">
        <v>31.943927920299998</v>
      </c>
      <c r="BC42">
        <v>32.374962147170002</v>
      </c>
      <c r="BD42">
        <v>32.719514244030002</v>
      </c>
      <c r="BE42">
        <v>30.761921802740002</v>
      </c>
      <c r="BF42">
        <v>35.656760881979999</v>
      </c>
      <c r="BG42">
        <v>26.728123714119999</v>
      </c>
      <c r="BH42">
        <v>28.759528981190002</v>
      </c>
      <c r="BI42">
        <v>32.032095966619998</v>
      </c>
      <c r="BJ42">
        <v>31.399434992860002</v>
      </c>
      <c r="BK42">
        <v>33.306084819790001</v>
      </c>
      <c r="BL42">
        <v>32.998539278359999</v>
      </c>
      <c r="BM42">
        <v>32.104306731949997</v>
      </c>
      <c r="BN42">
        <v>33.545541011369998</v>
      </c>
      <c r="BO42">
        <v>31.04134128446</v>
      </c>
      <c r="BP42">
        <v>31.446836833950002</v>
      </c>
      <c r="BQ42">
        <v>29.775508318330001</v>
      </c>
      <c r="BR42">
        <v>30.755572607760001</v>
      </c>
      <c r="BS42">
        <v>33.139444511809998</v>
      </c>
      <c r="BT42">
        <v>33.660320186420002</v>
      </c>
      <c r="BU42">
        <v>26.521525366919999</v>
      </c>
      <c r="BV42">
        <v>28.771689611180001</v>
      </c>
      <c r="BW42">
        <v>27.480927585900002</v>
      </c>
      <c r="BX42">
        <v>33.93768743052</v>
      </c>
      <c r="BY42">
        <v>32.491428261300001</v>
      </c>
      <c r="BZ42">
        <v>29.644114137580001</v>
      </c>
      <c r="CA42">
        <v>31.1221477697</v>
      </c>
      <c r="CB42">
        <v>36.713897575090002</v>
      </c>
      <c r="CC42">
        <v>30.359450946260001</v>
      </c>
      <c r="CD42">
        <v>34.618810868819999</v>
      </c>
      <c r="CE42">
        <v>26.653551080669999</v>
      </c>
      <c r="CF42">
        <v>32.675603447109999</v>
      </c>
      <c r="CG42">
        <v>31.60117350018</v>
      </c>
      <c r="CH42">
        <v>37.063244012490003</v>
      </c>
      <c r="CI42">
        <v>30.939673436060001</v>
      </c>
      <c r="CJ42">
        <v>31.29966305492</v>
      </c>
      <c r="CK42">
        <v>28.799992438570001</v>
      </c>
      <c r="CL42">
        <v>31.524425541479999</v>
      </c>
      <c r="CM42">
        <v>31.303946927919998</v>
      </c>
      <c r="CN42">
        <v>31.01271991718</v>
      </c>
      <c r="CO42">
        <v>34.172228253050001</v>
      </c>
      <c r="CP42">
        <v>30.489806063749999</v>
      </c>
      <c r="CQ42">
        <v>31.126963224059999</v>
      </c>
      <c r="CR42">
        <v>28.679115482810001</v>
      </c>
      <c r="CS42">
        <v>26.960645782869999</v>
      </c>
      <c r="CT42">
        <v>32.532224723429998</v>
      </c>
      <c r="CU42">
        <v>29.69058494638</v>
      </c>
      <c r="CV42">
        <v>29.612698453170001</v>
      </c>
      <c r="CW42">
        <v>33.561948198709999</v>
      </c>
      <c r="CX42">
        <v>29.253329279420001</v>
      </c>
      <c r="CY42">
        <v>32.301253219880003</v>
      </c>
      <c r="CZ42">
        <v>29.782036534740001</v>
      </c>
      <c r="DA42">
        <v>30.297875528679999</v>
      </c>
      <c r="DB42">
        <v>27.142395195879999</v>
      </c>
      <c r="DC42">
        <v>30.18184400014</v>
      </c>
      <c r="DD42">
        <v>28.562684884469999</v>
      </c>
    </row>
    <row r="43" spans="1:108">
      <c r="A43" t="s">
        <v>108</v>
      </c>
      <c r="B43" t="s">
        <v>109</v>
      </c>
      <c r="C43" t="s">
        <v>144</v>
      </c>
      <c r="D43" t="s">
        <v>142</v>
      </c>
      <c r="E43" t="s">
        <v>111</v>
      </c>
      <c r="F43">
        <v>1</v>
      </c>
      <c r="G43">
        <v>2023</v>
      </c>
      <c r="H43" s="1">
        <v>0</v>
      </c>
      <c r="I43">
        <v>29.702114534810001</v>
      </c>
      <c r="J43">
        <v>29.147064316009999</v>
      </c>
      <c r="K43">
        <v>32.613861376769997</v>
      </c>
      <c r="L43">
        <v>26.613098587700001</v>
      </c>
      <c r="M43">
        <v>29.277041803469999</v>
      </c>
      <c r="N43">
        <v>33.943731703769998</v>
      </c>
      <c r="O43">
        <v>26.627705261509998</v>
      </c>
      <c r="P43">
        <v>28.228405530890001</v>
      </c>
      <c r="Q43">
        <v>30.368625340139999</v>
      </c>
      <c r="R43">
        <v>28.891172795909998</v>
      </c>
      <c r="S43">
        <v>31.016784704479999</v>
      </c>
      <c r="T43">
        <v>29.94198699052</v>
      </c>
      <c r="U43">
        <v>28.532766745749999</v>
      </c>
      <c r="V43">
        <v>28.76448925031</v>
      </c>
      <c r="W43">
        <v>31.000901515230002</v>
      </c>
      <c r="X43">
        <v>28.318055969850001</v>
      </c>
      <c r="Y43">
        <v>27.956296524620001</v>
      </c>
      <c r="Z43">
        <v>28.34215555358</v>
      </c>
      <c r="AA43">
        <v>30.451183984749999</v>
      </c>
      <c r="AB43">
        <v>32.09852707932</v>
      </c>
      <c r="AC43">
        <v>28.98004207032</v>
      </c>
      <c r="AD43">
        <v>30.785670680820001</v>
      </c>
      <c r="AE43">
        <v>28.2258368725</v>
      </c>
      <c r="AF43">
        <v>27.580726603519999</v>
      </c>
      <c r="AG43">
        <v>28.97236271497</v>
      </c>
      <c r="AH43">
        <v>29.411211786989998</v>
      </c>
      <c r="AI43">
        <v>32.31147131585</v>
      </c>
      <c r="AJ43">
        <v>28.174374512989999</v>
      </c>
      <c r="AK43">
        <v>31.985370190099999</v>
      </c>
      <c r="AL43">
        <v>30.104101205079999</v>
      </c>
      <c r="AM43">
        <v>26.695316022570001</v>
      </c>
      <c r="AN43">
        <v>31.281734872280001</v>
      </c>
      <c r="AO43">
        <v>28.672636806780002</v>
      </c>
      <c r="AP43">
        <v>29.65897100586</v>
      </c>
      <c r="AQ43">
        <v>29.021208149549999</v>
      </c>
      <c r="AR43">
        <v>33.760819566830001</v>
      </c>
      <c r="AS43">
        <v>29.652801245460001</v>
      </c>
      <c r="AT43">
        <v>30.589561315769998</v>
      </c>
      <c r="AU43">
        <v>30.54798755729</v>
      </c>
      <c r="AV43">
        <v>28.166092969329998</v>
      </c>
      <c r="AW43">
        <v>28.112268429949999</v>
      </c>
      <c r="AX43">
        <v>30.418526458719999</v>
      </c>
      <c r="AY43">
        <v>31.19113234313</v>
      </c>
      <c r="AZ43">
        <v>29.331714380080001</v>
      </c>
      <c r="BA43">
        <v>28.430419955720001</v>
      </c>
      <c r="BB43">
        <v>30.05129658729</v>
      </c>
      <c r="BC43">
        <v>30.446231697449999</v>
      </c>
      <c r="BD43">
        <v>30.76192755612</v>
      </c>
      <c r="BE43">
        <v>28.968283481979999</v>
      </c>
      <c r="BF43">
        <v>33.453179788340002</v>
      </c>
      <c r="BG43">
        <v>25.272315983239999</v>
      </c>
      <c r="BH43">
        <v>27.133591059410001</v>
      </c>
      <c r="BI43">
        <v>30.132080559559999</v>
      </c>
      <c r="BJ43">
        <v>29.55240494249</v>
      </c>
      <c r="BK43">
        <v>31.299372846410002</v>
      </c>
      <c r="BL43">
        <v>31.017584244009999</v>
      </c>
      <c r="BM43">
        <v>30.19824367344</v>
      </c>
      <c r="BN43">
        <v>31.518774581870002</v>
      </c>
      <c r="BO43">
        <v>29.224301582020001</v>
      </c>
      <c r="BP43">
        <v>29.5958368792</v>
      </c>
      <c r="BQ43">
        <v>28.064482126929999</v>
      </c>
      <c r="BR43">
        <v>28.962466032049999</v>
      </c>
      <c r="BS43">
        <v>31.14668866433</v>
      </c>
      <c r="BT43">
        <v>31.6239410009</v>
      </c>
      <c r="BU43">
        <v>25.083020247669999</v>
      </c>
      <c r="BV43">
        <v>27.14473323628</v>
      </c>
      <c r="BW43">
        <v>25.962072530730001</v>
      </c>
      <c r="BX43">
        <v>31.878078738319999</v>
      </c>
      <c r="BY43">
        <v>30.55294377453</v>
      </c>
      <c r="BZ43">
        <v>27.944092208690002</v>
      </c>
      <c r="CA43">
        <v>29.29834052412</v>
      </c>
      <c r="CB43">
        <v>34.421781283350001</v>
      </c>
      <c r="CC43">
        <v>28.599519559729998</v>
      </c>
      <c r="CD43">
        <v>32.502158088720002</v>
      </c>
      <c r="CE43">
        <v>25.20398880778</v>
      </c>
      <c r="CF43">
        <v>30.721694288670001</v>
      </c>
      <c r="CG43">
        <v>29.737247849759999</v>
      </c>
      <c r="CH43">
        <v>34.74186995649</v>
      </c>
      <c r="CI43">
        <v>29.13114841598</v>
      </c>
      <c r="CJ43">
        <v>29.460988904410002</v>
      </c>
      <c r="CK43">
        <v>27.170665702010002</v>
      </c>
      <c r="CL43">
        <v>29.666927532639999</v>
      </c>
      <c r="CM43">
        <v>29.464914002880001</v>
      </c>
      <c r="CN43">
        <v>29.19807725435</v>
      </c>
      <c r="CO43">
        <v>32.09297676712</v>
      </c>
      <c r="CP43">
        <v>28.718957436099998</v>
      </c>
      <c r="CQ43">
        <v>29.302752684230001</v>
      </c>
      <c r="CR43">
        <v>27.05991219145</v>
      </c>
      <c r="CS43">
        <v>25.485364328759999</v>
      </c>
      <c r="CT43">
        <v>30.590323533079999</v>
      </c>
      <c r="CU43">
        <v>27.98667108723</v>
      </c>
      <c r="CV43">
        <v>27.915307588129998</v>
      </c>
      <c r="CW43">
        <v>31.53380766738</v>
      </c>
      <c r="CX43">
        <v>27.586035582529998</v>
      </c>
      <c r="CY43">
        <v>30.378695892789999</v>
      </c>
      <c r="CZ43">
        <v>28.07046360504</v>
      </c>
      <c r="DA43">
        <v>28.54310108332</v>
      </c>
      <c r="DB43">
        <v>25.65189222851</v>
      </c>
      <c r="DC43">
        <v>28.436787195330002</v>
      </c>
      <c r="DD43">
        <v>26.953232655610002</v>
      </c>
    </row>
    <row r="44" spans="1:108">
      <c r="A44" t="s">
        <v>108</v>
      </c>
      <c r="B44" t="s">
        <v>109</v>
      </c>
      <c r="C44" t="s">
        <v>145</v>
      </c>
      <c r="D44" t="s">
        <v>142</v>
      </c>
      <c r="E44" t="s">
        <v>111</v>
      </c>
      <c r="F44">
        <v>1</v>
      </c>
      <c r="G44">
        <v>2017</v>
      </c>
      <c r="H44" s="1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</row>
    <row r="45" spans="1:108">
      <c r="A45" t="s">
        <v>108</v>
      </c>
      <c r="B45" t="s">
        <v>109</v>
      </c>
      <c r="C45" t="s">
        <v>145</v>
      </c>
      <c r="D45" t="s">
        <v>142</v>
      </c>
      <c r="E45" t="s">
        <v>111</v>
      </c>
      <c r="F45">
        <v>1</v>
      </c>
      <c r="G45">
        <v>2018</v>
      </c>
      <c r="H45" s="1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</row>
    <row r="46" spans="1:108">
      <c r="A46" t="s">
        <v>108</v>
      </c>
      <c r="B46" t="s">
        <v>109</v>
      </c>
      <c r="C46" t="s">
        <v>145</v>
      </c>
      <c r="D46" t="s">
        <v>142</v>
      </c>
      <c r="E46" t="s">
        <v>111</v>
      </c>
      <c r="F46">
        <v>1</v>
      </c>
      <c r="G46">
        <v>2019</v>
      </c>
      <c r="H46" s="1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</row>
    <row r="47" spans="1:108">
      <c r="A47" t="s">
        <v>108</v>
      </c>
      <c r="B47" t="s">
        <v>109</v>
      </c>
      <c r="C47" t="s">
        <v>145</v>
      </c>
      <c r="D47" t="s">
        <v>142</v>
      </c>
      <c r="E47" t="s">
        <v>111</v>
      </c>
      <c r="F47">
        <v>1</v>
      </c>
      <c r="G47">
        <v>2020</v>
      </c>
      <c r="H47" s="1">
        <v>0</v>
      </c>
      <c r="I47">
        <v>37.067253368279999</v>
      </c>
      <c r="J47">
        <v>36.310022510590002</v>
      </c>
      <c r="K47">
        <v>41.039622866549998</v>
      </c>
      <c r="L47">
        <v>32.853043344950002</v>
      </c>
      <c r="M47">
        <v>36.487345140080002</v>
      </c>
      <c r="N47">
        <v>42.853907077919999</v>
      </c>
      <c r="O47">
        <v>32.872970594229997</v>
      </c>
      <c r="P47">
        <v>35.056736309809999</v>
      </c>
      <c r="Q47">
        <v>37.976545053709998</v>
      </c>
      <c r="R47">
        <v>35.960920846080001</v>
      </c>
      <c r="S47">
        <v>38.86080066689</v>
      </c>
      <c r="T47">
        <v>37.394500920660001</v>
      </c>
      <c r="U47">
        <v>35.471963069520001</v>
      </c>
      <c r="V47">
        <v>35.78809199781</v>
      </c>
      <c r="W47">
        <v>38.83913192288</v>
      </c>
      <c r="X47">
        <v>35.179042502249999</v>
      </c>
      <c r="Y47">
        <v>34.685509834640001</v>
      </c>
      <c r="Z47">
        <v>35.211920515560003</v>
      </c>
      <c r="AA47">
        <v>38.089176219800002</v>
      </c>
      <c r="AB47">
        <v>40.336574711860003</v>
      </c>
      <c r="AC47">
        <v>36.082161329690003</v>
      </c>
      <c r="AD47">
        <v>38.545501862329999</v>
      </c>
      <c r="AE47">
        <v>35.053232001079998</v>
      </c>
      <c r="AF47">
        <v>34.173136136239997</v>
      </c>
      <c r="AG47">
        <v>36.071684719339999</v>
      </c>
      <c r="AH47">
        <v>36.670387409630003</v>
      </c>
      <c r="AI47">
        <v>40.627085266260003</v>
      </c>
      <c r="AJ47">
        <v>34.983024143489999</v>
      </c>
      <c r="AK47">
        <v>40.182199692319998</v>
      </c>
      <c r="AL47">
        <v>37.615666288379998</v>
      </c>
      <c r="AM47">
        <v>32.965209013360003</v>
      </c>
      <c r="AN47">
        <v>39.222260650400003</v>
      </c>
      <c r="AO47">
        <v>35.662781706769998</v>
      </c>
      <c r="AP47">
        <v>37.008394529409998</v>
      </c>
      <c r="AQ47">
        <v>36.138322419870001</v>
      </c>
      <c r="AR47">
        <v>42.604368009760002</v>
      </c>
      <c r="AS47">
        <v>36.999977393880002</v>
      </c>
      <c r="AT47">
        <v>38.277958390370003</v>
      </c>
      <c r="AU47">
        <v>38.221241120930003</v>
      </c>
      <c r="AV47">
        <v>34.971725993859998</v>
      </c>
      <c r="AW47">
        <v>34.898295517180003</v>
      </c>
      <c r="AX47">
        <v>38.04462297808</v>
      </c>
      <c r="AY47">
        <v>39.098655562799998</v>
      </c>
      <c r="AZ47">
        <v>36.561932557070001</v>
      </c>
      <c r="BA47">
        <v>35.332335798030002</v>
      </c>
      <c r="BB47">
        <v>37.543627246169997</v>
      </c>
      <c r="BC47">
        <v>38.082420029810002</v>
      </c>
      <c r="BD47">
        <v>38.513110150679999</v>
      </c>
      <c r="BE47">
        <v>36.066119599229999</v>
      </c>
      <c r="BF47">
        <v>42.184668448540002</v>
      </c>
      <c r="BG47">
        <v>31.023871988250001</v>
      </c>
      <c r="BH47">
        <v>33.563128572430003</v>
      </c>
      <c r="BI47">
        <v>37.653837304130001</v>
      </c>
      <c r="BJ47">
        <v>36.86301108688</v>
      </c>
      <c r="BK47">
        <v>39.246323370600003</v>
      </c>
      <c r="BL47">
        <v>38.861891443909997</v>
      </c>
      <c r="BM47">
        <v>37.744100760889999</v>
      </c>
      <c r="BN47">
        <v>39.545643609990002</v>
      </c>
      <c r="BO47">
        <v>36.415393951250003</v>
      </c>
      <c r="BP47">
        <v>36.922263388170002</v>
      </c>
      <c r="BQ47">
        <v>34.83310274371</v>
      </c>
      <c r="BR47">
        <v>36.058183105410002</v>
      </c>
      <c r="BS47">
        <v>39.038022985669997</v>
      </c>
      <c r="BT47">
        <v>39.68911757891</v>
      </c>
      <c r="BU47">
        <v>30.765624054189999</v>
      </c>
      <c r="BV47">
        <v>33.578329359519998</v>
      </c>
      <c r="BW47">
        <v>31.964876827840001</v>
      </c>
      <c r="BX47">
        <v>40.035826633889997</v>
      </c>
      <c r="BY47">
        <v>38.228002672419997</v>
      </c>
      <c r="BZ47">
        <v>34.668860017690001</v>
      </c>
      <c r="CA47">
        <v>36.51640205775</v>
      </c>
      <c r="CB47">
        <v>43.506089314800001</v>
      </c>
      <c r="CC47">
        <v>35.563031028669997</v>
      </c>
      <c r="CD47">
        <v>40.887230931970002</v>
      </c>
      <c r="CE47">
        <v>30.930656196339999</v>
      </c>
      <c r="CF47">
        <v>38.458221654870002</v>
      </c>
      <c r="CG47">
        <v>37.11518422092</v>
      </c>
      <c r="CH47">
        <v>43.942772361590002</v>
      </c>
      <c r="CI47">
        <v>36.288309140739997</v>
      </c>
      <c r="CJ47">
        <v>36.738296164460003</v>
      </c>
      <c r="CK47">
        <v>33.613707893940003</v>
      </c>
      <c r="CL47">
        <v>37.019249272709999</v>
      </c>
      <c r="CM47">
        <v>36.7436510056</v>
      </c>
      <c r="CN47">
        <v>36.37961724214</v>
      </c>
      <c r="CO47">
        <v>40.329002662249998</v>
      </c>
      <c r="CP47">
        <v>35.725974925529997</v>
      </c>
      <c r="CQ47">
        <v>36.522421375950003</v>
      </c>
      <c r="CR47">
        <v>33.462611699199996</v>
      </c>
      <c r="CS47">
        <v>31.314524574179998</v>
      </c>
      <c r="CT47">
        <v>38.278998250210002</v>
      </c>
      <c r="CU47">
        <v>34.726948528690002</v>
      </c>
      <c r="CV47">
        <v>34.629590412390002</v>
      </c>
      <c r="CW47">
        <v>39.566152594370003</v>
      </c>
      <c r="CX47">
        <v>34.18037894503</v>
      </c>
      <c r="CY47">
        <v>37.990283870559999</v>
      </c>
      <c r="CZ47">
        <v>34.841263014059997</v>
      </c>
      <c r="DA47">
        <v>35.486061756449999</v>
      </c>
      <c r="DB47">
        <v>31.541711340519999</v>
      </c>
      <c r="DC47">
        <v>35.341022346140001</v>
      </c>
      <c r="DD47">
        <v>33.317073451390002</v>
      </c>
    </row>
    <row r="48" spans="1:108">
      <c r="A48" t="s">
        <v>108</v>
      </c>
      <c r="B48" t="s">
        <v>109</v>
      </c>
      <c r="C48" t="s">
        <v>145</v>
      </c>
      <c r="D48" t="s">
        <v>142</v>
      </c>
      <c r="E48" t="s">
        <v>111</v>
      </c>
      <c r="F48">
        <v>1</v>
      </c>
      <c r="G48">
        <v>2021</v>
      </c>
      <c r="H48" s="1">
        <v>0</v>
      </c>
      <c r="I48">
        <v>71.376832673479996</v>
      </c>
      <c r="J48">
        <v>69.963839892940101</v>
      </c>
      <c r="K48">
        <v>78.789274157319895</v>
      </c>
      <c r="L48">
        <v>63.513116769809997</v>
      </c>
      <c r="M48">
        <v>70.294723919719999</v>
      </c>
      <c r="N48">
        <v>82.174728495780002</v>
      </c>
      <c r="O48">
        <v>63.550301017039999</v>
      </c>
      <c r="P48">
        <v>67.625207842250006</v>
      </c>
      <c r="Q48">
        <v>73.073570958389993</v>
      </c>
      <c r="R48">
        <v>69.312416186899995</v>
      </c>
      <c r="S48">
        <v>74.723591932589898</v>
      </c>
      <c r="T48">
        <v>71.987476606149997</v>
      </c>
      <c r="U48">
        <v>68.40002097595</v>
      </c>
      <c r="V48">
        <v>68.989917556319995</v>
      </c>
      <c r="W48">
        <v>74.683158056269903</v>
      </c>
      <c r="X48">
        <v>67.853431197350005</v>
      </c>
      <c r="Y48">
        <v>66.932499239929996</v>
      </c>
      <c r="Z48">
        <v>67.914781570119999</v>
      </c>
      <c r="AA48">
        <v>73.283740714200107</v>
      </c>
      <c r="AB48">
        <v>77.477386300570004</v>
      </c>
      <c r="AC48">
        <v>69.538650929330004</v>
      </c>
      <c r="AD48">
        <v>74.13524436342</v>
      </c>
      <c r="AE48">
        <v>67.618668802079995</v>
      </c>
      <c r="AF48">
        <v>65.976409918289903</v>
      </c>
      <c r="AG48">
        <v>69.519101574570001</v>
      </c>
      <c r="AH48">
        <v>70.63628079451</v>
      </c>
      <c r="AI48">
        <v>78.019478995110106</v>
      </c>
      <c r="AJ48">
        <v>67.487660939899996</v>
      </c>
      <c r="AK48">
        <v>77.189322514219995</v>
      </c>
      <c r="AL48">
        <v>72.400171182440005</v>
      </c>
      <c r="AM48">
        <v>63.7224179070001</v>
      </c>
      <c r="AN48">
        <v>75.398076261699998</v>
      </c>
      <c r="AO48">
        <v>68.756088553059996</v>
      </c>
      <c r="AP48">
        <v>71.267002080040001</v>
      </c>
      <c r="AQ48">
        <v>69.643447523820001</v>
      </c>
      <c r="AR48">
        <v>81.709088594530002</v>
      </c>
      <c r="AS48">
        <v>71.251295705450005</v>
      </c>
      <c r="AT48">
        <v>73.636008244579997</v>
      </c>
      <c r="AU48">
        <v>73.530173819889995</v>
      </c>
      <c r="AV48">
        <v>67.466578592879998</v>
      </c>
      <c r="AW48">
        <v>67.329557323489993</v>
      </c>
      <c r="AX48">
        <v>73.200604365459995</v>
      </c>
      <c r="AY48">
        <v>75.167429168160098</v>
      </c>
      <c r="AZ48">
        <v>70.433904039599994</v>
      </c>
      <c r="BA48">
        <v>68.139476487430002</v>
      </c>
      <c r="BB48">
        <v>72.265746329710097</v>
      </c>
      <c r="BC48">
        <v>73.271133663819995</v>
      </c>
      <c r="BD48">
        <v>74.074801429459995</v>
      </c>
      <c r="BE48">
        <v>69.508717060349994</v>
      </c>
      <c r="BF48">
        <v>80.925929212979995</v>
      </c>
      <c r="BG48">
        <v>60.099883018230003</v>
      </c>
      <c r="BH48">
        <v>64.838135804250001</v>
      </c>
      <c r="BI48">
        <v>72.471398297609994</v>
      </c>
      <c r="BJ48">
        <v>70.995716576500001</v>
      </c>
      <c r="BK48">
        <v>75.442977297870002</v>
      </c>
      <c r="BL48">
        <v>74.725627322329998</v>
      </c>
      <c r="BM48">
        <v>72.639829907980001</v>
      </c>
      <c r="BN48">
        <v>76.001508864590093</v>
      </c>
      <c r="BO48">
        <v>70.160463001599993</v>
      </c>
      <c r="BP48">
        <v>71.106281370610006</v>
      </c>
      <c r="BQ48">
        <v>67.207907607999999</v>
      </c>
      <c r="BR48">
        <v>69.493907563060006</v>
      </c>
      <c r="BS48">
        <v>75.054288779469999</v>
      </c>
      <c r="BT48">
        <v>76.269231290330097</v>
      </c>
      <c r="BU48">
        <v>59.617992373420002</v>
      </c>
      <c r="BV48">
        <v>64.866500473200006</v>
      </c>
      <c r="BW48">
        <v>61.855798049160001</v>
      </c>
      <c r="BX48">
        <v>76.916190387240107</v>
      </c>
      <c r="BY48">
        <v>73.542790874950001</v>
      </c>
      <c r="BZ48">
        <v>66.901430681129995</v>
      </c>
      <c r="CA48">
        <v>70.348944128070002</v>
      </c>
      <c r="CB48">
        <v>83.391700549709995</v>
      </c>
      <c r="CC48">
        <v>68.569953787700001</v>
      </c>
      <c r="CD48">
        <v>78.504910807369995</v>
      </c>
      <c r="CE48">
        <v>59.925942350690001</v>
      </c>
      <c r="CF48">
        <v>73.972379496330007</v>
      </c>
      <c r="CG48">
        <v>71.466271644789998</v>
      </c>
      <c r="CH48">
        <v>84.206551114920003</v>
      </c>
      <c r="CI48">
        <v>69.923322745029907</v>
      </c>
      <c r="CJ48">
        <v>70.762998531150004</v>
      </c>
      <c r="CK48">
        <v>64.932516818240003</v>
      </c>
      <c r="CL48">
        <v>71.287257030969997</v>
      </c>
      <c r="CM48">
        <v>70.772990664790001</v>
      </c>
      <c r="CN48">
        <v>70.093703662180005</v>
      </c>
      <c r="CO48">
        <v>77.463256856090098</v>
      </c>
      <c r="CP48">
        <v>68.874007099259998</v>
      </c>
      <c r="CQ48">
        <v>70.360176175749999</v>
      </c>
      <c r="CR48">
        <v>64.650571319189993</v>
      </c>
      <c r="CS48">
        <v>60.642240743819997</v>
      </c>
      <c r="CT48">
        <v>73.637948623059998</v>
      </c>
      <c r="CU48">
        <v>67.009823842670002</v>
      </c>
      <c r="CV48">
        <v>66.82815359768</v>
      </c>
      <c r="CW48">
        <v>76.039778629319997</v>
      </c>
      <c r="CX48">
        <v>65.989924999839999</v>
      </c>
      <c r="CY48">
        <v>73.099207590670005</v>
      </c>
      <c r="CZ48">
        <v>67.223134672460006</v>
      </c>
      <c r="DA48">
        <v>68.426329126149994</v>
      </c>
      <c r="DB48">
        <v>61.066171249690001</v>
      </c>
      <c r="DC48">
        <v>68.15568558615</v>
      </c>
      <c r="DD48">
        <v>64.378996948370002</v>
      </c>
    </row>
    <row r="49" spans="1:108">
      <c r="A49" t="s">
        <v>108</v>
      </c>
      <c r="B49" t="s">
        <v>109</v>
      </c>
      <c r="C49" t="s">
        <v>145</v>
      </c>
      <c r="D49" t="s">
        <v>142</v>
      </c>
      <c r="E49" t="s">
        <v>111</v>
      </c>
      <c r="F49">
        <v>1</v>
      </c>
      <c r="G49">
        <v>2022</v>
      </c>
      <c r="H49" s="1">
        <v>0</v>
      </c>
      <c r="I49">
        <v>102.61864719575</v>
      </c>
      <c r="J49">
        <v>100.64908973466</v>
      </c>
      <c r="K49">
        <v>112.95078026058999</v>
      </c>
      <c r="L49">
        <v>91.657486924790007</v>
      </c>
      <c r="M49">
        <v>101.11030589411</v>
      </c>
      <c r="N49">
        <v>117.6697334941</v>
      </c>
      <c r="O49">
        <v>91.709317700279996</v>
      </c>
      <c r="P49">
        <v>97.389292326459994</v>
      </c>
      <c r="Q49">
        <v>104.98371486937</v>
      </c>
      <c r="R49">
        <v>99.741076305239901</v>
      </c>
      <c r="S49">
        <v>107.28366371915</v>
      </c>
      <c r="T49">
        <v>103.46981807914</v>
      </c>
      <c r="U49">
        <v>98.469297128609895</v>
      </c>
      <c r="V49">
        <v>99.291548471239906</v>
      </c>
      <c r="W49">
        <v>107.2273033158</v>
      </c>
      <c r="X49">
        <v>97.707410732900001</v>
      </c>
      <c r="Y49">
        <v>96.42373226494</v>
      </c>
      <c r="Z49">
        <v>97.792926445499901</v>
      </c>
      <c r="AA49">
        <v>105.27666853213</v>
      </c>
      <c r="AB49">
        <v>111.12215200996</v>
      </c>
      <c r="AC49">
        <v>100.05642280319999</v>
      </c>
      <c r="AD49">
        <v>106.46357152856</v>
      </c>
      <c r="AE49">
        <v>97.380177619210002</v>
      </c>
      <c r="AF49">
        <v>95.09104827486</v>
      </c>
      <c r="AG49">
        <v>100.02917313992</v>
      </c>
      <c r="AH49">
        <v>101.58639883691001</v>
      </c>
      <c r="AI49">
        <v>111.87776996203</v>
      </c>
      <c r="AJ49">
        <v>97.197566981920005</v>
      </c>
      <c r="AK49">
        <v>110.72062258417</v>
      </c>
      <c r="AL49">
        <v>104.04506920075001</v>
      </c>
      <c r="AM49">
        <v>91.949229828379998</v>
      </c>
      <c r="AN49">
        <v>108.22382113591</v>
      </c>
      <c r="AO49">
        <v>98.965616404000002</v>
      </c>
      <c r="AP49">
        <v>102.46555535573</v>
      </c>
      <c r="AQ49">
        <v>100.20249779893</v>
      </c>
      <c r="AR49">
        <v>117.0206823778</v>
      </c>
      <c r="AS49">
        <v>102.44366238626</v>
      </c>
      <c r="AT49">
        <v>105.76769095776</v>
      </c>
      <c r="AU49">
        <v>105.62016934003999</v>
      </c>
      <c r="AV49">
        <v>97.168180494870001</v>
      </c>
      <c r="AW49">
        <v>96.977187825130002</v>
      </c>
      <c r="AX49">
        <v>105.16078555074</v>
      </c>
      <c r="AY49">
        <v>107.90232430325</v>
      </c>
      <c r="AZ49">
        <v>101.30430776541</v>
      </c>
      <c r="BA49">
        <v>98.106126595540005</v>
      </c>
      <c r="BB49">
        <v>103.85769565191001</v>
      </c>
      <c r="BC49">
        <v>105.25909568211</v>
      </c>
      <c r="BD49">
        <v>106.3793206867</v>
      </c>
      <c r="BE49">
        <v>100.01469826219</v>
      </c>
      <c r="BF49">
        <v>115.92904381881</v>
      </c>
      <c r="BG49">
        <v>86.899812226509994</v>
      </c>
      <c r="BH49">
        <v>93.504418601660007</v>
      </c>
      <c r="BI49">
        <v>104.14435201246999</v>
      </c>
      <c r="BJ49">
        <v>102.08741302188</v>
      </c>
      <c r="BK49">
        <v>108.28640827157</v>
      </c>
      <c r="BL49">
        <v>107.28650082992</v>
      </c>
      <c r="BM49">
        <v>104.37912726355999</v>
      </c>
      <c r="BN49">
        <v>109.06494021427</v>
      </c>
      <c r="BO49">
        <v>100.92316085216</v>
      </c>
      <c r="BP49">
        <v>102.24152825736</v>
      </c>
      <c r="BQ49">
        <v>96.807621421020002</v>
      </c>
      <c r="BR49">
        <v>99.994055442090001</v>
      </c>
      <c r="BS49">
        <v>107.74461897018</v>
      </c>
      <c r="BT49">
        <v>109.43811600708</v>
      </c>
      <c r="BU49">
        <v>86.228109349999997</v>
      </c>
      <c r="BV49">
        <v>93.543955849150095</v>
      </c>
      <c r="BW49">
        <v>89.347365814339895</v>
      </c>
      <c r="BX49">
        <v>110.33990625942999</v>
      </c>
      <c r="BY49">
        <v>105.6377561356</v>
      </c>
      <c r="BZ49">
        <v>96.380426090450001</v>
      </c>
      <c r="CA49">
        <v>101.18588293716</v>
      </c>
      <c r="CB49">
        <v>119.3660594923</v>
      </c>
      <c r="CC49">
        <v>98.706164890229999</v>
      </c>
      <c r="CD49">
        <v>112.55440883862001</v>
      </c>
      <c r="CE49">
        <v>86.657357951660003</v>
      </c>
      <c r="CF49">
        <v>106.23655570896</v>
      </c>
      <c r="CG49">
        <v>102.74331534341</v>
      </c>
      <c r="CH49">
        <v>120.50187209677</v>
      </c>
      <c r="CI49">
        <v>100.59261325992</v>
      </c>
      <c r="CJ49">
        <v>101.76302950851</v>
      </c>
      <c r="CK49">
        <v>93.635975416829893</v>
      </c>
      <c r="CL49">
        <v>102.49378854295</v>
      </c>
      <c r="CM49">
        <v>101.77695745051</v>
      </c>
      <c r="CN49">
        <v>100.8301056318</v>
      </c>
      <c r="CO49">
        <v>111.10245710909</v>
      </c>
      <c r="CP49">
        <v>99.129981965989998</v>
      </c>
      <c r="CQ49">
        <v>101.20153918344</v>
      </c>
      <c r="CR49">
        <v>93.24297421464</v>
      </c>
      <c r="CS49">
        <v>87.655799602360105</v>
      </c>
      <c r="CT49">
        <v>105.77039563323</v>
      </c>
      <c r="CU49">
        <v>96.531514307570006</v>
      </c>
      <c r="CV49">
        <v>96.278285847229895</v>
      </c>
      <c r="CW49">
        <v>109.11828408245999</v>
      </c>
      <c r="CX49">
        <v>95.109886820910006</v>
      </c>
      <c r="CY49">
        <v>105.01944953186</v>
      </c>
      <c r="CZ49">
        <v>96.828846284230096</v>
      </c>
      <c r="DA49">
        <v>98.5059678135799</v>
      </c>
      <c r="DB49">
        <v>88.246712381590001</v>
      </c>
      <c r="DC49">
        <v>98.128720306930106</v>
      </c>
      <c r="DD49">
        <v>92.864429231650107</v>
      </c>
    </row>
    <row r="50" spans="1:108">
      <c r="A50" t="s">
        <v>108</v>
      </c>
      <c r="B50" t="s">
        <v>109</v>
      </c>
      <c r="C50" t="s">
        <v>145</v>
      </c>
      <c r="D50" t="s">
        <v>142</v>
      </c>
      <c r="E50" t="s">
        <v>111</v>
      </c>
      <c r="F50">
        <v>1</v>
      </c>
      <c r="G50">
        <v>2023</v>
      </c>
      <c r="H50" s="1">
        <v>0</v>
      </c>
      <c r="I50">
        <v>129.66816713607</v>
      </c>
      <c r="J50">
        <v>127.24502839135999</v>
      </c>
      <c r="K50">
        <v>142.37974953021001</v>
      </c>
      <c r="L50">
        <v>116.18269506134</v>
      </c>
      <c r="M50">
        <v>127.81246080596</v>
      </c>
      <c r="N50">
        <v>148.18545900628999</v>
      </c>
      <c r="O50">
        <v>116.24646225924</v>
      </c>
      <c r="P50">
        <v>123.23451254899</v>
      </c>
      <c r="Q50">
        <v>132.57790052927999</v>
      </c>
      <c r="R50">
        <v>126.12790306487</v>
      </c>
      <c r="S50">
        <v>135.40751849134</v>
      </c>
      <c r="T50">
        <v>130.71535930325001</v>
      </c>
      <c r="U50">
        <v>124.5632381801</v>
      </c>
      <c r="V50">
        <v>125.57485075085</v>
      </c>
      <c r="W50">
        <v>135.33817851028999</v>
      </c>
      <c r="X50">
        <v>123.62589236476001</v>
      </c>
      <c r="Y50">
        <v>122.04658782881999</v>
      </c>
      <c r="Z50">
        <v>123.73110200716</v>
      </c>
      <c r="AA50">
        <v>132.93832026045999</v>
      </c>
      <c r="AB50">
        <v>140.12999543504</v>
      </c>
      <c r="AC50">
        <v>126.51587261243</v>
      </c>
      <c r="AD50">
        <v>134.39856231689001</v>
      </c>
      <c r="AE50">
        <v>123.22329876078</v>
      </c>
      <c r="AF50">
        <v>120.40699199343</v>
      </c>
      <c r="AG50">
        <v>126.48234745953</v>
      </c>
      <c r="AH50">
        <v>128.39819606811</v>
      </c>
      <c r="AI50">
        <v>141.0596292091</v>
      </c>
      <c r="AJ50">
        <v>122.99863361665</v>
      </c>
      <c r="AK50">
        <v>139.63599537268999</v>
      </c>
      <c r="AL50">
        <v>131.42308848024001</v>
      </c>
      <c r="AM50">
        <v>116.54162520035</v>
      </c>
      <c r="AN50">
        <v>136.564190438</v>
      </c>
      <c r="AO50">
        <v>125.17385781929001</v>
      </c>
      <c r="AP50">
        <v>129.47981885164</v>
      </c>
      <c r="AQ50">
        <v>126.69558810127999</v>
      </c>
      <c r="AR50">
        <v>147.38693398813001</v>
      </c>
      <c r="AS50">
        <v>129.45288401805001</v>
      </c>
      <c r="AT50">
        <v>133.54242320639</v>
      </c>
      <c r="AU50">
        <v>133.36092794411999</v>
      </c>
      <c r="AV50">
        <v>122.96247953817</v>
      </c>
      <c r="AW50">
        <v>122.72750201290999</v>
      </c>
      <c r="AX50">
        <v>132.79574988748001</v>
      </c>
      <c r="AY50">
        <v>136.16865415794001</v>
      </c>
      <c r="AZ50">
        <v>128.05114053995999</v>
      </c>
      <c r="BA50">
        <v>124.11643091136</v>
      </c>
      <c r="BB50">
        <v>131.19256354525999</v>
      </c>
      <c r="BC50">
        <v>132.91670045262001</v>
      </c>
      <c r="BD50">
        <v>134.29490883970999</v>
      </c>
      <c r="BE50">
        <v>126.46453907503999</v>
      </c>
      <c r="BF50">
        <v>146.04389539188</v>
      </c>
      <c r="BG50">
        <v>110.32934672045</v>
      </c>
      <c r="BH50">
        <v>118.45496778943</v>
      </c>
      <c r="BI50">
        <v>131.54523573042999</v>
      </c>
      <c r="BJ50">
        <v>129.01459183559999</v>
      </c>
      <c r="BK50">
        <v>136.64119114319001</v>
      </c>
      <c r="BL50">
        <v>135.41100897755001</v>
      </c>
      <c r="BM50">
        <v>131.83407879203</v>
      </c>
      <c r="BN50">
        <v>137.59901590931</v>
      </c>
      <c r="BO50">
        <v>127.58221700187001</v>
      </c>
      <c r="BP50">
        <v>129.20419919962001</v>
      </c>
      <c r="BQ50">
        <v>122.51888513749</v>
      </c>
      <c r="BR50">
        <v>126.43914229523</v>
      </c>
      <c r="BS50">
        <v>135.97462991142001</v>
      </c>
      <c r="BT50">
        <v>138.05813260958001</v>
      </c>
      <c r="BU50">
        <v>109.5029533316</v>
      </c>
      <c r="BV50">
        <v>118.50361030847</v>
      </c>
      <c r="BW50">
        <v>113.34056220719999</v>
      </c>
      <c r="BX50">
        <v>139.16760158576</v>
      </c>
      <c r="BY50">
        <v>133.38256490891999</v>
      </c>
      <c r="BZ50">
        <v>121.99330841387</v>
      </c>
      <c r="CA50">
        <v>127.90544294243</v>
      </c>
      <c r="CB50">
        <v>150.27244216425001</v>
      </c>
      <c r="CC50">
        <v>124.85465564918999</v>
      </c>
      <c r="CD50">
        <v>141.89209533946001</v>
      </c>
      <c r="CE50">
        <v>110.03105618643001</v>
      </c>
      <c r="CF50">
        <v>134.11926565296</v>
      </c>
      <c r="CG50">
        <v>129.82154586465001</v>
      </c>
      <c r="CH50">
        <v>151.66982791378001</v>
      </c>
      <c r="CI50">
        <v>127.17554560812</v>
      </c>
      <c r="CJ50">
        <v>128.61550408400001</v>
      </c>
      <c r="CK50">
        <v>118.61682161825</v>
      </c>
      <c r="CL50">
        <v>129.51455403008001</v>
      </c>
      <c r="CM50">
        <v>128.63263957557001</v>
      </c>
      <c r="CN50">
        <v>127.46773153264</v>
      </c>
      <c r="CO50">
        <v>140.10576487645</v>
      </c>
      <c r="CP50">
        <v>125.37607611919999</v>
      </c>
      <c r="CQ50">
        <v>127.92470476046</v>
      </c>
      <c r="CR50">
        <v>118.13331379549</v>
      </c>
      <c r="CS50">
        <v>111.25943499541</v>
      </c>
      <c r="CT50">
        <v>133.54575075784999</v>
      </c>
      <c r="CU50">
        <v>122.17919164918</v>
      </c>
      <c r="CV50">
        <v>121.86764567706</v>
      </c>
      <c r="CW50">
        <v>137.66464465916999</v>
      </c>
      <c r="CX50">
        <v>120.43016898202001</v>
      </c>
      <c r="CY50">
        <v>132.62186474309999</v>
      </c>
      <c r="CZ50">
        <v>122.54499800255</v>
      </c>
      <c r="DA50">
        <v>124.60835397875999</v>
      </c>
      <c r="DB50">
        <v>111.98643264767</v>
      </c>
      <c r="DC50">
        <v>124.14422786516</v>
      </c>
      <c r="DD50">
        <v>117.66759140201999</v>
      </c>
    </row>
    <row r="51" spans="1:108">
      <c r="A51" t="s">
        <v>108</v>
      </c>
      <c r="B51" t="s">
        <v>109</v>
      </c>
      <c r="C51" t="s">
        <v>146</v>
      </c>
      <c r="D51" t="s">
        <v>142</v>
      </c>
      <c r="E51" t="s">
        <v>111</v>
      </c>
      <c r="F51">
        <v>1</v>
      </c>
      <c r="G51">
        <v>2017</v>
      </c>
      <c r="H51" s="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</row>
    <row r="52" spans="1:108">
      <c r="A52" t="s">
        <v>108</v>
      </c>
      <c r="B52" t="s">
        <v>109</v>
      </c>
      <c r="C52" t="s">
        <v>146</v>
      </c>
      <c r="D52" t="s">
        <v>142</v>
      </c>
      <c r="E52" t="s">
        <v>111</v>
      </c>
      <c r="F52">
        <v>1</v>
      </c>
      <c r="G52">
        <v>2018</v>
      </c>
      <c r="H52" s="1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</row>
    <row r="53" spans="1:108">
      <c r="A53" t="s">
        <v>108</v>
      </c>
      <c r="B53" t="s">
        <v>109</v>
      </c>
      <c r="C53" t="s">
        <v>146</v>
      </c>
      <c r="D53" t="s">
        <v>142</v>
      </c>
      <c r="E53" t="s">
        <v>111</v>
      </c>
      <c r="F53">
        <v>1</v>
      </c>
      <c r="G53">
        <v>2019</v>
      </c>
      <c r="H53" s="1">
        <v>0</v>
      </c>
      <c r="I53">
        <v>221.68130020166001</v>
      </c>
      <c r="J53">
        <v>217.13791505504</v>
      </c>
      <c r="K53">
        <v>245.51551719111001</v>
      </c>
      <c r="L53">
        <v>196.39604006096999</v>
      </c>
      <c r="M53">
        <v>218.20185083255001</v>
      </c>
      <c r="N53">
        <v>256.40122245909998</v>
      </c>
      <c r="O53">
        <v>196.51560355678001</v>
      </c>
      <c r="P53">
        <v>209.61819785045</v>
      </c>
      <c r="Q53">
        <v>227.13705031393999</v>
      </c>
      <c r="R53">
        <v>215.04330506768</v>
      </c>
      <c r="S53">
        <v>232.44258399276001</v>
      </c>
      <c r="T53">
        <v>223.64478551528001</v>
      </c>
      <c r="U53">
        <v>212.10955840903</v>
      </c>
      <c r="V53">
        <v>214.00633197894001</v>
      </c>
      <c r="W53">
        <v>232.31257152852999</v>
      </c>
      <c r="X53">
        <v>210.35203500482999</v>
      </c>
      <c r="Y53">
        <v>207.39083900003999</v>
      </c>
      <c r="Z53">
        <v>210.54930308458</v>
      </c>
      <c r="AA53">
        <v>227.81283731011001</v>
      </c>
      <c r="AB53">
        <v>241.29722826260999</v>
      </c>
      <c r="AC53">
        <v>215.77074796945999</v>
      </c>
      <c r="AD53">
        <v>230.55079116581001</v>
      </c>
      <c r="AE53">
        <v>209.59717199760999</v>
      </c>
      <c r="AF53">
        <v>204.31659680858999</v>
      </c>
      <c r="AG53">
        <v>215.70788830789999</v>
      </c>
      <c r="AH53">
        <v>219.30010444909999</v>
      </c>
      <c r="AI53">
        <v>243.04029158918999</v>
      </c>
      <c r="AJ53">
        <v>209.17592485240999</v>
      </c>
      <c r="AK53">
        <v>240.37097814568</v>
      </c>
      <c r="AL53">
        <v>224.97177772213999</v>
      </c>
      <c r="AM53">
        <v>197.06903407148999</v>
      </c>
      <c r="AN53">
        <v>234.61134389308</v>
      </c>
      <c r="AO53">
        <v>213.25447023234</v>
      </c>
      <c r="AP53">
        <v>221.32814716806999</v>
      </c>
      <c r="AQ53">
        <v>216.10771451113001</v>
      </c>
      <c r="AR53">
        <v>254.90398805001001</v>
      </c>
      <c r="AS53">
        <v>221.27764435517</v>
      </c>
      <c r="AT53">
        <v>228.94553033355999</v>
      </c>
      <c r="AU53">
        <v>228.60522671698001</v>
      </c>
      <c r="AV53">
        <v>209.10813595521</v>
      </c>
      <c r="AW53">
        <v>208.66755309516</v>
      </c>
      <c r="AX53">
        <v>227.54551786048</v>
      </c>
      <c r="AY53">
        <v>233.8697133679</v>
      </c>
      <c r="AZ53">
        <v>218.64937533363999</v>
      </c>
      <c r="BA53">
        <v>211.27179478003001</v>
      </c>
      <c r="BB53">
        <v>224.53954346866999</v>
      </c>
      <c r="BC53">
        <v>227.77230017041001</v>
      </c>
      <c r="BD53">
        <v>230.3564408961</v>
      </c>
      <c r="BE53">
        <v>215.67449758686001</v>
      </c>
      <c r="BF53">
        <v>252.38579068199999</v>
      </c>
      <c r="BG53">
        <v>185.42101192123999</v>
      </c>
      <c r="BH53">
        <v>200.65655142585001</v>
      </c>
      <c r="BI53">
        <v>225.20080381602</v>
      </c>
      <c r="BJ53">
        <v>220.45584651320999</v>
      </c>
      <c r="BK53">
        <v>234.75572021533</v>
      </c>
      <c r="BL53">
        <v>232.44912865462999</v>
      </c>
      <c r="BM53">
        <v>225.74238455662001</v>
      </c>
      <c r="BN53">
        <v>236.55164165169001</v>
      </c>
      <c r="BO53">
        <v>217.77014369995001</v>
      </c>
      <c r="BP53">
        <v>220.81136032089</v>
      </c>
      <c r="BQ53">
        <v>208.27639645382999</v>
      </c>
      <c r="BR53">
        <v>215.62687862478001</v>
      </c>
      <c r="BS53">
        <v>233.50591790551999</v>
      </c>
      <c r="BT53">
        <v>237.41248546479</v>
      </c>
      <c r="BU53">
        <v>183.8715243172</v>
      </c>
      <c r="BV53">
        <v>200.74775614919</v>
      </c>
      <c r="BW53">
        <v>191.0670409594</v>
      </c>
      <c r="BX53">
        <v>239.49273979527001</v>
      </c>
      <c r="BY53">
        <v>228.64579602609001</v>
      </c>
      <c r="BZ53">
        <v>207.29094009708001</v>
      </c>
      <c r="CA53">
        <v>218.37619233839999</v>
      </c>
      <c r="CB53">
        <v>260.31431588036997</v>
      </c>
      <c r="CC53">
        <v>212.65596616329</v>
      </c>
      <c r="CD53">
        <v>244.60116558348</v>
      </c>
      <c r="CE53">
        <v>184.86171716999999</v>
      </c>
      <c r="CF53">
        <v>230.02710992084999</v>
      </c>
      <c r="CG53">
        <v>221.96888531755999</v>
      </c>
      <c r="CH53">
        <v>262.93441416077002</v>
      </c>
      <c r="CI53">
        <v>217.0076348366</v>
      </c>
      <c r="CJ53">
        <v>219.70755697868</v>
      </c>
      <c r="CK53">
        <v>200.96002735504999</v>
      </c>
      <c r="CL53">
        <v>221.39327562768</v>
      </c>
      <c r="CM53">
        <v>219.73968602564</v>
      </c>
      <c r="CN53">
        <v>217.55548344498999</v>
      </c>
      <c r="CO53">
        <v>241.25179596522</v>
      </c>
      <c r="CP53">
        <v>213.63362954473999</v>
      </c>
      <c r="CQ53">
        <v>218.41230824729999</v>
      </c>
      <c r="CR53">
        <v>200.05345018739001</v>
      </c>
      <c r="CS53">
        <v>187.16492743693999</v>
      </c>
      <c r="CT53">
        <v>228.95176949248</v>
      </c>
      <c r="CU53">
        <v>207.63947116330999</v>
      </c>
      <c r="CV53">
        <v>207.05532246566</v>
      </c>
      <c r="CW53">
        <v>236.67469555766999</v>
      </c>
      <c r="CX53">
        <v>204.36005366219001</v>
      </c>
      <c r="CY53">
        <v>227.21948321495</v>
      </c>
      <c r="CZ53">
        <v>208.32535807606001</v>
      </c>
      <c r="DA53">
        <v>212.19415053118999</v>
      </c>
      <c r="DB53">
        <v>188.52804803506999</v>
      </c>
      <c r="DC53">
        <v>211.32391406842001</v>
      </c>
      <c r="DD53">
        <v>199.18022069955001</v>
      </c>
    </row>
    <row r="54" spans="1:108">
      <c r="A54" t="s">
        <v>108</v>
      </c>
      <c r="B54" t="s">
        <v>109</v>
      </c>
      <c r="C54" t="s">
        <v>146</v>
      </c>
      <c r="D54" t="s">
        <v>142</v>
      </c>
      <c r="E54" t="s">
        <v>111</v>
      </c>
      <c r="F54">
        <v>1</v>
      </c>
      <c r="G54">
        <v>2020</v>
      </c>
      <c r="H54" s="1">
        <v>0</v>
      </c>
      <c r="I54">
        <v>217.41779301137001</v>
      </c>
      <c r="J54">
        <v>213.17881466947</v>
      </c>
      <c r="K54">
        <v>239.65511746257999</v>
      </c>
      <c r="L54">
        <v>193.82664529988</v>
      </c>
      <c r="M54">
        <v>214.17146674985</v>
      </c>
      <c r="N54">
        <v>249.81148047760999</v>
      </c>
      <c r="O54">
        <v>193.93819804157999</v>
      </c>
      <c r="P54">
        <v>206.16291851753999</v>
      </c>
      <c r="Q54">
        <v>222.50800786618001</v>
      </c>
      <c r="R54">
        <v>211.22454355138001</v>
      </c>
      <c r="S54">
        <v>227.4580707886</v>
      </c>
      <c r="T54">
        <v>219.24972480899001</v>
      </c>
      <c r="U54">
        <v>208.48735791868</v>
      </c>
      <c r="V54">
        <v>210.25704765955999</v>
      </c>
      <c r="W54">
        <v>227.33676915935999</v>
      </c>
      <c r="X54">
        <v>206.84758858270999</v>
      </c>
      <c r="Y54">
        <v>204.08479271019999</v>
      </c>
      <c r="Z54">
        <v>207.03163970106999</v>
      </c>
      <c r="AA54">
        <v>223.13851713349001</v>
      </c>
      <c r="AB54">
        <v>235.71945389218001</v>
      </c>
      <c r="AC54">
        <v>211.90324777881</v>
      </c>
      <c r="AD54">
        <v>225.69302808094</v>
      </c>
      <c r="AE54">
        <v>206.14330139686999</v>
      </c>
      <c r="AF54">
        <v>201.21652474561</v>
      </c>
      <c r="AG54">
        <v>211.84459971451</v>
      </c>
      <c r="AH54">
        <v>215.1961373741</v>
      </c>
      <c r="AI54">
        <v>237.34573197589</v>
      </c>
      <c r="AJ54">
        <v>205.75027781041999</v>
      </c>
      <c r="AK54">
        <v>234.85526253303999</v>
      </c>
      <c r="AL54">
        <v>220.48780853784999</v>
      </c>
      <c r="AM54">
        <v>194.45454871186001</v>
      </c>
      <c r="AN54">
        <v>229.48152377552</v>
      </c>
      <c r="AO54">
        <v>209.55556064996</v>
      </c>
      <c r="AP54">
        <v>217.08830123092</v>
      </c>
      <c r="AQ54">
        <v>212.21763756205999</v>
      </c>
      <c r="AR54">
        <v>248.41456077404999</v>
      </c>
      <c r="AS54">
        <v>217.04118210660999</v>
      </c>
      <c r="AT54">
        <v>224.19531972441999</v>
      </c>
      <c r="AU54">
        <v>223.87781645014999</v>
      </c>
      <c r="AV54">
        <v>205.68703076931999</v>
      </c>
      <c r="AW54">
        <v>205.27596696095</v>
      </c>
      <c r="AX54">
        <v>222.88910808712001</v>
      </c>
      <c r="AY54">
        <v>228.78958249554</v>
      </c>
      <c r="AZ54">
        <v>214.58900710949999</v>
      </c>
      <c r="BA54">
        <v>207.70572445286001</v>
      </c>
      <c r="BB54">
        <v>220.0845339796</v>
      </c>
      <c r="BC54">
        <v>223.10069598215</v>
      </c>
      <c r="BD54">
        <v>225.5116992792</v>
      </c>
      <c r="BE54">
        <v>211.81344617165001</v>
      </c>
      <c r="BF54">
        <v>246.06508262961</v>
      </c>
      <c r="BG54">
        <v>183.58694404565</v>
      </c>
      <c r="BH54">
        <v>197.80170240352001</v>
      </c>
      <c r="BI54">
        <v>220.7014898836</v>
      </c>
      <c r="BJ54">
        <v>216.27444472006999</v>
      </c>
      <c r="BK54">
        <v>229.61622688400999</v>
      </c>
      <c r="BL54">
        <v>227.46417695788</v>
      </c>
      <c r="BM54">
        <v>221.20678471444</v>
      </c>
      <c r="BN54">
        <v>231.29182158418001</v>
      </c>
      <c r="BO54">
        <v>213.76868399512</v>
      </c>
      <c r="BP54">
        <v>216.60613910251001</v>
      </c>
      <c r="BQ54">
        <v>204.91101781461001</v>
      </c>
      <c r="BR54">
        <v>211.76901768005001</v>
      </c>
      <c r="BS54">
        <v>228.45016132908</v>
      </c>
      <c r="BT54">
        <v>232.0949888618</v>
      </c>
      <c r="BU54">
        <v>182.14127211096999</v>
      </c>
      <c r="BV54">
        <v>197.88679641028</v>
      </c>
      <c r="BW54">
        <v>188.85468913815001</v>
      </c>
      <c r="BX54">
        <v>234.03586615218001</v>
      </c>
      <c r="BY54">
        <v>223.91566761556999</v>
      </c>
      <c r="BZ54">
        <v>203.99158703364</v>
      </c>
      <c r="CA54">
        <v>214.33412737485</v>
      </c>
      <c r="CB54">
        <v>253.46239663965</v>
      </c>
      <c r="CC54">
        <v>208.99715635353999</v>
      </c>
      <c r="CD54">
        <v>238.80202741260001</v>
      </c>
      <c r="CE54">
        <v>183.06512204262</v>
      </c>
      <c r="CF54">
        <v>225.20443347943001</v>
      </c>
      <c r="CG54">
        <v>217.68610992455001</v>
      </c>
      <c r="CH54">
        <v>255.90694833540999</v>
      </c>
      <c r="CI54">
        <v>213.05726322574</v>
      </c>
      <c r="CJ54">
        <v>215.57629058422</v>
      </c>
      <c r="CK54">
        <v>198.0848454453</v>
      </c>
      <c r="CL54">
        <v>217.14906608374</v>
      </c>
      <c r="CM54">
        <v>215.60626698511999</v>
      </c>
      <c r="CN54">
        <v>213.56840597735001</v>
      </c>
      <c r="CO54">
        <v>235.67706555887</v>
      </c>
      <c r="CP54">
        <v>209.90931628845999</v>
      </c>
      <c r="CQ54">
        <v>214.36782351791001</v>
      </c>
      <c r="CR54">
        <v>197.23900894801</v>
      </c>
      <c r="CS54">
        <v>185.21401722165999</v>
      </c>
      <c r="CT54">
        <v>224.20114085970999</v>
      </c>
      <c r="CU54">
        <v>204.31676651843</v>
      </c>
      <c r="CV54">
        <v>203.77175578347999</v>
      </c>
      <c r="CW54">
        <v>231.40663087862001</v>
      </c>
      <c r="CX54">
        <v>201.25706998986001</v>
      </c>
      <c r="CY54">
        <v>222.58491776260999</v>
      </c>
      <c r="CZ54">
        <v>204.95669900797</v>
      </c>
      <c r="DA54">
        <v>208.56628236875</v>
      </c>
      <c r="DB54">
        <v>186.48580873975001</v>
      </c>
      <c r="DC54">
        <v>207.75435174891999</v>
      </c>
      <c r="DD54">
        <v>196.42428583573999</v>
      </c>
    </row>
    <row r="55" spans="1:108">
      <c r="A55" t="s">
        <v>108</v>
      </c>
      <c r="B55" t="s">
        <v>109</v>
      </c>
      <c r="C55" t="s">
        <v>146</v>
      </c>
      <c r="D55" t="s">
        <v>142</v>
      </c>
      <c r="E55" t="s">
        <v>111</v>
      </c>
      <c r="F55">
        <v>1</v>
      </c>
      <c r="G55">
        <v>2021</v>
      </c>
      <c r="H55" s="1">
        <v>0</v>
      </c>
      <c r="I55">
        <v>208.12652527122</v>
      </c>
      <c r="J55">
        <v>204.18741034915999</v>
      </c>
      <c r="K55">
        <v>228.79079140064999</v>
      </c>
      <c r="L55">
        <v>186.20420472959</v>
      </c>
      <c r="M55">
        <v>205.10984266836999</v>
      </c>
      <c r="N55">
        <v>238.22869786785</v>
      </c>
      <c r="O55">
        <v>186.30786628058999</v>
      </c>
      <c r="P55">
        <v>197.66781553294999</v>
      </c>
      <c r="Q55">
        <v>212.85666061846001</v>
      </c>
      <c r="R55">
        <v>202.37138349016001</v>
      </c>
      <c r="S55">
        <v>217.45655831810001</v>
      </c>
      <c r="T55">
        <v>209.82886703809001</v>
      </c>
      <c r="U55">
        <v>199.82782513705999</v>
      </c>
      <c r="V55">
        <v>201.47232782242</v>
      </c>
      <c r="W55">
        <v>217.34383751152001</v>
      </c>
      <c r="X55">
        <v>198.30405234588</v>
      </c>
      <c r="Y55">
        <v>195.73669540969999</v>
      </c>
      <c r="Z55">
        <v>198.4750837709</v>
      </c>
      <c r="AA55">
        <v>213.44256794408</v>
      </c>
      <c r="AB55">
        <v>225.13353489969001</v>
      </c>
      <c r="AC55">
        <v>203.00207648608</v>
      </c>
      <c r="AD55">
        <v>215.81637393704</v>
      </c>
      <c r="AE55">
        <v>197.64958611857</v>
      </c>
      <c r="AF55">
        <v>193.07132742969</v>
      </c>
      <c r="AG55">
        <v>202.94757715949001</v>
      </c>
      <c r="AH55">
        <v>206.06202855376</v>
      </c>
      <c r="AI55">
        <v>226.64477080391001</v>
      </c>
      <c r="AJ55">
        <v>197.28436484369999</v>
      </c>
      <c r="AK55">
        <v>224.33047604833001</v>
      </c>
      <c r="AL55">
        <v>210.97936928147001</v>
      </c>
      <c r="AM55">
        <v>186.78769053686</v>
      </c>
      <c r="AN55">
        <v>219.33687315152</v>
      </c>
      <c r="AO55">
        <v>200.82046368804001</v>
      </c>
      <c r="AP55">
        <v>207.82034159099999</v>
      </c>
      <c r="AQ55">
        <v>203.29422647774999</v>
      </c>
      <c r="AR55">
        <v>236.93059563527001</v>
      </c>
      <c r="AS55">
        <v>207.77655565222</v>
      </c>
      <c r="AT55">
        <v>214.42461279551</v>
      </c>
      <c r="AU55">
        <v>214.12956955991001</v>
      </c>
      <c r="AV55">
        <v>197.22559186973999</v>
      </c>
      <c r="AW55">
        <v>196.84360653023001</v>
      </c>
      <c r="AX55">
        <v>213.21080198141999</v>
      </c>
      <c r="AY55">
        <v>218.69387948615</v>
      </c>
      <c r="AZ55">
        <v>205.49784641078</v>
      </c>
      <c r="BA55">
        <v>199.10148407078</v>
      </c>
      <c r="BB55">
        <v>210.60462218377</v>
      </c>
      <c r="BC55">
        <v>213.40742224401001</v>
      </c>
      <c r="BD55">
        <v>215.64787225313</v>
      </c>
      <c r="BE55">
        <v>202.9186274043</v>
      </c>
      <c r="BF55">
        <v>234.74731851726</v>
      </c>
      <c r="BG55">
        <v>176.6888553329</v>
      </c>
      <c r="BH55">
        <v>189.89806808297001</v>
      </c>
      <c r="BI55">
        <v>211.17793490477999</v>
      </c>
      <c r="BJ55">
        <v>207.06405692346999</v>
      </c>
      <c r="BK55">
        <v>219.46204742282001</v>
      </c>
      <c r="BL55">
        <v>217.46223253975</v>
      </c>
      <c r="BM55">
        <v>211.64748540693</v>
      </c>
      <c r="BN55">
        <v>221.0191113082</v>
      </c>
      <c r="BO55">
        <v>204.73555258424</v>
      </c>
      <c r="BP55">
        <v>207.37228739459999</v>
      </c>
      <c r="BQ55">
        <v>196.50447372209999</v>
      </c>
      <c r="BR55">
        <v>202.87734176418999</v>
      </c>
      <c r="BS55">
        <v>218.37846882029999</v>
      </c>
      <c r="BT55">
        <v>221.76546289410999</v>
      </c>
      <c r="BU55">
        <v>175.34544957996999</v>
      </c>
      <c r="BV55">
        <v>189.97714257812001</v>
      </c>
      <c r="BW55">
        <v>181.58396250863001</v>
      </c>
      <c r="BX55">
        <v>223.56904339861001</v>
      </c>
      <c r="BY55">
        <v>214.16474315078</v>
      </c>
      <c r="BZ55">
        <v>195.65008306089999</v>
      </c>
      <c r="CA55">
        <v>205.26099675384</v>
      </c>
      <c r="CB55">
        <v>241.621349864</v>
      </c>
      <c r="CC55">
        <v>200.30156066020001</v>
      </c>
      <c r="CD55">
        <v>227.99804855684999</v>
      </c>
      <c r="CE55">
        <v>176.20394678330999</v>
      </c>
      <c r="CF55">
        <v>215.36234229762999</v>
      </c>
      <c r="CG55">
        <v>208.37586156678</v>
      </c>
      <c r="CH55">
        <v>243.89297507321999</v>
      </c>
      <c r="CI55">
        <v>204.07445739990001</v>
      </c>
      <c r="CJ55">
        <v>206.41528989691</v>
      </c>
      <c r="CK55">
        <v>190.16118171351999</v>
      </c>
      <c r="CL55">
        <v>207.87680796551999</v>
      </c>
      <c r="CM55">
        <v>206.44314578064001</v>
      </c>
      <c r="CN55">
        <v>204.54944214334</v>
      </c>
      <c r="CO55">
        <v>225.09414509800999</v>
      </c>
      <c r="CP55">
        <v>201.14919481179001</v>
      </c>
      <c r="CQ55">
        <v>205.29230924686999</v>
      </c>
      <c r="CR55">
        <v>189.37517930925</v>
      </c>
      <c r="CS55">
        <v>178.20083008479</v>
      </c>
      <c r="CT55">
        <v>214.43002214623999</v>
      </c>
      <c r="CU55">
        <v>195.95225949530001</v>
      </c>
      <c r="CV55">
        <v>195.44580257436999</v>
      </c>
      <c r="CW55">
        <v>221.12579904464999</v>
      </c>
      <c r="CX55">
        <v>193.10900452178001</v>
      </c>
      <c r="CY55">
        <v>212.92812994350999</v>
      </c>
      <c r="CZ55">
        <v>196.54692344847001</v>
      </c>
      <c r="DA55">
        <v>199.90116650714</v>
      </c>
      <c r="DB55">
        <v>179.38265564324001</v>
      </c>
      <c r="DC55">
        <v>199.14667149384999</v>
      </c>
      <c r="DD55">
        <v>188.61808934331</v>
      </c>
    </row>
    <row r="56" spans="1:108">
      <c r="A56" t="s">
        <v>108</v>
      </c>
      <c r="B56" t="s">
        <v>109</v>
      </c>
      <c r="C56" t="s">
        <v>146</v>
      </c>
      <c r="D56" t="s">
        <v>142</v>
      </c>
      <c r="E56" t="s">
        <v>111</v>
      </c>
      <c r="F56">
        <v>1</v>
      </c>
      <c r="G56">
        <v>2022</v>
      </c>
      <c r="H56" s="1">
        <v>0</v>
      </c>
      <c r="I56">
        <v>198.59799463253</v>
      </c>
      <c r="J56">
        <v>194.96328651534</v>
      </c>
      <c r="K56">
        <v>217.66536822321001</v>
      </c>
      <c r="L56">
        <v>178.36978652078</v>
      </c>
      <c r="M56">
        <v>195.81443513734001</v>
      </c>
      <c r="N56">
        <v>226.37393243725001</v>
      </c>
      <c r="O56">
        <v>178.46543731752001</v>
      </c>
      <c r="P56">
        <v>188.94751275194</v>
      </c>
      <c r="Q56">
        <v>202.96259472212</v>
      </c>
      <c r="R56">
        <v>193.28759852561001</v>
      </c>
      <c r="S56">
        <v>207.20702166506001</v>
      </c>
      <c r="T56">
        <v>200.16878288332001</v>
      </c>
      <c r="U56">
        <v>190.94060119867001</v>
      </c>
      <c r="V56">
        <v>192.45802005472001</v>
      </c>
      <c r="W56">
        <v>207.10301169364001</v>
      </c>
      <c r="X56">
        <v>189.53458247546999</v>
      </c>
      <c r="Y56">
        <v>187.16562567163001</v>
      </c>
      <c r="Z56">
        <v>189.69239693918999</v>
      </c>
      <c r="AA56">
        <v>203.50322431902001</v>
      </c>
      <c r="AB56">
        <v>214.29073708054</v>
      </c>
      <c r="AC56">
        <v>193.86955284696</v>
      </c>
      <c r="AD56">
        <v>205.69358740358999</v>
      </c>
      <c r="AE56">
        <v>188.93069206971001</v>
      </c>
      <c r="AF56">
        <v>184.70623191870001</v>
      </c>
      <c r="AG56">
        <v>193.81926511776001</v>
      </c>
      <c r="AH56">
        <v>196.69303803048999</v>
      </c>
      <c r="AI56">
        <v>215.68518774181999</v>
      </c>
      <c r="AJ56">
        <v>188.59369435353</v>
      </c>
      <c r="AK56">
        <v>213.54973698687999</v>
      </c>
      <c r="AL56">
        <v>201.23037664872999</v>
      </c>
      <c r="AM56">
        <v>178.90818172914001</v>
      </c>
      <c r="AN56">
        <v>208.94202958513</v>
      </c>
      <c r="AO56">
        <v>191.85653065736</v>
      </c>
      <c r="AP56">
        <v>198.31547220562001</v>
      </c>
      <c r="AQ56">
        <v>194.13912608026999</v>
      </c>
      <c r="AR56">
        <v>225.17614491011</v>
      </c>
      <c r="AS56">
        <v>198.27506995531999</v>
      </c>
      <c r="AT56">
        <v>204.40937873778</v>
      </c>
      <c r="AU56">
        <v>204.13713584445</v>
      </c>
      <c r="AV56">
        <v>188.53946323576</v>
      </c>
      <c r="AW56">
        <v>188.18699694772999</v>
      </c>
      <c r="AX56">
        <v>203.28936875945999</v>
      </c>
      <c r="AY56">
        <v>208.34872516518999</v>
      </c>
      <c r="AZ56">
        <v>196.17245473812</v>
      </c>
      <c r="BA56">
        <v>190.27039029552</v>
      </c>
      <c r="BB56">
        <v>200.88458924605001</v>
      </c>
      <c r="BC56">
        <v>203.47079460721</v>
      </c>
      <c r="BD56">
        <v>205.53810718772999</v>
      </c>
      <c r="BE56">
        <v>193.79255254085001</v>
      </c>
      <c r="BF56">
        <v>223.16158701578999</v>
      </c>
      <c r="BG56">
        <v>169.58976400946</v>
      </c>
      <c r="BH56">
        <v>181.7781956126</v>
      </c>
      <c r="BI56">
        <v>201.41359752394001</v>
      </c>
      <c r="BJ56">
        <v>197.61763168171001</v>
      </c>
      <c r="BK56">
        <v>209.05753064301999</v>
      </c>
      <c r="BL56">
        <v>207.21225739446999</v>
      </c>
      <c r="BM56">
        <v>201.84686211631001</v>
      </c>
      <c r="BN56">
        <v>210.49426779205001</v>
      </c>
      <c r="BO56">
        <v>195.4690694313</v>
      </c>
      <c r="BP56">
        <v>197.90204272789001</v>
      </c>
      <c r="BQ56">
        <v>187.87407163479</v>
      </c>
      <c r="BR56">
        <v>193.75445737109999</v>
      </c>
      <c r="BS56">
        <v>208.05768879521</v>
      </c>
      <c r="BT56">
        <v>211.1829428424</v>
      </c>
      <c r="BU56">
        <v>168.3501739262</v>
      </c>
      <c r="BV56">
        <v>181.85115939135</v>
      </c>
      <c r="BW56">
        <v>174.10658723972</v>
      </c>
      <c r="BX56">
        <v>212.84714630682001</v>
      </c>
      <c r="BY56">
        <v>204.16959129177999</v>
      </c>
      <c r="BZ56">
        <v>187.08570654928999</v>
      </c>
      <c r="CA56">
        <v>195.95390834199</v>
      </c>
      <c r="CB56">
        <v>229.50440717412999</v>
      </c>
      <c r="CC56">
        <v>191.37772740211</v>
      </c>
      <c r="CD56">
        <v>216.93388693714999</v>
      </c>
      <c r="CE56">
        <v>169.14232820837</v>
      </c>
      <c r="CF56">
        <v>205.27464240744001</v>
      </c>
      <c r="CG56">
        <v>198.82806272523001</v>
      </c>
      <c r="CH56">
        <v>231.60048579839</v>
      </c>
      <c r="CI56">
        <v>194.85906234057001</v>
      </c>
      <c r="CJ56">
        <v>197.01900005422999</v>
      </c>
      <c r="CK56">
        <v>182.02097635594001</v>
      </c>
      <c r="CL56">
        <v>198.36757497313999</v>
      </c>
      <c r="CM56">
        <v>197.04470329175999</v>
      </c>
      <c r="CN56">
        <v>195.29734122727001</v>
      </c>
      <c r="CO56">
        <v>214.2543912427</v>
      </c>
      <c r="CP56">
        <v>192.15985810727</v>
      </c>
      <c r="CQ56">
        <v>195.98280106899</v>
      </c>
      <c r="CR56">
        <v>181.29571462189</v>
      </c>
      <c r="CS56">
        <v>170.98489642184001</v>
      </c>
      <c r="CT56">
        <v>204.41437006494999</v>
      </c>
      <c r="CU56">
        <v>187.36453140222</v>
      </c>
      <c r="CV56">
        <v>186.89721244424999</v>
      </c>
      <c r="CW56">
        <v>210.59271091693</v>
      </c>
      <c r="CX56">
        <v>184.74099740138001</v>
      </c>
      <c r="CY56">
        <v>203.02854104286999</v>
      </c>
      <c r="CZ56">
        <v>187.91324093236</v>
      </c>
      <c r="DA56">
        <v>191.00827489651999</v>
      </c>
      <c r="DB56">
        <v>172.07539290035001</v>
      </c>
      <c r="DC56">
        <v>190.31208572617999</v>
      </c>
      <c r="DD56">
        <v>180.59713103158001</v>
      </c>
    </row>
    <row r="57" spans="1:108">
      <c r="A57" t="s">
        <v>108</v>
      </c>
      <c r="B57" t="s">
        <v>109</v>
      </c>
      <c r="C57" t="s">
        <v>146</v>
      </c>
      <c r="D57" t="s">
        <v>142</v>
      </c>
      <c r="E57" t="s">
        <v>111</v>
      </c>
      <c r="F57">
        <v>1</v>
      </c>
      <c r="G57">
        <v>2023</v>
      </c>
      <c r="H57" s="1">
        <v>0</v>
      </c>
      <c r="I57">
        <v>186.69425404624999</v>
      </c>
      <c r="J57">
        <v>183.36395273359</v>
      </c>
      <c r="K57">
        <v>204.16473509991999</v>
      </c>
      <c r="L57">
        <v>168.16015836248999</v>
      </c>
      <c r="M57">
        <v>184.14381765850999</v>
      </c>
      <c r="N57">
        <v>212.14395706169</v>
      </c>
      <c r="O57">
        <v>168.247798405</v>
      </c>
      <c r="P57">
        <v>177.85200002249999</v>
      </c>
      <c r="Q57">
        <v>190.69331887861</v>
      </c>
      <c r="R57">
        <v>181.82860361288999</v>
      </c>
      <c r="S57">
        <v>194.58227506540999</v>
      </c>
      <c r="T57">
        <v>188.13348878113001</v>
      </c>
      <c r="U57">
        <v>179.67816731190999</v>
      </c>
      <c r="V57">
        <v>181.06850233879999</v>
      </c>
      <c r="W57">
        <v>194.48697592911</v>
      </c>
      <c r="X57">
        <v>178.38990265662</v>
      </c>
      <c r="Y57">
        <v>176.21934598512999</v>
      </c>
      <c r="Z57">
        <v>178.53450015921999</v>
      </c>
      <c r="AA57">
        <v>191.18867074681</v>
      </c>
      <c r="AB57">
        <v>201.07272931526001</v>
      </c>
      <c r="AC57">
        <v>182.36181925994001</v>
      </c>
      <c r="AD57">
        <v>193.1955909232</v>
      </c>
      <c r="AE57">
        <v>177.83658807239999</v>
      </c>
      <c r="AF57">
        <v>173.96592645877001</v>
      </c>
      <c r="AG57">
        <v>182.31574312795999</v>
      </c>
      <c r="AH57">
        <v>184.94883755948999</v>
      </c>
      <c r="AI57">
        <v>202.35039473366999</v>
      </c>
      <c r="AJ57">
        <v>177.52781391485999</v>
      </c>
      <c r="AK57">
        <v>200.39378797949999</v>
      </c>
      <c r="AL57">
        <v>189.10617406869</v>
      </c>
      <c r="AM57">
        <v>168.65346297234001</v>
      </c>
      <c r="AN57">
        <v>196.17197607232001</v>
      </c>
      <c r="AO57">
        <v>180.51738767852001</v>
      </c>
      <c r="AP57">
        <v>186.43539287258</v>
      </c>
      <c r="AQ57">
        <v>182.60881573492</v>
      </c>
      <c r="AR57">
        <v>211.04648423975999</v>
      </c>
      <c r="AS57">
        <v>186.39837431065999</v>
      </c>
      <c r="AT57">
        <v>192.01893473308999</v>
      </c>
      <c r="AU57">
        <v>191.76949218209</v>
      </c>
      <c r="AV57">
        <v>177.47812465320999</v>
      </c>
      <c r="AW57">
        <v>177.15517741688001</v>
      </c>
      <c r="AX57">
        <v>190.99272559031999</v>
      </c>
      <c r="AY57">
        <v>195.62836089733</v>
      </c>
      <c r="AZ57">
        <v>184.47185311786001</v>
      </c>
      <c r="BA57">
        <v>179.06408657194001</v>
      </c>
      <c r="BB57">
        <v>188.78934636101999</v>
      </c>
      <c r="BC57">
        <v>191.15895702326</v>
      </c>
      <c r="BD57">
        <v>193.05313217544</v>
      </c>
      <c r="BE57">
        <v>182.29126772952</v>
      </c>
      <c r="BF57">
        <v>209.2006455689</v>
      </c>
      <c r="BG57">
        <v>160.11546273597</v>
      </c>
      <c r="BH57">
        <v>171.28311319305999</v>
      </c>
      <c r="BI57">
        <v>189.27405019568999</v>
      </c>
      <c r="BJ57">
        <v>185.79599649260001</v>
      </c>
      <c r="BK57">
        <v>196.27780391639001</v>
      </c>
      <c r="BL57">
        <v>194.58707230239</v>
      </c>
      <c r="BM57">
        <v>189.67102887851999</v>
      </c>
      <c r="BN57">
        <v>197.59421432939999</v>
      </c>
      <c r="BO57">
        <v>183.82737633030999</v>
      </c>
      <c r="BP57">
        <v>186.05658811357</v>
      </c>
      <c r="BQ57">
        <v>176.86845959882001</v>
      </c>
      <c r="BR57">
        <v>182.25636303018001</v>
      </c>
      <c r="BS57">
        <v>195.36169882333999</v>
      </c>
      <c r="BT57">
        <v>198.22521284434001</v>
      </c>
      <c r="BU57">
        <v>158.97968832216</v>
      </c>
      <c r="BV57">
        <v>171.34996625522999</v>
      </c>
      <c r="BW57">
        <v>164.25400202083</v>
      </c>
      <c r="BX57">
        <v>199.75003926874001</v>
      </c>
      <c r="BY57">
        <v>191.79922948559999</v>
      </c>
      <c r="BZ57">
        <v>176.14612008918999</v>
      </c>
      <c r="CA57">
        <v>184.27160998231</v>
      </c>
      <c r="CB57">
        <v>215.01225453952</v>
      </c>
      <c r="CC57">
        <v>180.07868419599001</v>
      </c>
      <c r="CD57">
        <v>203.49451537149</v>
      </c>
      <c r="CE57">
        <v>159.70549968315001</v>
      </c>
      <c r="CF57">
        <v>192.81173257054999</v>
      </c>
      <c r="CG57">
        <v>186.90505393614001</v>
      </c>
      <c r="CH57">
        <v>216.93278657915999</v>
      </c>
      <c r="CI57">
        <v>183.26845733358999</v>
      </c>
      <c r="CJ57">
        <v>185.24750026373999</v>
      </c>
      <c r="CK57">
        <v>171.5055610492</v>
      </c>
      <c r="CL57">
        <v>186.48313203340001</v>
      </c>
      <c r="CM57">
        <v>185.27105085514</v>
      </c>
      <c r="CN57">
        <v>183.67003036355001</v>
      </c>
      <c r="CO57">
        <v>201.03942744125001</v>
      </c>
      <c r="CP57">
        <v>180.79531145465</v>
      </c>
      <c r="CQ57">
        <v>184.29808294341001</v>
      </c>
      <c r="CR57">
        <v>170.84103998529</v>
      </c>
      <c r="CS57">
        <v>161.39375280888001</v>
      </c>
      <c r="CT57">
        <v>192.02350803653999</v>
      </c>
      <c r="CU57">
        <v>176.40159336079</v>
      </c>
      <c r="CV57">
        <v>175.97341236534999</v>
      </c>
      <c r="CW57">
        <v>197.68441284246001</v>
      </c>
      <c r="CX57">
        <v>173.99778033229001</v>
      </c>
      <c r="CY57">
        <v>190.75374219495001</v>
      </c>
      <c r="CZ57">
        <v>176.90434846778001</v>
      </c>
      <c r="DA57">
        <v>179.74017333758999</v>
      </c>
      <c r="DB57">
        <v>162.39292020720001</v>
      </c>
      <c r="DC57">
        <v>179.10229001028</v>
      </c>
      <c r="DD57">
        <v>170.20096277078</v>
      </c>
    </row>
    <row r="58" spans="1:108">
      <c r="A58" t="s">
        <v>108</v>
      </c>
      <c r="B58" t="s">
        <v>109</v>
      </c>
      <c r="C58" t="s">
        <v>147</v>
      </c>
      <c r="D58" t="s">
        <v>142</v>
      </c>
      <c r="E58" t="s">
        <v>111</v>
      </c>
      <c r="F58">
        <v>1</v>
      </c>
      <c r="G58">
        <v>2017</v>
      </c>
      <c r="H58" s="1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</row>
    <row r="59" spans="1:108">
      <c r="A59" t="s">
        <v>108</v>
      </c>
      <c r="B59" t="s">
        <v>109</v>
      </c>
      <c r="C59" t="s">
        <v>147</v>
      </c>
      <c r="D59" t="s">
        <v>142</v>
      </c>
      <c r="E59" t="s">
        <v>111</v>
      </c>
      <c r="F59">
        <v>1</v>
      </c>
      <c r="G59">
        <v>2018</v>
      </c>
      <c r="H59" s="1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</row>
    <row r="60" spans="1:108">
      <c r="A60" t="s">
        <v>108</v>
      </c>
      <c r="B60" t="s">
        <v>109</v>
      </c>
      <c r="C60" t="s">
        <v>147</v>
      </c>
      <c r="D60" t="s">
        <v>142</v>
      </c>
      <c r="E60" t="s">
        <v>111</v>
      </c>
      <c r="F60">
        <v>1</v>
      </c>
      <c r="G60">
        <v>2019</v>
      </c>
      <c r="H60" s="1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</row>
    <row r="61" spans="1:108">
      <c r="A61" t="s">
        <v>108</v>
      </c>
      <c r="B61" t="s">
        <v>109</v>
      </c>
      <c r="C61" t="s">
        <v>147</v>
      </c>
      <c r="D61" t="s">
        <v>142</v>
      </c>
      <c r="E61" t="s">
        <v>111</v>
      </c>
      <c r="F61">
        <v>1</v>
      </c>
      <c r="G61">
        <v>2020</v>
      </c>
      <c r="H61" s="1">
        <v>0</v>
      </c>
      <c r="I61">
        <v>233.03086067506999</v>
      </c>
      <c r="J61">
        <v>228.48747552837</v>
      </c>
      <c r="K61">
        <v>256.86507766499</v>
      </c>
      <c r="L61">
        <v>207.74560053392</v>
      </c>
      <c r="M61">
        <v>229.55141130595999</v>
      </c>
      <c r="N61">
        <v>267.75078293318001</v>
      </c>
      <c r="O61">
        <v>207.86516402977</v>
      </c>
      <c r="P61">
        <v>220.96775832366001</v>
      </c>
      <c r="Q61">
        <v>238.48661078747</v>
      </c>
      <c r="R61">
        <v>226.39286554114</v>
      </c>
      <c r="S61">
        <v>243.79214446642999</v>
      </c>
      <c r="T61">
        <v>234.99434598881001</v>
      </c>
      <c r="U61">
        <v>223.45911888220999</v>
      </c>
      <c r="V61">
        <v>225.35589245239001</v>
      </c>
      <c r="W61">
        <v>243.66213200221</v>
      </c>
      <c r="X61">
        <v>221.70159547820001</v>
      </c>
      <c r="Y61">
        <v>218.74039947327</v>
      </c>
      <c r="Z61">
        <v>221.89886355780001</v>
      </c>
      <c r="AA61">
        <v>239.16239778361</v>
      </c>
      <c r="AB61">
        <v>252.64678873630001</v>
      </c>
      <c r="AC61">
        <v>227.12030844275</v>
      </c>
      <c r="AD61">
        <v>241.90035163951001</v>
      </c>
      <c r="AE61">
        <v>220.94673247089</v>
      </c>
      <c r="AF61">
        <v>215.66615728177999</v>
      </c>
      <c r="AG61">
        <v>227.05744878121999</v>
      </c>
      <c r="AH61">
        <v>230.64966492244</v>
      </c>
      <c r="AI61">
        <v>254.38985206294001</v>
      </c>
      <c r="AJ61">
        <v>220.52548532575</v>
      </c>
      <c r="AK61">
        <v>251.72053861936999</v>
      </c>
      <c r="AL61">
        <v>236.32133819561</v>
      </c>
      <c r="AM61">
        <v>208.41859454453001</v>
      </c>
      <c r="AN61">
        <v>245.96090436674001</v>
      </c>
      <c r="AO61">
        <v>224.60403070576001</v>
      </c>
      <c r="AP61">
        <v>232.67770764145001</v>
      </c>
      <c r="AQ61">
        <v>227.45727498462</v>
      </c>
      <c r="AR61">
        <v>266.25354852418002</v>
      </c>
      <c r="AS61">
        <v>232.62720482854999</v>
      </c>
      <c r="AT61">
        <v>240.29509080713001</v>
      </c>
      <c r="AU61">
        <v>239.95478719046</v>
      </c>
      <c r="AV61">
        <v>220.45769642838999</v>
      </c>
      <c r="AW61">
        <v>220.01711356835</v>
      </c>
      <c r="AX61">
        <v>238.89507833416999</v>
      </c>
      <c r="AY61">
        <v>245.21927384167</v>
      </c>
      <c r="AZ61">
        <v>229.99893580700001</v>
      </c>
      <c r="BA61">
        <v>222.62135525334</v>
      </c>
      <c r="BB61">
        <v>235.88910394215</v>
      </c>
      <c r="BC61">
        <v>239.12186064379</v>
      </c>
      <c r="BD61">
        <v>241.70600136968</v>
      </c>
      <c r="BE61">
        <v>227.02405806021</v>
      </c>
      <c r="BF61">
        <v>263.73535115604</v>
      </c>
      <c r="BG61">
        <v>196.77057239423999</v>
      </c>
      <c r="BH61">
        <v>212.00611189899999</v>
      </c>
      <c r="BI61">
        <v>236.5503642896</v>
      </c>
      <c r="BJ61">
        <v>231.80540698664001</v>
      </c>
      <c r="BK61">
        <v>246.10528068891</v>
      </c>
      <c r="BL61">
        <v>243.79868912827001</v>
      </c>
      <c r="BM61">
        <v>237.09194503009999</v>
      </c>
      <c r="BN61">
        <v>247.90120212539</v>
      </c>
      <c r="BO61">
        <v>229.11970417334999</v>
      </c>
      <c r="BP61">
        <v>232.16092079433</v>
      </c>
      <c r="BQ61">
        <v>219.62595692707001</v>
      </c>
      <c r="BR61">
        <v>226.97643909812001</v>
      </c>
      <c r="BS61">
        <v>244.85547837914001</v>
      </c>
      <c r="BT61">
        <v>248.76204593846001</v>
      </c>
      <c r="BU61">
        <v>195.22108478991001</v>
      </c>
      <c r="BV61">
        <v>212.09731662234</v>
      </c>
      <c r="BW61">
        <v>202.41660143228</v>
      </c>
      <c r="BX61">
        <v>250.84230026891001</v>
      </c>
      <c r="BY61">
        <v>239.99535649973001</v>
      </c>
      <c r="BZ61">
        <v>218.64050057036999</v>
      </c>
      <c r="CA61">
        <v>229.72575281176</v>
      </c>
      <c r="CB61">
        <v>271.66387635437002</v>
      </c>
      <c r="CC61">
        <v>224.00552663663001</v>
      </c>
      <c r="CD61">
        <v>255.95072605723999</v>
      </c>
      <c r="CE61">
        <v>196.21127764280001</v>
      </c>
      <c r="CF61">
        <v>241.37667039446001</v>
      </c>
      <c r="CG61">
        <v>233.3184457911</v>
      </c>
      <c r="CH61">
        <v>274.28397463495997</v>
      </c>
      <c r="CI61">
        <v>228.35719530991</v>
      </c>
      <c r="CJ61">
        <v>231.05711745212</v>
      </c>
      <c r="CK61">
        <v>212.30958782815</v>
      </c>
      <c r="CL61">
        <v>232.74283610110001</v>
      </c>
      <c r="CM61">
        <v>231.08924649899001</v>
      </c>
      <c r="CN61">
        <v>228.9050439184</v>
      </c>
      <c r="CO61">
        <v>252.60135643899</v>
      </c>
      <c r="CP61">
        <v>224.98319001817001</v>
      </c>
      <c r="CQ61">
        <v>229.76186872064</v>
      </c>
      <c r="CR61">
        <v>211.40301066041999</v>
      </c>
      <c r="CS61">
        <v>198.51448790981999</v>
      </c>
      <c r="CT61">
        <v>240.30132996607</v>
      </c>
      <c r="CU61">
        <v>218.98903163656999</v>
      </c>
      <c r="CV61">
        <v>218.40488293887</v>
      </c>
      <c r="CW61">
        <v>248.02425603139</v>
      </c>
      <c r="CX61">
        <v>215.70961413529</v>
      </c>
      <c r="CY61">
        <v>238.56904368843001</v>
      </c>
      <c r="CZ61">
        <v>219.67491854916</v>
      </c>
      <c r="DA61">
        <v>223.5437110046</v>
      </c>
      <c r="DB61">
        <v>199.87760850783999</v>
      </c>
      <c r="DC61">
        <v>222.67347454162999</v>
      </c>
      <c r="DD61">
        <v>210.52978117270999</v>
      </c>
    </row>
    <row r="62" spans="1:108">
      <c r="A62" t="s">
        <v>108</v>
      </c>
      <c r="B62" t="s">
        <v>109</v>
      </c>
      <c r="C62" t="s">
        <v>147</v>
      </c>
      <c r="D62" t="s">
        <v>142</v>
      </c>
      <c r="E62" t="s">
        <v>111</v>
      </c>
      <c r="F62">
        <v>1</v>
      </c>
      <c r="G62">
        <v>2021</v>
      </c>
      <c r="H62" s="1">
        <v>0</v>
      </c>
      <c r="I62">
        <v>447.94013397571001</v>
      </c>
      <c r="J62">
        <v>439.46217729214999</v>
      </c>
      <c r="K62">
        <v>492.41478287722998</v>
      </c>
      <c r="L62">
        <v>400.75783855364</v>
      </c>
      <c r="M62">
        <v>441.44748145290998</v>
      </c>
      <c r="N62">
        <v>512.72750890704003</v>
      </c>
      <c r="O62">
        <v>400.98094403713998</v>
      </c>
      <c r="P62">
        <v>425.43038498863001</v>
      </c>
      <c r="Q62">
        <v>458.12056368496002</v>
      </c>
      <c r="R62">
        <v>435.55363505593999</v>
      </c>
      <c r="S62">
        <v>468.02068952973002</v>
      </c>
      <c r="T62">
        <v>451.60399757082001</v>
      </c>
      <c r="U62">
        <v>430.07926379067999</v>
      </c>
      <c r="V62">
        <v>433.61864327250998</v>
      </c>
      <c r="W62">
        <v>467.77808627116002</v>
      </c>
      <c r="X62">
        <v>426.79972511889002</v>
      </c>
      <c r="Y62">
        <v>421.27413337386002</v>
      </c>
      <c r="Z62">
        <v>427.16782735555</v>
      </c>
      <c r="AA62">
        <v>459.38158221984003</v>
      </c>
      <c r="AB62">
        <v>484.54345573666001</v>
      </c>
      <c r="AC62">
        <v>436.91104351070902</v>
      </c>
      <c r="AD62">
        <v>464.49060411447999</v>
      </c>
      <c r="AE62">
        <v>425.39115074716</v>
      </c>
      <c r="AF62">
        <v>415.53759744464998</v>
      </c>
      <c r="AG62">
        <v>436.79374738211999</v>
      </c>
      <c r="AH62">
        <v>443.49682270137998</v>
      </c>
      <c r="AI62">
        <v>487.79601190413001</v>
      </c>
      <c r="AJ62">
        <v>424.60510357431002</v>
      </c>
      <c r="AK62">
        <v>482.81507301840998</v>
      </c>
      <c r="AL62">
        <v>454.08016502869998</v>
      </c>
      <c r="AM62">
        <v>402.01364537747003</v>
      </c>
      <c r="AN62">
        <v>472.06759550341002</v>
      </c>
      <c r="AO62">
        <v>432.21566925336998</v>
      </c>
      <c r="AP62">
        <v>447.28115041488002</v>
      </c>
      <c r="AQ62">
        <v>437.53982307730001</v>
      </c>
      <c r="AR62">
        <v>509.93366949985</v>
      </c>
      <c r="AS62">
        <v>447.18691216609</v>
      </c>
      <c r="AT62">
        <v>461.49518740162</v>
      </c>
      <c r="AU62">
        <v>460.86018085299003</v>
      </c>
      <c r="AV62">
        <v>424.47860949202999</v>
      </c>
      <c r="AW62">
        <v>423.65648187534998</v>
      </c>
      <c r="AX62">
        <v>458.88276412688998</v>
      </c>
      <c r="AY62">
        <v>470.68371294358002</v>
      </c>
      <c r="AZ62">
        <v>442.28256217203</v>
      </c>
      <c r="BA62">
        <v>428.51599685921002</v>
      </c>
      <c r="BB62">
        <v>453.27361591200997</v>
      </c>
      <c r="BC62">
        <v>459.30593991697998</v>
      </c>
      <c r="BD62">
        <v>464.12794651107998</v>
      </c>
      <c r="BE62">
        <v>436.73144029654998</v>
      </c>
      <c r="BF62">
        <v>505.23471321121002</v>
      </c>
      <c r="BG62">
        <v>380.27843604560002</v>
      </c>
      <c r="BH62">
        <v>408.70795276067997</v>
      </c>
      <c r="BI62">
        <v>454.50752772008002</v>
      </c>
      <c r="BJ62">
        <v>445.65343739310998</v>
      </c>
      <c r="BK62">
        <v>472.33700172064999</v>
      </c>
      <c r="BL62">
        <v>468.03290186856998</v>
      </c>
      <c r="BM62">
        <v>455.51811738191998</v>
      </c>
      <c r="BN62">
        <v>475.68819112108099</v>
      </c>
      <c r="BO62">
        <v>440.64191594335</v>
      </c>
      <c r="BP62">
        <v>446.31682615813003</v>
      </c>
      <c r="BQ62">
        <v>422.92658358258001</v>
      </c>
      <c r="BR62">
        <v>436.64258331333002</v>
      </c>
      <c r="BS62">
        <v>470.00487061074</v>
      </c>
      <c r="BT62">
        <v>477.29452567615999</v>
      </c>
      <c r="BU62">
        <v>377.38709217628002</v>
      </c>
      <c r="BV62">
        <v>408.87814077454999</v>
      </c>
      <c r="BW62">
        <v>390.81392623034998</v>
      </c>
      <c r="BX62">
        <v>481.17628025682001</v>
      </c>
      <c r="BY62">
        <v>460.93588318377999</v>
      </c>
      <c r="BZ62">
        <v>421.08772202099999</v>
      </c>
      <c r="CA62">
        <v>441.77280270295</v>
      </c>
      <c r="CB62">
        <v>520.02934123098998</v>
      </c>
      <c r="CC62">
        <v>431.09886066040002</v>
      </c>
      <c r="CD62">
        <v>490.70860277737</v>
      </c>
      <c r="CE62">
        <v>379.23479203953002</v>
      </c>
      <c r="CF62">
        <v>463.51341491142</v>
      </c>
      <c r="CG62">
        <v>448.47676780210003</v>
      </c>
      <c r="CH62">
        <v>524.91844462227004</v>
      </c>
      <c r="CI62">
        <v>439.21907440464003</v>
      </c>
      <c r="CJ62">
        <v>444.25712912163999</v>
      </c>
      <c r="CK62">
        <v>409.27423884456999</v>
      </c>
      <c r="CL62">
        <v>447.40268012050001</v>
      </c>
      <c r="CM62">
        <v>444.31708192323998</v>
      </c>
      <c r="CN62">
        <v>440.24135990793002</v>
      </c>
      <c r="CO62">
        <v>484.45867907001002</v>
      </c>
      <c r="CP62">
        <v>432.92318053009001</v>
      </c>
      <c r="CQ62">
        <v>441.84019498872999</v>
      </c>
      <c r="CR62">
        <v>407.58256584969001</v>
      </c>
      <c r="CS62">
        <v>383.53258239767001</v>
      </c>
      <c r="CT62">
        <v>461.50682967211998</v>
      </c>
      <c r="CU62">
        <v>421.73808099043998</v>
      </c>
      <c r="CV62">
        <v>420.64805952067002</v>
      </c>
      <c r="CW62">
        <v>475.91780970955</v>
      </c>
      <c r="CX62">
        <v>415.61868793342001</v>
      </c>
      <c r="CY62">
        <v>458.27438347802899</v>
      </c>
      <c r="CZ62">
        <v>423.01794596951999</v>
      </c>
      <c r="DA62">
        <v>430.23711269079001</v>
      </c>
      <c r="DB62">
        <v>386.07616543353998</v>
      </c>
      <c r="DC62">
        <v>428.61325145123999</v>
      </c>
      <c r="DD62">
        <v>405.95311962547999</v>
      </c>
    </row>
    <row r="63" spans="1:108">
      <c r="A63" t="s">
        <v>108</v>
      </c>
      <c r="B63" t="s">
        <v>109</v>
      </c>
      <c r="C63" t="s">
        <v>147</v>
      </c>
      <c r="D63" t="s">
        <v>142</v>
      </c>
      <c r="E63" t="s">
        <v>111</v>
      </c>
      <c r="F63">
        <v>1</v>
      </c>
      <c r="G63">
        <v>2022</v>
      </c>
      <c r="H63" s="1">
        <v>0</v>
      </c>
      <c r="I63">
        <v>681.56349283945997</v>
      </c>
      <c r="J63">
        <v>669.08962891961005</v>
      </c>
      <c r="K63">
        <v>747.00033558277005</v>
      </c>
      <c r="L63">
        <v>612.14281112443905</v>
      </c>
      <c r="M63">
        <v>672.01066459674996</v>
      </c>
      <c r="N63">
        <v>776.88703939542995</v>
      </c>
      <c r="O63">
        <v>612.47107270229003</v>
      </c>
      <c r="P63">
        <v>648.44424533485005</v>
      </c>
      <c r="Q63">
        <v>696.54225477248099</v>
      </c>
      <c r="R63">
        <v>663.33887719961001</v>
      </c>
      <c r="S63">
        <v>711.10859748770997</v>
      </c>
      <c r="T63">
        <v>686.95424176792005</v>
      </c>
      <c r="U63">
        <v>655.28427574812997</v>
      </c>
      <c r="V63">
        <v>660.49186758468898</v>
      </c>
      <c r="W63">
        <v>710.75164826678997</v>
      </c>
      <c r="X63">
        <v>650.45899524250001</v>
      </c>
      <c r="Y63">
        <v>642.32903161118895</v>
      </c>
      <c r="Z63">
        <v>651.00059475520004</v>
      </c>
      <c r="AA63">
        <v>698.39762797027004</v>
      </c>
      <c r="AB63">
        <v>735.41902332958</v>
      </c>
      <c r="AC63">
        <v>665.33607168650997</v>
      </c>
      <c r="AD63">
        <v>705.91468028116003</v>
      </c>
      <c r="AE63">
        <v>648.38651885564002</v>
      </c>
      <c r="AF63">
        <v>633.88869967478001</v>
      </c>
      <c r="AG63">
        <v>665.16349048546999</v>
      </c>
      <c r="AH63">
        <v>675.02591990085</v>
      </c>
      <c r="AI63">
        <v>740.20460369261002</v>
      </c>
      <c r="AJ63">
        <v>647.22998481873003</v>
      </c>
      <c r="AK63">
        <v>732.87600363362003</v>
      </c>
      <c r="AL63">
        <v>690.59749887173996</v>
      </c>
      <c r="AM63">
        <v>613.99051618048895</v>
      </c>
      <c r="AN63">
        <v>717.06292779357</v>
      </c>
      <c r="AO63">
        <v>658.42763115923105</v>
      </c>
      <c r="AP63">
        <v>680.59391118565998</v>
      </c>
      <c r="AQ63">
        <v>666.2612133266</v>
      </c>
      <c r="AR63">
        <v>772.77638232554</v>
      </c>
      <c r="AS63">
        <v>680.45525571288999</v>
      </c>
      <c r="AT63">
        <v>701.50743666627</v>
      </c>
      <c r="AU63">
        <v>700.57313308688003</v>
      </c>
      <c r="AV63">
        <v>647.04387040131996</v>
      </c>
      <c r="AW63">
        <v>645.8342501592</v>
      </c>
      <c r="AX63">
        <v>697.66370242157996</v>
      </c>
      <c r="AY63">
        <v>715.02678118683002</v>
      </c>
      <c r="AZ63">
        <v>673.23934311451001</v>
      </c>
      <c r="BA63">
        <v>652.98419570485999</v>
      </c>
      <c r="BB63">
        <v>689.41079972908005</v>
      </c>
      <c r="BC63">
        <v>698.28633325311</v>
      </c>
      <c r="BD63">
        <v>705.38109161546004</v>
      </c>
      <c r="BE63">
        <v>665.07181626089005</v>
      </c>
      <c r="BF63">
        <v>765.86267145176998</v>
      </c>
      <c r="BG63">
        <v>582.01087136769002</v>
      </c>
      <c r="BH63">
        <v>623.84004507684006</v>
      </c>
      <c r="BI63">
        <v>691.22629001259997</v>
      </c>
      <c r="BJ63">
        <v>678.19900973809001</v>
      </c>
      <c r="BK63">
        <v>717.45931298620997</v>
      </c>
      <c r="BL63">
        <v>711.12656585633999</v>
      </c>
      <c r="BM63">
        <v>692.71319993573002</v>
      </c>
      <c r="BN63">
        <v>722.39001528983999</v>
      </c>
      <c r="BO63">
        <v>670.82541266396004</v>
      </c>
      <c r="BP63">
        <v>679.17507289689104</v>
      </c>
      <c r="BQ63">
        <v>644.76032960069995</v>
      </c>
      <c r="BR63">
        <v>664.94107840030995</v>
      </c>
      <c r="BS63">
        <v>714.02798074481905</v>
      </c>
      <c r="BT63">
        <v>724.75346197839997</v>
      </c>
      <c r="BU63">
        <v>577.75675315055003</v>
      </c>
      <c r="BV63">
        <v>624.09044764477005</v>
      </c>
      <c r="BW63">
        <v>597.51204409128002</v>
      </c>
      <c r="BX63">
        <v>730.46480024282005</v>
      </c>
      <c r="BY63">
        <v>700.68451612531896</v>
      </c>
      <c r="BZ63">
        <v>642.05475917317005</v>
      </c>
      <c r="CA63">
        <v>672.48931920099994</v>
      </c>
      <c r="CB63">
        <v>787.63043738336</v>
      </c>
      <c r="CC63">
        <v>656.78443823779003</v>
      </c>
      <c r="CD63">
        <v>744.48998324395097</v>
      </c>
      <c r="CE63">
        <v>580.47532762783999</v>
      </c>
      <c r="CF63">
        <v>704.476913423101</v>
      </c>
      <c r="CG63">
        <v>682.35305777548001</v>
      </c>
      <c r="CH63">
        <v>794.82391721220097</v>
      </c>
      <c r="CI63">
        <v>668.73194457991997</v>
      </c>
      <c r="CJ63">
        <v>676.14458082082001</v>
      </c>
      <c r="CK63">
        <v>624.67323824016</v>
      </c>
      <c r="CL63">
        <v>680.77272137146997</v>
      </c>
      <c r="CM63">
        <v>676.23279111928002</v>
      </c>
      <c r="CN63">
        <v>670.23606293444004</v>
      </c>
      <c r="CO63">
        <v>735.29428895745002</v>
      </c>
      <c r="CP63">
        <v>659.46861305131904</v>
      </c>
      <c r="CQ63">
        <v>672.58847542878004</v>
      </c>
      <c r="CR63">
        <v>622.18423062639999</v>
      </c>
      <c r="CS63">
        <v>586.79879141570996</v>
      </c>
      <c r="CT63">
        <v>701.52456627713002</v>
      </c>
      <c r="CU63">
        <v>643.01165121537997</v>
      </c>
      <c r="CV63">
        <v>641.40787096582005</v>
      </c>
      <c r="CW63">
        <v>722.72785978864999</v>
      </c>
      <c r="CX63">
        <v>634.00801046618005</v>
      </c>
      <c r="CY63">
        <v>696.76857430179996</v>
      </c>
      <c r="CZ63">
        <v>644.89475373420896</v>
      </c>
      <c r="DA63">
        <v>655.51652341975</v>
      </c>
      <c r="DB63">
        <v>590.54123901762</v>
      </c>
      <c r="DC63">
        <v>653.12728921108101</v>
      </c>
      <c r="DD63">
        <v>619.78677906774999</v>
      </c>
    </row>
    <row r="64" spans="1:108">
      <c r="A64" t="s">
        <v>108</v>
      </c>
      <c r="B64" t="s">
        <v>109</v>
      </c>
      <c r="C64" t="s">
        <v>147</v>
      </c>
      <c r="D64" t="s">
        <v>142</v>
      </c>
      <c r="E64" t="s">
        <v>111</v>
      </c>
      <c r="F64">
        <v>1</v>
      </c>
      <c r="G64">
        <v>2023</v>
      </c>
      <c r="H64" s="1">
        <v>0</v>
      </c>
      <c r="I64">
        <v>882.95599909197995</v>
      </c>
      <c r="J64">
        <v>867.20559725081</v>
      </c>
      <c r="K64">
        <v>965.58128465166999</v>
      </c>
      <c r="L64">
        <v>795.30043060764001</v>
      </c>
      <c r="M64">
        <v>870.893907946019</v>
      </c>
      <c r="N64">
        <v>1003.3183962458399</v>
      </c>
      <c r="O64">
        <v>795.71491739330997</v>
      </c>
      <c r="P64">
        <v>841.13724427600005</v>
      </c>
      <c r="Q64">
        <v>901.86926614689003</v>
      </c>
      <c r="R64">
        <v>859.94428262856002</v>
      </c>
      <c r="S64">
        <v>920.26178289979998</v>
      </c>
      <c r="T64">
        <v>889.76274817877004</v>
      </c>
      <c r="U64">
        <v>849.77396087845</v>
      </c>
      <c r="V64">
        <v>856.34944258789005</v>
      </c>
      <c r="W64">
        <v>919.81107302341104</v>
      </c>
      <c r="X64">
        <v>843.68121307818899</v>
      </c>
      <c r="Y64">
        <v>833.41573359511005</v>
      </c>
      <c r="Z64">
        <v>844.36507575433995</v>
      </c>
      <c r="AA64">
        <v>904.21199439998099</v>
      </c>
      <c r="AB64">
        <v>950.95788303331096</v>
      </c>
      <c r="AC64">
        <v>862.46608468806096</v>
      </c>
      <c r="AD64">
        <v>913.70356776629001</v>
      </c>
      <c r="AE64">
        <v>841.06435465270999</v>
      </c>
      <c r="AF64">
        <v>822.75836066505997</v>
      </c>
      <c r="AG64">
        <v>862.24817119432998</v>
      </c>
      <c r="AH64">
        <v>874.70118714984005</v>
      </c>
      <c r="AI64">
        <v>957.00050256517898</v>
      </c>
      <c r="AJ64">
        <v>839.60403121618003</v>
      </c>
      <c r="AK64">
        <v>947.74688262798099</v>
      </c>
      <c r="AL64">
        <v>894.36298782887002</v>
      </c>
      <c r="AM64">
        <v>797.63347651092101</v>
      </c>
      <c r="AN64">
        <v>927.78015055341996</v>
      </c>
      <c r="AO64">
        <v>853.74298853301002</v>
      </c>
      <c r="AP64">
        <v>881.73173524196</v>
      </c>
      <c r="AQ64">
        <v>863.63423536558901</v>
      </c>
      <c r="AR64">
        <v>998.12798362796104</v>
      </c>
      <c r="AS64">
        <v>881.55665882397</v>
      </c>
      <c r="AT64">
        <v>908.13866354797904</v>
      </c>
      <c r="AU64">
        <v>906.95894434370905</v>
      </c>
      <c r="AV64">
        <v>839.36902970588005</v>
      </c>
      <c r="AW64">
        <v>837.84167579130997</v>
      </c>
      <c r="AX64">
        <v>903.28528697513002</v>
      </c>
      <c r="AY64">
        <v>925.20916473307</v>
      </c>
      <c r="AZ64">
        <v>872.44532621646101</v>
      </c>
      <c r="BA64">
        <v>846.86971363166901</v>
      </c>
      <c r="BB64">
        <v>892.86457575053998</v>
      </c>
      <c r="BC64">
        <v>904.07146564898005</v>
      </c>
      <c r="BD64">
        <v>913.02982016438</v>
      </c>
      <c r="BE64">
        <v>862.13241669471995</v>
      </c>
      <c r="BF64">
        <v>989.39823275264996</v>
      </c>
      <c r="BG64">
        <v>757.25366639203003</v>
      </c>
      <c r="BH64">
        <v>810.07020333920002</v>
      </c>
      <c r="BI64">
        <v>895.15694495460104</v>
      </c>
      <c r="BJ64">
        <v>878.70775963893004</v>
      </c>
      <c r="BK64">
        <v>928.28065513705997</v>
      </c>
      <c r="BL64">
        <v>920.28447106029</v>
      </c>
      <c r="BM64">
        <v>897.03442485518997</v>
      </c>
      <c r="BN64">
        <v>934.50651611646003</v>
      </c>
      <c r="BO64">
        <v>869.39732321954</v>
      </c>
      <c r="BP64">
        <v>879.94020750517996</v>
      </c>
      <c r="BQ64">
        <v>836.48566610155001</v>
      </c>
      <c r="BR64">
        <v>861.96733762597</v>
      </c>
      <c r="BS64">
        <v>923.94800713012</v>
      </c>
      <c r="BT64">
        <v>937.49077466822996</v>
      </c>
      <c r="BU64">
        <v>751.88210936446001</v>
      </c>
      <c r="BV64">
        <v>810.38637971323999</v>
      </c>
      <c r="BW64">
        <v>776.82656705630097</v>
      </c>
      <c r="BX64">
        <v>944.70232301386102</v>
      </c>
      <c r="BY64">
        <v>907.09958461546</v>
      </c>
      <c r="BZ64">
        <v>833.06941739830097</v>
      </c>
      <c r="CA64">
        <v>871.49829183295003</v>
      </c>
      <c r="CB64">
        <v>1016.88378677234</v>
      </c>
      <c r="CC64">
        <v>851.66817442709896</v>
      </c>
      <c r="CD64">
        <v>962.41153241196002</v>
      </c>
      <c r="CE64">
        <v>755.31477792072099</v>
      </c>
      <c r="CF64">
        <v>911.88813945032996</v>
      </c>
      <c r="CG64">
        <v>883.95296082738002</v>
      </c>
      <c r="CH64">
        <v>1025.9667941441701</v>
      </c>
      <c r="CI64">
        <v>866.75395916037098</v>
      </c>
      <c r="CJ64">
        <v>876.11368925261002</v>
      </c>
      <c r="CK64">
        <v>811.12225322677</v>
      </c>
      <c r="CL64">
        <v>881.95751390183</v>
      </c>
      <c r="CM64">
        <v>876.22506994850005</v>
      </c>
      <c r="CN64">
        <v>868.65316766951105</v>
      </c>
      <c r="CO64">
        <v>950.80038440289002</v>
      </c>
      <c r="CP64">
        <v>855.05740748239998</v>
      </c>
      <c r="CQ64">
        <v>871.62349365033003</v>
      </c>
      <c r="CR64">
        <v>807.97945237881004</v>
      </c>
      <c r="CS64">
        <v>763.29924017922997</v>
      </c>
      <c r="CT64">
        <v>908.16029263234998</v>
      </c>
      <c r="CU64">
        <v>834.27765842762994</v>
      </c>
      <c r="CV64">
        <v>832.25260960902096</v>
      </c>
      <c r="CW64">
        <v>934.93310299055997</v>
      </c>
      <c r="CX64">
        <v>822.90901109069</v>
      </c>
      <c r="CY64">
        <v>902.15503353666998</v>
      </c>
      <c r="CZ64">
        <v>836.65539972471004</v>
      </c>
      <c r="DA64">
        <v>850.06721356909998</v>
      </c>
      <c r="DB64">
        <v>768.02472491900005</v>
      </c>
      <c r="DC64">
        <v>847.05039383125995</v>
      </c>
      <c r="DD64">
        <v>804.95225682136004</v>
      </c>
    </row>
    <row r="65" spans="1:108">
      <c r="A65" t="s">
        <v>108</v>
      </c>
      <c r="B65" t="s">
        <v>109</v>
      </c>
      <c r="C65" t="s">
        <v>148</v>
      </c>
      <c r="D65" t="s">
        <v>142</v>
      </c>
      <c r="E65" t="s">
        <v>111</v>
      </c>
      <c r="F65">
        <v>1</v>
      </c>
      <c r="G65">
        <v>2017</v>
      </c>
      <c r="H65" s="1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</row>
    <row r="66" spans="1:108">
      <c r="A66" t="s">
        <v>108</v>
      </c>
      <c r="B66" t="s">
        <v>109</v>
      </c>
      <c r="C66" t="s">
        <v>148</v>
      </c>
      <c r="D66" t="s">
        <v>142</v>
      </c>
      <c r="E66" t="s">
        <v>111</v>
      </c>
      <c r="F66">
        <v>1</v>
      </c>
      <c r="G66">
        <v>2018</v>
      </c>
      <c r="H66" s="1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</row>
    <row r="67" spans="1:108">
      <c r="A67" t="s">
        <v>108</v>
      </c>
      <c r="B67" t="s">
        <v>109</v>
      </c>
      <c r="C67" t="s">
        <v>148</v>
      </c>
      <c r="D67" t="s">
        <v>142</v>
      </c>
      <c r="E67" t="s">
        <v>111</v>
      </c>
      <c r="F67">
        <v>1</v>
      </c>
      <c r="G67">
        <v>2019</v>
      </c>
      <c r="H67" s="1">
        <v>0</v>
      </c>
      <c r="I67">
        <v>36.946883366969999</v>
      </c>
      <c r="J67">
        <v>36.189652509120002</v>
      </c>
      <c r="K67">
        <v>40.919252865159997</v>
      </c>
      <c r="L67">
        <v>32.732673343530003</v>
      </c>
      <c r="M67">
        <v>36.366975138709897</v>
      </c>
      <c r="N67">
        <v>42.733537076609998</v>
      </c>
      <c r="O67">
        <v>32.752600592729998</v>
      </c>
      <c r="P67">
        <v>34.936366308389999</v>
      </c>
      <c r="Q67">
        <v>37.856175052330002</v>
      </c>
      <c r="R67">
        <v>35.840550844649997</v>
      </c>
      <c r="S67">
        <v>38.740430665559998</v>
      </c>
      <c r="T67">
        <v>37.274130919279997</v>
      </c>
      <c r="U67">
        <v>35.351593068070002</v>
      </c>
      <c r="V67">
        <v>35.66772199655</v>
      </c>
      <c r="W67">
        <v>38.718761921469998</v>
      </c>
      <c r="X67">
        <v>35.0586725008</v>
      </c>
      <c r="Y67">
        <v>34.565139833289997</v>
      </c>
      <c r="Z67">
        <v>35.09155051418</v>
      </c>
      <c r="AA67">
        <v>37.968806218269997</v>
      </c>
      <c r="AB67">
        <v>40.216204710360003</v>
      </c>
      <c r="AC67">
        <v>35.961791328309999</v>
      </c>
      <c r="AD67">
        <v>38.425131860919997</v>
      </c>
      <c r="AE67">
        <v>34.932861999609997</v>
      </c>
      <c r="AF67">
        <v>34.05276613481</v>
      </c>
      <c r="AG67">
        <v>35.951314717940001</v>
      </c>
      <c r="AH67">
        <v>36.550017408099997</v>
      </c>
      <c r="AI67">
        <v>40.50671526488</v>
      </c>
      <c r="AJ67">
        <v>34.862654142079997</v>
      </c>
      <c r="AK67">
        <v>40.061829690890001</v>
      </c>
      <c r="AL67">
        <v>37.49529628709</v>
      </c>
      <c r="AM67">
        <v>32.844839012009999</v>
      </c>
      <c r="AN67">
        <v>39.101890648889999</v>
      </c>
      <c r="AO67">
        <v>35.542411705360003</v>
      </c>
      <c r="AP67">
        <v>36.888024528030002</v>
      </c>
      <c r="AQ67">
        <v>36.017952418599997</v>
      </c>
      <c r="AR67">
        <v>42.483998008310003</v>
      </c>
      <c r="AS67">
        <v>36.879607392479997</v>
      </c>
      <c r="AT67">
        <v>38.157588388870003</v>
      </c>
      <c r="AU67">
        <v>38.100871119419999</v>
      </c>
      <c r="AV67">
        <v>34.85135599254</v>
      </c>
      <c r="AW67">
        <v>34.777925515850001</v>
      </c>
      <c r="AX67">
        <v>37.924252976760002</v>
      </c>
      <c r="AY67">
        <v>38.978285561409997</v>
      </c>
      <c r="AZ67">
        <v>36.441562555570002</v>
      </c>
      <c r="BA67">
        <v>35.211965796649999</v>
      </c>
      <c r="BB67">
        <v>37.423257244849999</v>
      </c>
      <c r="BC67">
        <v>37.962050028370001</v>
      </c>
      <c r="BD67">
        <v>38.392740149280002</v>
      </c>
      <c r="BE67">
        <v>35.945749597800003</v>
      </c>
      <c r="BF67">
        <v>42.06429844697</v>
      </c>
      <c r="BG67">
        <v>30.903501986950001</v>
      </c>
      <c r="BH67">
        <v>33.442758570990001</v>
      </c>
      <c r="BI67">
        <v>37.533467302619997</v>
      </c>
      <c r="BJ67">
        <v>36.74264108557</v>
      </c>
      <c r="BK67">
        <v>39.125953369199998</v>
      </c>
      <c r="BL67">
        <v>38.741521442379998</v>
      </c>
      <c r="BM67">
        <v>37.623730759360001</v>
      </c>
      <c r="BN67">
        <v>39.42527360863</v>
      </c>
      <c r="BO67">
        <v>36.29502395003</v>
      </c>
      <c r="BP67">
        <v>36.801893386910002</v>
      </c>
      <c r="BQ67">
        <v>34.712732742230003</v>
      </c>
      <c r="BR67">
        <v>35.937813104130001</v>
      </c>
      <c r="BS67">
        <v>38.91765298416</v>
      </c>
      <c r="BT67">
        <v>39.568747577389999</v>
      </c>
      <c r="BU67">
        <v>30.645254052929999</v>
      </c>
      <c r="BV67">
        <v>33.4579593582</v>
      </c>
      <c r="BW67">
        <v>31.844506826570001</v>
      </c>
      <c r="BX67">
        <v>39.915456632599998</v>
      </c>
      <c r="BY67">
        <v>38.107632670960001</v>
      </c>
      <c r="BZ67">
        <v>34.548490016179997</v>
      </c>
      <c r="CA67">
        <v>36.39603205649</v>
      </c>
      <c r="CB67">
        <v>43.385719313430002</v>
      </c>
      <c r="CC67">
        <v>35.442661027130001</v>
      </c>
      <c r="CD67">
        <v>40.766860930500002</v>
      </c>
      <c r="CE67">
        <v>30.810286194940002</v>
      </c>
      <c r="CF67">
        <v>38.33785165346</v>
      </c>
      <c r="CG67">
        <v>36.994814219650003</v>
      </c>
      <c r="CH67">
        <v>43.822402360189898</v>
      </c>
      <c r="CI67">
        <v>36.167939139410002</v>
      </c>
      <c r="CJ67">
        <v>36.617926163189999</v>
      </c>
      <c r="CK67">
        <v>33.493337892489997</v>
      </c>
      <c r="CL67">
        <v>36.89887927126</v>
      </c>
      <c r="CM67">
        <v>36.623281004299997</v>
      </c>
      <c r="CN67">
        <v>36.259247240900002</v>
      </c>
      <c r="CO67">
        <v>40.20863266085</v>
      </c>
      <c r="CP67">
        <v>35.605604924140003</v>
      </c>
      <c r="CQ67">
        <v>36.402051374579997</v>
      </c>
      <c r="CR67">
        <v>33.342241697810003</v>
      </c>
      <c r="CS67">
        <v>31.194154572870001</v>
      </c>
      <c r="CT67">
        <v>38.158628248760003</v>
      </c>
      <c r="CU67">
        <v>34.606578527240003</v>
      </c>
      <c r="CV67">
        <v>34.509220410909997</v>
      </c>
      <c r="CW67">
        <v>39.445782593019999</v>
      </c>
      <c r="CX67">
        <v>34.060008943619998</v>
      </c>
      <c r="CY67">
        <v>37.869913869139999</v>
      </c>
      <c r="CZ67">
        <v>34.720893012600001</v>
      </c>
      <c r="DA67">
        <v>35.365691755169998</v>
      </c>
      <c r="DB67">
        <v>31.42134133915</v>
      </c>
      <c r="DC67">
        <v>35.220652344740003</v>
      </c>
      <c r="DD67">
        <v>33.196703449989997</v>
      </c>
    </row>
    <row r="68" spans="1:108">
      <c r="A68" t="s">
        <v>108</v>
      </c>
      <c r="B68" t="s">
        <v>109</v>
      </c>
      <c r="C68" t="s">
        <v>148</v>
      </c>
      <c r="D68" t="s">
        <v>142</v>
      </c>
      <c r="E68" t="s">
        <v>111</v>
      </c>
      <c r="F68">
        <v>1</v>
      </c>
      <c r="G68">
        <v>2020</v>
      </c>
      <c r="H68" s="1">
        <v>0</v>
      </c>
      <c r="I68">
        <v>34.954629100470001</v>
      </c>
      <c r="J68">
        <v>34.273121328530003</v>
      </c>
      <c r="K68">
        <v>38.529761648829997</v>
      </c>
      <c r="L68">
        <v>31.161840079440001</v>
      </c>
      <c r="M68">
        <v>34.432711695119998</v>
      </c>
      <c r="N68">
        <v>40.162617439020003</v>
      </c>
      <c r="O68">
        <v>31.17977460378</v>
      </c>
      <c r="P68">
        <v>33.145163747849999</v>
      </c>
      <c r="Q68">
        <v>35.77299161733</v>
      </c>
      <c r="R68">
        <v>33.958929830400002</v>
      </c>
      <c r="S68">
        <v>36.568821669190001</v>
      </c>
      <c r="T68">
        <v>35.249151897559997</v>
      </c>
      <c r="U68">
        <v>33.518867831670001</v>
      </c>
      <c r="V68">
        <v>33.803383867119997</v>
      </c>
      <c r="W68">
        <v>36.54931979941</v>
      </c>
      <c r="X68">
        <v>33.255239321040001</v>
      </c>
      <c r="Y68">
        <v>32.811059920310001</v>
      </c>
      <c r="Z68">
        <v>33.284829532979998</v>
      </c>
      <c r="AA68">
        <v>35.874359666730001</v>
      </c>
      <c r="AB68">
        <v>37.897018309430003</v>
      </c>
      <c r="AC68">
        <v>34.068046265760003</v>
      </c>
      <c r="AD68">
        <v>36.285052745130002</v>
      </c>
      <c r="AE68">
        <v>33.142009869939997</v>
      </c>
      <c r="AF68">
        <v>32.349923591680003</v>
      </c>
      <c r="AG68">
        <v>34.058617316540001</v>
      </c>
      <c r="AH68">
        <v>34.597449737639998</v>
      </c>
      <c r="AI68">
        <v>38.158477808530002</v>
      </c>
      <c r="AJ68">
        <v>33.078822798170002</v>
      </c>
      <c r="AK68">
        <v>37.758080792000001</v>
      </c>
      <c r="AL68">
        <v>35.448200728560003</v>
      </c>
      <c r="AM68">
        <v>31.26278918113</v>
      </c>
      <c r="AN68">
        <v>36.894135654149999</v>
      </c>
      <c r="AO68">
        <v>33.690604605099999</v>
      </c>
      <c r="AP68">
        <v>34.90165614539</v>
      </c>
      <c r="AQ68">
        <v>34.11859124699</v>
      </c>
      <c r="AR68">
        <v>39.938032277700003</v>
      </c>
      <c r="AS68">
        <v>34.894080723439998</v>
      </c>
      <c r="AT68">
        <v>36.044263620270002</v>
      </c>
      <c r="AU68">
        <v>35.993218077690003</v>
      </c>
      <c r="AV68">
        <v>33.068654463629997</v>
      </c>
      <c r="AW68">
        <v>33.002567034530003</v>
      </c>
      <c r="AX68">
        <v>35.83426174932</v>
      </c>
      <c r="AY68">
        <v>36.782891075469998</v>
      </c>
      <c r="AZ68">
        <v>34.499840370420003</v>
      </c>
      <c r="BA68">
        <v>33.39320328737</v>
      </c>
      <c r="BB68">
        <v>35.383365590529998</v>
      </c>
      <c r="BC68">
        <v>35.868279095790001</v>
      </c>
      <c r="BD68">
        <v>36.255900204669999</v>
      </c>
      <c r="BE68">
        <v>34.053608708360002</v>
      </c>
      <c r="BF68">
        <v>39.56030267245</v>
      </c>
      <c r="BG68">
        <v>29.515585858569999</v>
      </c>
      <c r="BH68">
        <v>31.800916784310001</v>
      </c>
      <c r="BI68">
        <v>35.482554642540002</v>
      </c>
      <c r="BJ68">
        <v>34.77081104733</v>
      </c>
      <c r="BK68">
        <v>36.915792102440001</v>
      </c>
      <c r="BL68">
        <v>36.569803368480002</v>
      </c>
      <c r="BM68">
        <v>35.563791753620002</v>
      </c>
      <c r="BN68">
        <v>37.185180317860002</v>
      </c>
      <c r="BO68">
        <v>34.367955625249998</v>
      </c>
      <c r="BP68">
        <v>34.824138118370001</v>
      </c>
      <c r="BQ68">
        <v>32.943893538419999</v>
      </c>
      <c r="BR68">
        <v>34.046465863930003</v>
      </c>
      <c r="BS68">
        <v>36.728321756059998</v>
      </c>
      <c r="BT68">
        <v>37.314306889779999</v>
      </c>
      <c r="BU68">
        <v>29.283162718050001</v>
      </c>
      <c r="BV68">
        <v>31.814597492720001</v>
      </c>
      <c r="BW68">
        <v>30.362490214259999</v>
      </c>
      <c r="BX68">
        <v>37.626345039489998</v>
      </c>
      <c r="BY68">
        <v>35.999303474149997</v>
      </c>
      <c r="BZ68">
        <v>32.796075084919998</v>
      </c>
      <c r="CA68">
        <v>34.458862921010002</v>
      </c>
      <c r="CB68">
        <v>40.749581452009998</v>
      </c>
      <c r="CC68">
        <v>33.600828994849998</v>
      </c>
      <c r="CD68">
        <v>38.392608907650001</v>
      </c>
      <c r="CE68">
        <v>29.43169164599</v>
      </c>
      <c r="CF68">
        <v>36.206500558290003</v>
      </c>
      <c r="CG68">
        <v>34.997766867860001</v>
      </c>
      <c r="CH68">
        <v>41.142596194189998</v>
      </c>
      <c r="CI68">
        <v>34.253579295729999</v>
      </c>
      <c r="CJ68">
        <v>34.658567617019997</v>
      </c>
      <c r="CK68">
        <v>31.84643817361</v>
      </c>
      <c r="CL68">
        <v>34.911425414269999</v>
      </c>
      <c r="CM68">
        <v>34.663386974170002</v>
      </c>
      <c r="CN68">
        <v>34.335756586949998</v>
      </c>
      <c r="CO68">
        <v>37.890203464999999</v>
      </c>
      <c r="CP68">
        <v>33.747478501929997</v>
      </c>
      <c r="CQ68">
        <v>34.464280307469998</v>
      </c>
      <c r="CR68">
        <v>31.710451598439999</v>
      </c>
      <c r="CS68">
        <v>29.777173186079999</v>
      </c>
      <c r="CT68">
        <v>36.045199494119998</v>
      </c>
      <c r="CU68">
        <v>32.848354744719998</v>
      </c>
      <c r="CV68">
        <v>32.760732440159998</v>
      </c>
      <c r="CW68">
        <v>37.203638403760003</v>
      </c>
      <c r="CX68">
        <v>32.356442119690001</v>
      </c>
      <c r="CY68">
        <v>35.785356552469999</v>
      </c>
      <c r="CZ68">
        <v>32.951237781780002</v>
      </c>
      <c r="DA68">
        <v>33.531556649899997</v>
      </c>
      <c r="DB68">
        <v>29.981641275640001</v>
      </c>
      <c r="DC68">
        <v>33.40102118059</v>
      </c>
      <c r="DD68">
        <v>31.5794671753</v>
      </c>
    </row>
    <row r="69" spans="1:108">
      <c r="A69" t="s">
        <v>108</v>
      </c>
      <c r="B69" t="s">
        <v>109</v>
      </c>
      <c r="C69" t="s">
        <v>148</v>
      </c>
      <c r="D69" t="s">
        <v>142</v>
      </c>
      <c r="E69" t="s">
        <v>111</v>
      </c>
      <c r="F69">
        <v>1</v>
      </c>
      <c r="G69">
        <v>2021</v>
      </c>
      <c r="H69" s="1">
        <v>0</v>
      </c>
      <c r="I69">
        <v>29.342559329970001</v>
      </c>
      <c r="J69">
        <v>28.78720621886</v>
      </c>
      <c r="K69">
        <v>32.255895119919998</v>
      </c>
      <c r="L69">
        <v>26.251857698750001</v>
      </c>
      <c r="M69">
        <v>28.917254635479999</v>
      </c>
      <c r="N69">
        <v>33.586491160590001</v>
      </c>
      <c r="O69">
        <v>26.266472343539998</v>
      </c>
      <c r="P69">
        <v>27.868046119220001</v>
      </c>
      <c r="Q69">
        <v>30.009433852059999</v>
      </c>
      <c r="R69">
        <v>28.531175058070001</v>
      </c>
      <c r="S69">
        <v>30.65794691864</v>
      </c>
      <c r="T69">
        <v>29.582562684829998</v>
      </c>
      <c r="U69">
        <v>28.172573424829999</v>
      </c>
      <c r="V69">
        <v>28.404422381029999</v>
      </c>
      <c r="W69">
        <v>30.642055061859999</v>
      </c>
      <c r="X69">
        <v>27.95774548084</v>
      </c>
      <c r="Y69">
        <v>27.59578862251</v>
      </c>
      <c r="Z69">
        <v>27.981858215700001</v>
      </c>
      <c r="AA69">
        <v>30.092037549210001</v>
      </c>
      <c r="AB69">
        <v>31.740279603249999</v>
      </c>
      <c r="AC69">
        <v>28.620092828880001</v>
      </c>
      <c r="AD69">
        <v>30.42670677548</v>
      </c>
      <c r="AE69">
        <v>27.865476059239999</v>
      </c>
      <c r="AF69">
        <v>27.220013752050001</v>
      </c>
      <c r="AG69">
        <v>28.612409282870001</v>
      </c>
      <c r="AH69">
        <v>29.051497835829998</v>
      </c>
      <c r="AI69">
        <v>31.953340043890002</v>
      </c>
      <c r="AJ69">
        <v>27.813985616509999</v>
      </c>
      <c r="AK69">
        <v>31.627060963969999</v>
      </c>
      <c r="AL69">
        <v>29.744765365559999</v>
      </c>
      <c r="AM69">
        <v>26.334120000239999</v>
      </c>
      <c r="AN69">
        <v>30.923041670549999</v>
      </c>
      <c r="AO69">
        <v>28.312519813409999</v>
      </c>
      <c r="AP69">
        <v>29.29939225743</v>
      </c>
      <c r="AQ69">
        <v>28.66128137243</v>
      </c>
      <c r="AR69">
        <v>33.403479207789999</v>
      </c>
      <c r="AS69">
        <v>29.29321913035</v>
      </c>
      <c r="AT69">
        <v>30.23049039308</v>
      </c>
      <c r="AU69">
        <v>30.188893947610001</v>
      </c>
      <c r="AV69">
        <v>27.80569955364</v>
      </c>
      <c r="AW69">
        <v>27.75184564209</v>
      </c>
      <c r="AX69">
        <v>30.059362201740001</v>
      </c>
      <c r="AY69">
        <v>30.832389699330001</v>
      </c>
      <c r="AZ69">
        <v>28.971957046899998</v>
      </c>
      <c r="BA69">
        <v>28.070170784030001</v>
      </c>
      <c r="BB69">
        <v>29.691931931959999</v>
      </c>
      <c r="BC69">
        <v>30.087082559639999</v>
      </c>
      <c r="BD69">
        <v>30.402950694179999</v>
      </c>
      <c r="BE69">
        <v>28.608327823730001</v>
      </c>
      <c r="BF69">
        <v>33.095671549629998</v>
      </c>
      <c r="BG69">
        <v>24.910343425960001</v>
      </c>
      <c r="BH69">
        <v>26.772634204709998</v>
      </c>
      <c r="BI69">
        <v>29.772759988370002</v>
      </c>
      <c r="BJ69">
        <v>29.192768040850002</v>
      </c>
      <c r="BK69">
        <v>30.940689269629999</v>
      </c>
      <c r="BL69">
        <v>30.658746894589999</v>
      </c>
      <c r="BM69">
        <v>29.83895920774</v>
      </c>
      <c r="BN69">
        <v>31.160210733140001</v>
      </c>
      <c r="BO69">
        <v>28.864485633640001</v>
      </c>
      <c r="BP69">
        <v>29.236223678510001</v>
      </c>
      <c r="BQ69">
        <v>27.704033261909998</v>
      </c>
      <c r="BR69">
        <v>28.602507199249999</v>
      </c>
      <c r="BS69">
        <v>30.787921767259999</v>
      </c>
      <c r="BT69">
        <v>31.265434541880001</v>
      </c>
      <c r="BU69">
        <v>24.720944391149999</v>
      </c>
      <c r="BV69">
        <v>26.783782462049999</v>
      </c>
      <c r="BW69">
        <v>25.600476375429999</v>
      </c>
      <c r="BX69">
        <v>31.519710962920001</v>
      </c>
      <c r="BY69">
        <v>30.193852869600001</v>
      </c>
      <c r="BZ69">
        <v>27.583577646479998</v>
      </c>
      <c r="CA69">
        <v>28.938564978820001</v>
      </c>
      <c r="CB69">
        <v>34.064801613089998</v>
      </c>
      <c r="CC69">
        <v>28.2393626661</v>
      </c>
      <c r="CD69">
        <v>32.14413087514</v>
      </c>
      <c r="CE69">
        <v>24.841978964199999</v>
      </c>
      <c r="CF69">
        <v>30.36269547138</v>
      </c>
      <c r="CG69">
        <v>29.377711817360002</v>
      </c>
      <c r="CH69">
        <v>34.385064959499999</v>
      </c>
      <c r="CI69">
        <v>28.771281633539999</v>
      </c>
      <c r="CJ69">
        <v>29.10130211677</v>
      </c>
      <c r="CK69">
        <v>26.80972907908</v>
      </c>
      <c r="CL69">
        <v>29.30735312621</v>
      </c>
      <c r="CM69">
        <v>29.105229357190002</v>
      </c>
      <c r="CN69">
        <v>28.83824699513</v>
      </c>
      <c r="CO69">
        <v>31.73472626209</v>
      </c>
      <c r="CP69">
        <v>28.358865720050002</v>
      </c>
      <c r="CQ69">
        <v>28.94297954676</v>
      </c>
      <c r="CR69">
        <v>26.69891512989</v>
      </c>
      <c r="CS69">
        <v>25.12350803244</v>
      </c>
      <c r="CT69">
        <v>30.231253026179999</v>
      </c>
      <c r="CU69">
        <v>27.626179760540001</v>
      </c>
      <c r="CV69">
        <v>27.554777318180001</v>
      </c>
      <c r="CW69">
        <v>31.175252022390001</v>
      </c>
      <c r="CX69">
        <v>27.22532562808</v>
      </c>
      <c r="CY69">
        <v>30.019509900269998</v>
      </c>
      <c r="CZ69">
        <v>27.710018004110001</v>
      </c>
      <c r="DA69">
        <v>28.18291340191</v>
      </c>
      <c r="DB69">
        <v>25.29012680684</v>
      </c>
      <c r="DC69">
        <v>28.076541498289998</v>
      </c>
      <c r="DD69">
        <v>26.59217737893</v>
      </c>
    </row>
    <row r="70" spans="1:108">
      <c r="A70" t="s">
        <v>108</v>
      </c>
      <c r="B70" t="s">
        <v>109</v>
      </c>
      <c r="C70" t="s">
        <v>148</v>
      </c>
      <c r="D70" t="s">
        <v>142</v>
      </c>
      <c r="E70" t="s">
        <v>111</v>
      </c>
      <c r="F70">
        <v>1</v>
      </c>
      <c r="G70">
        <v>2022</v>
      </c>
      <c r="H70" s="1">
        <v>0</v>
      </c>
      <c r="I70">
        <v>22.255387774780001</v>
      </c>
      <c r="J70">
        <v>21.848073296260001</v>
      </c>
      <c r="K70">
        <v>24.392125327790001</v>
      </c>
      <c r="L70">
        <v>19.988564203069998</v>
      </c>
      <c r="M70">
        <v>21.94345513883</v>
      </c>
      <c r="N70">
        <v>25.368028805160002</v>
      </c>
      <c r="O70">
        <v>19.99928307035</v>
      </c>
      <c r="P70">
        <v>21.173930648879999</v>
      </c>
      <c r="Q70">
        <v>22.744495772160001</v>
      </c>
      <c r="R70">
        <v>21.660291510930001</v>
      </c>
      <c r="S70">
        <v>23.220136866579999</v>
      </c>
      <c r="T70">
        <v>22.43141423314</v>
      </c>
      <c r="U70">
        <v>21.39728112281</v>
      </c>
      <c r="V70">
        <v>21.567326873550002</v>
      </c>
      <c r="W70">
        <v>23.208481249089999</v>
      </c>
      <c r="X70">
        <v>21.23971914973</v>
      </c>
      <c r="Y70">
        <v>20.97424792804</v>
      </c>
      <c r="Z70">
        <v>21.25740423325</v>
      </c>
      <c r="AA70">
        <v>22.805080076479999</v>
      </c>
      <c r="AB70">
        <v>24.013955725340001</v>
      </c>
      <c r="AC70">
        <v>21.72550676705</v>
      </c>
      <c r="AD70">
        <v>23.050537639649999</v>
      </c>
      <c r="AE70">
        <v>21.172045681250001</v>
      </c>
      <c r="AF70">
        <v>20.698642115479998</v>
      </c>
      <c r="AG70">
        <v>21.719871398359999</v>
      </c>
      <c r="AH70">
        <v>22.04191357545</v>
      </c>
      <c r="AI70">
        <v>24.170221352559999</v>
      </c>
      <c r="AJ70">
        <v>21.1342808747</v>
      </c>
      <c r="AK70">
        <v>23.930917402470001</v>
      </c>
      <c r="AL70">
        <v>22.55037908445</v>
      </c>
      <c r="AM70">
        <v>20.048898116010001</v>
      </c>
      <c r="AN70">
        <v>23.41456619153</v>
      </c>
      <c r="AO70">
        <v>21.499922468000001</v>
      </c>
      <c r="AP70">
        <v>22.223727605080001</v>
      </c>
      <c r="AQ70">
        <v>21.755715817670001</v>
      </c>
      <c r="AR70">
        <v>25.233801740370001</v>
      </c>
      <c r="AS70">
        <v>22.21920002805</v>
      </c>
      <c r="AT70">
        <v>22.906626005930001</v>
      </c>
      <c r="AU70">
        <v>22.876117786879998</v>
      </c>
      <c r="AV70">
        <v>21.128203600039999</v>
      </c>
      <c r="AW70">
        <v>21.088705346529999</v>
      </c>
      <c r="AX70">
        <v>22.781114887849998</v>
      </c>
      <c r="AY70">
        <v>23.34807901512</v>
      </c>
      <c r="AZ70">
        <v>21.98357571024</v>
      </c>
      <c r="BA70">
        <v>21.322175613660001</v>
      </c>
      <c r="BB70">
        <v>22.511629283569999</v>
      </c>
      <c r="BC70">
        <v>22.801445921909998</v>
      </c>
      <c r="BD70">
        <v>23.033114137959998</v>
      </c>
      <c r="BE70">
        <v>21.716877920270001</v>
      </c>
      <c r="BF70">
        <v>25.008045346340001</v>
      </c>
      <c r="BG70">
        <v>19.004652930279999</v>
      </c>
      <c r="BH70">
        <v>20.370519046969999</v>
      </c>
      <c r="BI70">
        <v>22.570911273749999</v>
      </c>
      <c r="BJ70">
        <v>22.14552585161</v>
      </c>
      <c r="BK70">
        <v>23.427509528880002</v>
      </c>
      <c r="BL70">
        <v>23.220723595580001</v>
      </c>
      <c r="BM70">
        <v>22.619463987170001</v>
      </c>
      <c r="BN70">
        <v>23.588513885699999</v>
      </c>
      <c r="BO70">
        <v>21.904752594280001</v>
      </c>
      <c r="BP70">
        <v>22.177397664259999</v>
      </c>
      <c r="BQ70">
        <v>21.05363815362</v>
      </c>
      <c r="BR70">
        <v>21.712608880369999</v>
      </c>
      <c r="BS70">
        <v>23.31546475187</v>
      </c>
      <c r="BT70">
        <v>23.66568853363</v>
      </c>
      <c r="BU70">
        <v>18.865741366470001</v>
      </c>
      <c r="BV70">
        <v>20.37869555036</v>
      </c>
      <c r="BW70">
        <v>19.510819433609999</v>
      </c>
      <c r="BX70">
        <v>23.852183334300001</v>
      </c>
      <c r="BY70">
        <v>22.879754825349998</v>
      </c>
      <c r="BZ70">
        <v>20.965291991250002</v>
      </c>
      <c r="CA70">
        <v>21.95908485468</v>
      </c>
      <c r="CB70">
        <v>25.71883763033</v>
      </c>
      <c r="CC70">
        <v>21.446266578119999</v>
      </c>
      <c r="CD70">
        <v>24.310153706219999</v>
      </c>
      <c r="CE70">
        <v>18.954512155829999</v>
      </c>
      <c r="CF70">
        <v>23.00358961605</v>
      </c>
      <c r="CG70">
        <v>22.28116978037</v>
      </c>
      <c r="CH70">
        <v>25.953729441179998</v>
      </c>
      <c r="CI70">
        <v>21.836393674659998</v>
      </c>
      <c r="CJ70">
        <v>22.078441694830001</v>
      </c>
      <c r="CK70">
        <v>20.397725663869998</v>
      </c>
      <c r="CL70">
        <v>22.229566371600001</v>
      </c>
      <c r="CM70">
        <v>22.0813220639</v>
      </c>
      <c r="CN70">
        <v>21.885508302470001</v>
      </c>
      <c r="CO70">
        <v>24.00988271992</v>
      </c>
      <c r="CP70">
        <v>21.533914100160001</v>
      </c>
      <c r="CQ70">
        <v>21.96232264603</v>
      </c>
      <c r="CR70">
        <v>20.316451020830002</v>
      </c>
      <c r="CS70">
        <v>19.160994956250001</v>
      </c>
      <c r="CT70">
        <v>22.907185346670001</v>
      </c>
      <c r="CU70">
        <v>20.996537801340001</v>
      </c>
      <c r="CV70">
        <v>20.94416887062</v>
      </c>
      <c r="CW70">
        <v>23.599545668520001</v>
      </c>
      <c r="CX70">
        <v>20.70253802241</v>
      </c>
      <c r="CY70">
        <v>22.751885881749999</v>
      </c>
      <c r="CZ70">
        <v>21.058027563180001</v>
      </c>
      <c r="DA70">
        <v>21.404864806669998</v>
      </c>
      <c r="DB70">
        <v>19.283198717889999</v>
      </c>
      <c r="DC70">
        <v>21.326848107819998</v>
      </c>
      <c r="DD70">
        <v>20.238165997260001</v>
      </c>
    </row>
    <row r="71" spans="1:108">
      <c r="A71" t="s">
        <v>108</v>
      </c>
      <c r="B71" t="s">
        <v>109</v>
      </c>
      <c r="C71" t="s">
        <v>148</v>
      </c>
      <c r="D71" t="s">
        <v>142</v>
      </c>
      <c r="E71" t="s">
        <v>111</v>
      </c>
      <c r="F71">
        <v>1</v>
      </c>
      <c r="G71">
        <v>2023</v>
      </c>
      <c r="H71" s="1">
        <v>0</v>
      </c>
      <c r="I71">
        <v>16.750694098509999</v>
      </c>
      <c r="J71">
        <v>16.45189080203</v>
      </c>
      <c r="K71">
        <v>18.318191102459998</v>
      </c>
      <c r="L71">
        <v>15.087766823420001</v>
      </c>
      <c r="M71">
        <v>16.521862311730001</v>
      </c>
      <c r="N71">
        <v>19.034107652349999</v>
      </c>
      <c r="O71">
        <v>15.09563011591</v>
      </c>
      <c r="P71">
        <v>15.957344067259999</v>
      </c>
      <c r="Q71">
        <v>17.109500597650001</v>
      </c>
      <c r="R71">
        <v>16.31413528521</v>
      </c>
      <c r="S71">
        <v>17.458427862539999</v>
      </c>
      <c r="T71">
        <v>16.879825982690001</v>
      </c>
      <c r="U71">
        <v>16.121192546500001</v>
      </c>
      <c r="V71">
        <v>16.245937021940001</v>
      </c>
      <c r="W71">
        <v>17.449877376090001</v>
      </c>
      <c r="X71">
        <v>16.005606090779999</v>
      </c>
      <c r="Y71">
        <v>15.81085810027</v>
      </c>
      <c r="Z71">
        <v>16.018579754819999</v>
      </c>
      <c r="AA71">
        <v>17.15394485569</v>
      </c>
      <c r="AB71">
        <v>18.040768300810001</v>
      </c>
      <c r="AC71">
        <v>16.361976780079999</v>
      </c>
      <c r="AD71">
        <v>17.334010954389999</v>
      </c>
      <c r="AE71">
        <v>15.955961267159999</v>
      </c>
      <c r="AF71">
        <v>15.60867543879</v>
      </c>
      <c r="AG71">
        <v>16.35784270964</v>
      </c>
      <c r="AH71">
        <v>16.594090791279999</v>
      </c>
      <c r="AI71">
        <v>18.155403765500001</v>
      </c>
      <c r="AJ71">
        <v>15.92825724653</v>
      </c>
      <c r="AK71">
        <v>17.979851917929999</v>
      </c>
      <c r="AL71">
        <v>16.967097836810002</v>
      </c>
      <c r="AM71">
        <v>15.132027396010001</v>
      </c>
      <c r="AN71">
        <v>17.601059972040002</v>
      </c>
      <c r="AO71">
        <v>16.196489580889999</v>
      </c>
      <c r="AP71">
        <v>16.727468400669999</v>
      </c>
      <c r="AQ71">
        <v>16.384137946349998</v>
      </c>
      <c r="AR71">
        <v>18.935639535989999</v>
      </c>
      <c r="AS71">
        <v>16.724146999049999</v>
      </c>
      <c r="AT71">
        <v>17.228438300219999</v>
      </c>
      <c r="AU71">
        <v>17.20605766572</v>
      </c>
      <c r="AV71">
        <v>15.92379899659</v>
      </c>
      <c r="AW71">
        <v>15.89482333056</v>
      </c>
      <c r="AX71">
        <v>17.136364146670001</v>
      </c>
      <c r="AY71">
        <v>17.552285404509998</v>
      </c>
      <c r="AZ71">
        <v>16.551294506409999</v>
      </c>
      <c r="BA71">
        <v>16.066095625279999</v>
      </c>
      <c r="BB71">
        <v>16.93867123079</v>
      </c>
      <c r="BC71">
        <v>17.151278863209999</v>
      </c>
      <c r="BD71">
        <v>17.321229184890001</v>
      </c>
      <c r="BE71">
        <v>16.355646713230001</v>
      </c>
      <c r="BF71">
        <v>18.770026089160002</v>
      </c>
      <c r="BG71">
        <v>14.36597580606</v>
      </c>
      <c r="BH71">
        <v>15.36796645413</v>
      </c>
      <c r="BI71">
        <v>16.98216011964</v>
      </c>
      <c r="BJ71">
        <v>16.670100094279999</v>
      </c>
      <c r="BK71">
        <v>17.610555121539999</v>
      </c>
      <c r="BL71">
        <v>17.458858283190001</v>
      </c>
      <c r="BM71">
        <v>17.01777807965</v>
      </c>
      <c r="BN71">
        <v>17.728666887909998</v>
      </c>
      <c r="BO71">
        <v>16.493470372680001</v>
      </c>
      <c r="BP71">
        <v>16.69348105237</v>
      </c>
      <c r="BQ71">
        <v>15.86909826206</v>
      </c>
      <c r="BR71">
        <v>16.352514972870001</v>
      </c>
      <c r="BS71">
        <v>17.528359789580001</v>
      </c>
      <c r="BT71">
        <v>17.785281715909999</v>
      </c>
      <c r="BU71">
        <v>14.264071171159999</v>
      </c>
      <c r="BV71">
        <v>15.373964684700001</v>
      </c>
      <c r="BW71">
        <v>14.737296315709999</v>
      </c>
      <c r="BX71">
        <v>17.92209310921</v>
      </c>
      <c r="BY71">
        <v>17.208725773960001</v>
      </c>
      <c r="BZ71">
        <v>15.804288082299999</v>
      </c>
      <c r="CA71">
        <v>16.533328171450002</v>
      </c>
      <c r="CB71">
        <v>19.29145876294</v>
      </c>
      <c r="CC71">
        <v>16.15712796343</v>
      </c>
      <c r="CD71">
        <v>18.258057245130001</v>
      </c>
      <c r="CE71">
        <v>14.32919285453</v>
      </c>
      <c r="CF71">
        <v>17.299570184370001</v>
      </c>
      <c r="CG71">
        <v>16.76960761306</v>
      </c>
      <c r="CH71">
        <v>19.463773893260001</v>
      </c>
      <c r="CI71">
        <v>16.44332270648</v>
      </c>
      <c r="CJ71">
        <v>16.620887585929999</v>
      </c>
      <c r="CK71">
        <v>15.387925054289999</v>
      </c>
      <c r="CL71">
        <v>16.731751682380001</v>
      </c>
      <c r="CM71">
        <v>16.623000606230001</v>
      </c>
      <c r="CN71">
        <v>16.479352883160001</v>
      </c>
      <c r="CO71">
        <v>18.037780370010001</v>
      </c>
      <c r="CP71">
        <v>16.221425625079998</v>
      </c>
      <c r="CQ71">
        <v>16.535703394310001</v>
      </c>
      <c r="CR71">
        <v>15.32830249607</v>
      </c>
      <c r="CS71">
        <v>14.480667316390001</v>
      </c>
      <c r="CT71">
        <v>17.22884862898</v>
      </c>
      <c r="CU71">
        <v>15.82720980881</v>
      </c>
      <c r="CV71">
        <v>15.78879229609</v>
      </c>
      <c r="CW71">
        <v>17.73675973317</v>
      </c>
      <c r="CX71">
        <v>15.611533451130001</v>
      </c>
      <c r="CY71">
        <v>17.114921934689999</v>
      </c>
      <c r="CZ71">
        <v>15.872318304709999</v>
      </c>
      <c r="DA71">
        <v>16.12675588854</v>
      </c>
      <c r="DB71">
        <v>14.570315214400001</v>
      </c>
      <c r="DC71">
        <v>16.069523337260001</v>
      </c>
      <c r="DD71">
        <v>15.27087310328</v>
      </c>
    </row>
    <row r="72" spans="1:108">
      <c r="A72" t="s">
        <v>108</v>
      </c>
      <c r="B72" t="s">
        <v>109</v>
      </c>
      <c r="C72" t="s">
        <v>149</v>
      </c>
      <c r="D72" t="s">
        <v>142</v>
      </c>
      <c r="E72" t="s">
        <v>111</v>
      </c>
      <c r="F72">
        <v>1</v>
      </c>
      <c r="G72">
        <v>2017</v>
      </c>
      <c r="H72" s="1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</row>
    <row r="73" spans="1:108">
      <c r="A73" t="s">
        <v>108</v>
      </c>
      <c r="B73" t="s">
        <v>109</v>
      </c>
      <c r="C73" t="s">
        <v>149</v>
      </c>
      <c r="D73" t="s">
        <v>142</v>
      </c>
      <c r="E73" t="s">
        <v>111</v>
      </c>
      <c r="F73">
        <v>1</v>
      </c>
      <c r="G73">
        <v>2018</v>
      </c>
      <c r="H73" s="1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</row>
    <row r="74" spans="1:108">
      <c r="A74" t="s">
        <v>108</v>
      </c>
      <c r="B74" t="s">
        <v>109</v>
      </c>
      <c r="C74" t="s">
        <v>149</v>
      </c>
      <c r="D74" t="s">
        <v>142</v>
      </c>
      <c r="E74" t="s">
        <v>111</v>
      </c>
      <c r="F74">
        <v>1</v>
      </c>
      <c r="G74">
        <v>2019</v>
      </c>
      <c r="H74" s="1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</row>
    <row r="75" spans="1:108">
      <c r="A75" t="s">
        <v>108</v>
      </c>
      <c r="B75" t="s">
        <v>109</v>
      </c>
      <c r="C75" t="s">
        <v>149</v>
      </c>
      <c r="D75" t="s">
        <v>142</v>
      </c>
      <c r="E75" t="s">
        <v>111</v>
      </c>
      <c r="F75">
        <v>1</v>
      </c>
      <c r="G75">
        <v>2020</v>
      </c>
      <c r="H75" s="1">
        <v>0</v>
      </c>
      <c r="I75">
        <v>38.83847677923</v>
      </c>
      <c r="J75">
        <v>38.081245921440001</v>
      </c>
      <c r="K75">
        <v>42.81084627744</v>
      </c>
      <c r="L75">
        <v>34.624266755679997</v>
      </c>
      <c r="M75">
        <v>38.258568550920003</v>
      </c>
      <c r="N75">
        <v>44.625130488940002</v>
      </c>
      <c r="O75">
        <v>34.644194004969997</v>
      </c>
      <c r="P75">
        <v>36.827959720629998</v>
      </c>
      <c r="Q75">
        <v>39.747768464510003</v>
      </c>
      <c r="R75">
        <v>37.732144256879998</v>
      </c>
      <c r="S75">
        <v>40.632024077769998</v>
      </c>
      <c r="T75">
        <v>39.165724331450001</v>
      </c>
      <c r="U75">
        <v>37.243186480399999</v>
      </c>
      <c r="V75">
        <v>37.55931540876</v>
      </c>
      <c r="W75">
        <v>40.610355333619999</v>
      </c>
      <c r="X75">
        <v>36.950265913050004</v>
      </c>
      <c r="Y75">
        <v>36.456733245579997</v>
      </c>
      <c r="Z75">
        <v>36.983143926330001</v>
      </c>
      <c r="AA75">
        <v>39.860399630510003</v>
      </c>
      <c r="AB75">
        <v>42.107798122769999</v>
      </c>
      <c r="AC75">
        <v>37.853384740449997</v>
      </c>
      <c r="AD75">
        <v>40.316725273140001</v>
      </c>
      <c r="AE75">
        <v>36.824455411750002</v>
      </c>
      <c r="AF75">
        <v>35.94435954699</v>
      </c>
      <c r="AG75">
        <v>37.842908130230001</v>
      </c>
      <c r="AH75">
        <v>38.44161082035</v>
      </c>
      <c r="AI75">
        <v>42.39830867725</v>
      </c>
      <c r="AJ75">
        <v>36.75424755425</v>
      </c>
      <c r="AK75">
        <v>41.953423103250003</v>
      </c>
      <c r="AL75">
        <v>39.386889699260003</v>
      </c>
      <c r="AM75">
        <v>34.736432424139998</v>
      </c>
      <c r="AN75">
        <v>40.993484061170001</v>
      </c>
      <c r="AO75">
        <v>37.434005117669997</v>
      </c>
      <c r="AP75">
        <v>38.779617940160001</v>
      </c>
      <c r="AQ75">
        <v>37.90954583069</v>
      </c>
      <c r="AR75">
        <v>44.375591420630002</v>
      </c>
      <c r="AS75">
        <v>38.771200804759999</v>
      </c>
      <c r="AT75">
        <v>40.049181801229999</v>
      </c>
      <c r="AU75">
        <v>39.992464531830002</v>
      </c>
      <c r="AV75">
        <v>36.74294940483</v>
      </c>
      <c r="AW75">
        <v>36.669518928080002</v>
      </c>
      <c r="AX75">
        <v>39.815846388990003</v>
      </c>
      <c r="AY75">
        <v>40.869878973559999</v>
      </c>
      <c r="AZ75">
        <v>38.333155967880003</v>
      </c>
      <c r="BA75">
        <v>37.103559208770001</v>
      </c>
      <c r="BB75">
        <v>39.314850657020003</v>
      </c>
      <c r="BC75">
        <v>39.853643440619997</v>
      </c>
      <c r="BD75">
        <v>40.284333561620002</v>
      </c>
      <c r="BE75">
        <v>37.837343010060003</v>
      </c>
      <c r="BF75">
        <v>43.955891859360001</v>
      </c>
      <c r="BG75">
        <v>32.795095399140003</v>
      </c>
      <c r="BH75">
        <v>35.334351983129999</v>
      </c>
      <c r="BI75">
        <v>39.425060715009998</v>
      </c>
      <c r="BJ75">
        <v>38.634234497759998</v>
      </c>
      <c r="BK75">
        <v>41.017546781489997</v>
      </c>
      <c r="BL75">
        <v>40.633114854749998</v>
      </c>
      <c r="BM75">
        <v>39.515324171650001</v>
      </c>
      <c r="BN75">
        <v>41.316867020849998</v>
      </c>
      <c r="BO75">
        <v>38.186617362169997</v>
      </c>
      <c r="BP75">
        <v>38.69348679905</v>
      </c>
      <c r="BQ75">
        <v>36.604326154479999</v>
      </c>
      <c r="BR75">
        <v>37.829406516340001</v>
      </c>
      <c r="BS75">
        <v>40.809246396490003</v>
      </c>
      <c r="BT75">
        <v>41.460340989690003</v>
      </c>
      <c r="BU75">
        <v>32.536847464989997</v>
      </c>
      <c r="BV75">
        <v>35.349552770430002</v>
      </c>
      <c r="BW75">
        <v>33.736100238749998</v>
      </c>
      <c r="BX75">
        <v>41.807050044900002</v>
      </c>
      <c r="BY75">
        <v>39.999226083179998</v>
      </c>
      <c r="BZ75">
        <v>36.440083428469997</v>
      </c>
      <c r="CA75">
        <v>38.287625468640002</v>
      </c>
      <c r="CB75">
        <v>45.277312725809999</v>
      </c>
      <c r="CC75">
        <v>37.334254439509998</v>
      </c>
      <c r="CD75">
        <v>42.658454342959999</v>
      </c>
      <c r="CE75">
        <v>32.701879607149998</v>
      </c>
      <c r="CF75">
        <v>40.229445065679997</v>
      </c>
      <c r="CG75">
        <v>38.886407631819999</v>
      </c>
      <c r="CH75">
        <v>45.71399577247</v>
      </c>
      <c r="CI75">
        <v>38.059532551620002</v>
      </c>
      <c r="CJ75">
        <v>38.509519575330003</v>
      </c>
      <c r="CK75">
        <v>35.384931304730003</v>
      </c>
      <c r="CL75">
        <v>38.790472683380003</v>
      </c>
      <c r="CM75">
        <v>38.514874416440001</v>
      </c>
      <c r="CN75">
        <v>38.150840653080003</v>
      </c>
      <c r="CO75">
        <v>42.100226073210003</v>
      </c>
      <c r="CP75">
        <v>37.497198336300002</v>
      </c>
      <c r="CQ75">
        <v>38.293644786679998</v>
      </c>
      <c r="CR75">
        <v>35.233835110180003</v>
      </c>
      <c r="CS75">
        <v>33.085747985049998</v>
      </c>
      <c r="CT75">
        <v>40.050221661000002</v>
      </c>
      <c r="CU75">
        <v>36.498171939389998</v>
      </c>
      <c r="CV75">
        <v>36.400813823119996</v>
      </c>
      <c r="CW75">
        <v>41.337376005240003</v>
      </c>
      <c r="CX75">
        <v>35.951602355939997</v>
      </c>
      <c r="CY75">
        <v>39.76150728132</v>
      </c>
      <c r="CZ75">
        <v>36.612486424769997</v>
      </c>
      <c r="DA75">
        <v>37.257285167319999</v>
      </c>
      <c r="DB75">
        <v>33.312934751329998</v>
      </c>
      <c r="DC75">
        <v>37.112245756939998</v>
      </c>
      <c r="DD75">
        <v>35.088296862180002</v>
      </c>
    </row>
    <row r="76" spans="1:108">
      <c r="A76" t="s">
        <v>108</v>
      </c>
      <c r="B76" t="s">
        <v>109</v>
      </c>
      <c r="C76" t="s">
        <v>149</v>
      </c>
      <c r="D76" t="s">
        <v>142</v>
      </c>
      <c r="E76" t="s">
        <v>111</v>
      </c>
      <c r="F76">
        <v>1</v>
      </c>
      <c r="G76">
        <v>2021</v>
      </c>
      <c r="H76" s="1">
        <v>0</v>
      </c>
      <c r="I76">
        <v>72.016098706890105</v>
      </c>
      <c r="J76">
        <v>70.653083162930002</v>
      </c>
      <c r="K76">
        <v>79.166363803310006</v>
      </c>
      <c r="L76">
        <v>64.430520665040007</v>
      </c>
      <c r="M76">
        <v>70.972263896200005</v>
      </c>
      <c r="N76">
        <v>82.432075383460003</v>
      </c>
      <c r="O76">
        <v>64.466389713699996</v>
      </c>
      <c r="P76">
        <v>68.397168001669996</v>
      </c>
      <c r="Q76">
        <v>73.652823740369996</v>
      </c>
      <c r="R76">
        <v>70.024700166779994</v>
      </c>
      <c r="S76">
        <v>75.244483844100003</v>
      </c>
      <c r="T76">
        <v>72.60514430101</v>
      </c>
      <c r="U76">
        <v>69.144576169179999</v>
      </c>
      <c r="V76">
        <v>69.7136082401599</v>
      </c>
      <c r="W76">
        <v>75.205480104670002</v>
      </c>
      <c r="X76">
        <v>68.617319148000007</v>
      </c>
      <c r="Y76">
        <v>67.728960346649998</v>
      </c>
      <c r="Z76">
        <v>68.676499571939999</v>
      </c>
      <c r="AA76">
        <v>73.855559839199998</v>
      </c>
      <c r="AB76">
        <v>77.900877124770005</v>
      </c>
      <c r="AC76">
        <v>70.242933037290001</v>
      </c>
      <c r="AD76">
        <v>74.676945995850005</v>
      </c>
      <c r="AE76">
        <v>68.390860245910005</v>
      </c>
      <c r="AF76">
        <v>66.806687689170005</v>
      </c>
      <c r="AG76">
        <v>70.224075138930004</v>
      </c>
      <c r="AH76">
        <v>71.301739981159898</v>
      </c>
      <c r="AI76">
        <v>78.423796122660093</v>
      </c>
      <c r="AJ76">
        <v>68.264486102310002</v>
      </c>
      <c r="AK76">
        <v>77.623002089739998</v>
      </c>
      <c r="AL76">
        <v>73.003241962829904</v>
      </c>
      <c r="AM76">
        <v>64.632418868309998</v>
      </c>
      <c r="AN76">
        <v>75.895111814070006</v>
      </c>
      <c r="AO76">
        <v>69.488049716130007</v>
      </c>
      <c r="AP76">
        <v>71.91015279682</v>
      </c>
      <c r="AQ76">
        <v>70.344022999770004</v>
      </c>
      <c r="AR76">
        <v>81.982905060709996</v>
      </c>
      <c r="AS76">
        <v>71.895001952919898</v>
      </c>
      <c r="AT76">
        <v>74.195367746339997</v>
      </c>
      <c r="AU76">
        <v>74.093276661270096</v>
      </c>
      <c r="AV76">
        <v>68.24414943312</v>
      </c>
      <c r="AW76">
        <v>68.111974575039994</v>
      </c>
      <c r="AX76">
        <v>73.775364004419998</v>
      </c>
      <c r="AY76">
        <v>75.672622656529995</v>
      </c>
      <c r="AZ76">
        <v>71.106521246459906</v>
      </c>
      <c r="BA76">
        <v>68.893247080520098</v>
      </c>
      <c r="BB76">
        <v>72.873571686830104</v>
      </c>
      <c r="BC76">
        <v>73.843398697380096</v>
      </c>
      <c r="BD76">
        <v>74.618640914929898</v>
      </c>
      <c r="BE76">
        <v>70.214057922520098</v>
      </c>
      <c r="BF76">
        <v>81.227445850319896</v>
      </c>
      <c r="BG76">
        <v>61.138012223460002</v>
      </c>
      <c r="BH76">
        <v>65.7086740745101</v>
      </c>
      <c r="BI76">
        <v>73.071949791060007</v>
      </c>
      <c r="BJ76">
        <v>71.648462600309998</v>
      </c>
      <c r="BK76">
        <v>75.938424710670006</v>
      </c>
      <c r="BL76">
        <v>75.246447242490007</v>
      </c>
      <c r="BM76">
        <v>73.234424013240002</v>
      </c>
      <c r="BN76">
        <v>76.477201141560101</v>
      </c>
      <c r="BO76">
        <v>70.842751756330003</v>
      </c>
      <c r="BP76">
        <v>71.755116742690007</v>
      </c>
      <c r="BQ76">
        <v>67.994627582800007</v>
      </c>
      <c r="BR76">
        <v>70.199772233979999</v>
      </c>
      <c r="BS76">
        <v>75.563484017839897</v>
      </c>
      <c r="BT76">
        <v>76.735454285400095</v>
      </c>
      <c r="BU76">
        <v>60.673165942280001</v>
      </c>
      <c r="BV76">
        <v>65.736035491540093</v>
      </c>
      <c r="BW76">
        <v>62.831820934669999</v>
      </c>
      <c r="BX76">
        <v>77.359530584560005</v>
      </c>
      <c r="BY76">
        <v>74.105447454030099</v>
      </c>
      <c r="BZ76">
        <v>67.698990675770006</v>
      </c>
      <c r="CA76">
        <v>71.024566347809994</v>
      </c>
      <c r="CB76">
        <v>83.606003409769997</v>
      </c>
      <c r="CC76">
        <v>69.308498495509994</v>
      </c>
      <c r="CD76">
        <v>78.892058320980098</v>
      </c>
      <c r="CE76">
        <v>60.970223797990002</v>
      </c>
      <c r="CF76">
        <v>74.519841622460007</v>
      </c>
      <c r="CG76">
        <v>72.102374241579895</v>
      </c>
      <c r="CH76">
        <v>84.39203289388</v>
      </c>
      <c r="CI76">
        <v>70.613999097369998</v>
      </c>
      <c r="CJ76">
        <v>71.423975740060001</v>
      </c>
      <c r="CK76">
        <v>65.799716853199996</v>
      </c>
      <c r="CL76">
        <v>71.929691334690006</v>
      </c>
      <c r="CM76">
        <v>71.433614454050002</v>
      </c>
      <c r="CN76">
        <v>70.778353680009999</v>
      </c>
      <c r="CO76">
        <v>77.887247435500001</v>
      </c>
      <c r="CP76">
        <v>69.601797509929995</v>
      </c>
      <c r="CQ76">
        <v>71.0354011205701</v>
      </c>
      <c r="CR76">
        <v>65.527743702920006</v>
      </c>
      <c r="CS76">
        <v>61.661186878140001</v>
      </c>
      <c r="CT76">
        <v>74.197239494030001</v>
      </c>
      <c r="CU76">
        <v>67.80354999555</v>
      </c>
      <c r="CV76">
        <v>67.628305386239902</v>
      </c>
      <c r="CW76">
        <v>76.514117313379998</v>
      </c>
      <c r="CX76">
        <v>66.819724745299993</v>
      </c>
      <c r="CY76">
        <v>73.677553610619995</v>
      </c>
      <c r="CZ76">
        <v>68.009316069340002</v>
      </c>
      <c r="DA76">
        <v>69.169953805879899</v>
      </c>
      <c r="DB76">
        <v>62.070123057430003</v>
      </c>
      <c r="DC76">
        <v>68.908882867040006</v>
      </c>
      <c r="DD76">
        <v>65.265774856570104</v>
      </c>
    </row>
    <row r="77" spans="1:108">
      <c r="A77" t="s">
        <v>108</v>
      </c>
      <c r="B77" t="s">
        <v>109</v>
      </c>
      <c r="C77" t="s">
        <v>149</v>
      </c>
      <c r="D77" t="s">
        <v>142</v>
      </c>
      <c r="E77" t="s">
        <v>111</v>
      </c>
      <c r="F77">
        <v>1</v>
      </c>
      <c r="G77">
        <v>2022</v>
      </c>
      <c r="H77" s="1">
        <v>0</v>
      </c>
      <c r="I77">
        <v>91.032355790800096</v>
      </c>
      <c r="J77">
        <v>89.366296457580006</v>
      </c>
      <c r="K77">
        <v>99.772363160590004</v>
      </c>
      <c r="L77">
        <v>81.760250897309902</v>
      </c>
      <c r="M77">
        <v>89.756441707129994</v>
      </c>
      <c r="N77">
        <v>103.76415128239999</v>
      </c>
      <c r="O77">
        <v>81.804094831279997</v>
      </c>
      <c r="P77">
        <v>86.608816158620002</v>
      </c>
      <c r="Q77">
        <v>93.032979356959899</v>
      </c>
      <c r="R77">
        <v>88.5982029752399</v>
      </c>
      <c r="S77">
        <v>94.978518556980006</v>
      </c>
      <c r="T77">
        <v>91.752365855320093</v>
      </c>
      <c r="U77">
        <v>87.522398075400005</v>
      </c>
      <c r="V77">
        <v>88.217944943639907</v>
      </c>
      <c r="W77">
        <v>94.930842986289903</v>
      </c>
      <c r="X77">
        <v>86.877914243199896</v>
      </c>
      <c r="Y77">
        <v>85.792043668269997</v>
      </c>
      <c r="Z77">
        <v>86.950252447980006</v>
      </c>
      <c r="AA77">
        <v>93.280790448389993</v>
      </c>
      <c r="AB77">
        <v>98.225516610560007</v>
      </c>
      <c r="AC77">
        <v>88.864956287319998</v>
      </c>
      <c r="AD77">
        <v>94.284798127260004</v>
      </c>
      <c r="AE77">
        <v>86.601105978410104</v>
      </c>
      <c r="AF77">
        <v>84.664719056590002</v>
      </c>
      <c r="AG77">
        <v>88.841905649400104</v>
      </c>
      <c r="AH77">
        <v>90.159171308319998</v>
      </c>
      <c r="AI77">
        <v>98.864697932359903</v>
      </c>
      <c r="AJ77">
        <v>86.446634650379906</v>
      </c>
      <c r="AK77">
        <v>97.885860692660103</v>
      </c>
      <c r="AL77">
        <v>92.238973897380006</v>
      </c>
      <c r="AM77">
        <v>82.007037801110002</v>
      </c>
      <c r="AN77">
        <v>95.773802812430006</v>
      </c>
      <c r="AO77">
        <v>87.942237241209895</v>
      </c>
      <c r="AP77">
        <v>90.902854573430005</v>
      </c>
      <c r="AQ77">
        <v>88.988521918159904</v>
      </c>
      <c r="AR77">
        <v>103.2151154246</v>
      </c>
      <c r="AS77">
        <v>90.884335191960005</v>
      </c>
      <c r="AT77">
        <v>93.696148980169994</v>
      </c>
      <c r="AU77">
        <v>93.571359643880001</v>
      </c>
      <c r="AV77">
        <v>86.421776461750099</v>
      </c>
      <c r="AW77">
        <v>86.26021472699</v>
      </c>
      <c r="AX77">
        <v>93.182764406260006</v>
      </c>
      <c r="AY77">
        <v>95.501846898740197</v>
      </c>
      <c r="AZ77">
        <v>89.92054894172</v>
      </c>
      <c r="BA77">
        <v>87.215190152920002</v>
      </c>
      <c r="BB77">
        <v>92.080473596830004</v>
      </c>
      <c r="BC77">
        <v>93.2659254792799</v>
      </c>
      <c r="BD77">
        <v>94.213529883280003</v>
      </c>
      <c r="BE77">
        <v>88.829661272069998</v>
      </c>
      <c r="BF77">
        <v>102.29169244959</v>
      </c>
      <c r="BG77">
        <v>77.7357080785699</v>
      </c>
      <c r="BH77">
        <v>83.322580414979896</v>
      </c>
      <c r="BI77">
        <v>92.322957766150097</v>
      </c>
      <c r="BJ77">
        <v>90.582981923209999</v>
      </c>
      <c r="BK77">
        <v>95.826745609719893</v>
      </c>
      <c r="BL77">
        <v>94.980918484450001</v>
      </c>
      <c r="BM77">
        <v>92.521555423730106</v>
      </c>
      <c r="BN77">
        <v>96.485310000449999</v>
      </c>
      <c r="BO77">
        <v>89.598134701669906</v>
      </c>
      <c r="BP77">
        <v>90.713348836549997</v>
      </c>
      <c r="BQ77">
        <v>86.116777586569995</v>
      </c>
      <c r="BR77">
        <v>88.812199398489895</v>
      </c>
      <c r="BS77">
        <v>95.368443102789996</v>
      </c>
      <c r="BT77">
        <v>96.800981426690001</v>
      </c>
      <c r="BU77">
        <v>77.167510974340004</v>
      </c>
      <c r="BV77">
        <v>83.356025186999901</v>
      </c>
      <c r="BW77">
        <v>79.806106926729996</v>
      </c>
      <c r="BX77">
        <v>97.563810689649998</v>
      </c>
      <c r="BY77">
        <v>93.586236409579996</v>
      </c>
      <c r="BZ77">
        <v>85.755410740629998</v>
      </c>
      <c r="CA77">
        <v>89.820372737309995</v>
      </c>
      <c r="CB77">
        <v>105.19908263993</v>
      </c>
      <c r="CC77">
        <v>87.722765799040005</v>
      </c>
      <c r="CD77">
        <v>99.437070426090102</v>
      </c>
      <c r="CE77">
        <v>77.53061469331</v>
      </c>
      <c r="CF77">
        <v>94.092764214839903</v>
      </c>
      <c r="CG77">
        <v>91.137813252819996</v>
      </c>
      <c r="CH77">
        <v>106.15987267937</v>
      </c>
      <c r="CI77">
        <v>89.318522701579994</v>
      </c>
      <c r="CJ77">
        <v>90.308584151009995</v>
      </c>
      <c r="CK77">
        <v>83.433865038030007</v>
      </c>
      <c r="CL77">
        <v>90.926737179520103</v>
      </c>
      <c r="CM77">
        <v>90.320365872470006</v>
      </c>
      <c r="CN77">
        <v>89.519418786200006</v>
      </c>
      <c r="CO77">
        <v>98.208856587300005</v>
      </c>
      <c r="CP77">
        <v>88.0812749609901</v>
      </c>
      <c r="CQ77">
        <v>89.833616441130104</v>
      </c>
      <c r="CR77">
        <v>83.101423190779997</v>
      </c>
      <c r="CS77">
        <v>78.375201898249998</v>
      </c>
      <c r="CT77">
        <v>93.698436879669998</v>
      </c>
      <c r="CU77">
        <v>85.883217082450003</v>
      </c>
      <c r="CV77">
        <v>85.669009755069993</v>
      </c>
      <c r="CW77">
        <v>96.530433867689993</v>
      </c>
      <c r="CX77">
        <v>84.680654684809895</v>
      </c>
      <c r="CY77">
        <v>93.063207501720001</v>
      </c>
      <c r="CZ77">
        <v>86.134731813339997</v>
      </c>
      <c r="DA77">
        <v>87.553418006759998</v>
      </c>
      <c r="DB77">
        <v>78.875058221469999</v>
      </c>
      <c r="DC77">
        <v>87.234302295739994</v>
      </c>
      <c r="DD77">
        <v>82.781209937509999</v>
      </c>
    </row>
    <row r="78" spans="1:108">
      <c r="A78" t="s">
        <v>108</v>
      </c>
      <c r="B78" t="s">
        <v>109</v>
      </c>
      <c r="C78" t="s">
        <v>149</v>
      </c>
      <c r="D78" t="s">
        <v>142</v>
      </c>
      <c r="E78" t="s">
        <v>111</v>
      </c>
      <c r="F78">
        <v>1</v>
      </c>
      <c r="G78">
        <v>2023</v>
      </c>
      <c r="H78" s="1">
        <v>0</v>
      </c>
      <c r="I78">
        <v>91.335006140960004</v>
      </c>
      <c r="J78">
        <v>89.705748227329906</v>
      </c>
      <c r="K78">
        <v>99.881956353579994</v>
      </c>
      <c r="L78">
        <v>82.267711854330003</v>
      </c>
      <c r="M78">
        <v>90.087275597249999</v>
      </c>
      <c r="N78">
        <v>103.78557026275</v>
      </c>
      <c r="O78">
        <v>82.310587323939998</v>
      </c>
      <c r="P78">
        <v>87.009177637779999</v>
      </c>
      <c r="Q78">
        <v>93.291438131299998</v>
      </c>
      <c r="R78">
        <v>88.954621085910006</v>
      </c>
      <c r="S78">
        <v>95.194002508669897</v>
      </c>
      <c r="T78">
        <v>92.03911197443</v>
      </c>
      <c r="U78">
        <v>87.902579533979903</v>
      </c>
      <c r="V78">
        <v>88.582762536450005</v>
      </c>
      <c r="W78">
        <v>95.147380038909901</v>
      </c>
      <c r="X78">
        <v>87.272331641390096</v>
      </c>
      <c r="Y78">
        <v>86.210446754019998</v>
      </c>
      <c r="Z78">
        <v>87.34307197471</v>
      </c>
      <c r="AA78">
        <v>93.533775348079999</v>
      </c>
      <c r="AB78">
        <v>98.369277943809905</v>
      </c>
      <c r="AC78">
        <v>89.215482110590003</v>
      </c>
      <c r="AD78">
        <v>94.515605600900003</v>
      </c>
      <c r="AE78">
        <v>87.001637766849996</v>
      </c>
      <c r="AF78">
        <v>85.1080235042201</v>
      </c>
      <c r="AG78">
        <v>89.192940635820094</v>
      </c>
      <c r="AH78">
        <v>90.481109344060002</v>
      </c>
      <c r="AI78">
        <v>98.994340452670002</v>
      </c>
      <c r="AJ78">
        <v>86.850578540730098</v>
      </c>
      <c r="AK78">
        <v>98.037124651859898</v>
      </c>
      <c r="AL78">
        <v>92.514971379840006</v>
      </c>
      <c r="AM78">
        <v>82.509047506510001</v>
      </c>
      <c r="AN78">
        <v>95.971719808800003</v>
      </c>
      <c r="AO78">
        <v>88.313144913939993</v>
      </c>
      <c r="AP78">
        <v>91.208365463129994</v>
      </c>
      <c r="AQ78">
        <v>89.336318312310098</v>
      </c>
      <c r="AR78">
        <v>103.24866200370001</v>
      </c>
      <c r="AS78">
        <v>91.190255154379997</v>
      </c>
      <c r="AT78">
        <v>93.939959066370093</v>
      </c>
      <c r="AU78">
        <v>93.8179261895</v>
      </c>
      <c r="AV78">
        <v>86.826269442080005</v>
      </c>
      <c r="AW78">
        <v>86.668276428520002</v>
      </c>
      <c r="AX78">
        <v>93.437914593390104</v>
      </c>
      <c r="AY78">
        <v>95.705771102539998</v>
      </c>
      <c r="AZ78">
        <v>90.247757883250003</v>
      </c>
      <c r="BA78">
        <v>87.602157496700102</v>
      </c>
      <c r="BB78">
        <v>92.359972176550002</v>
      </c>
      <c r="BC78">
        <v>93.519238729769995</v>
      </c>
      <c r="BD78">
        <v>94.445911594099897</v>
      </c>
      <c r="BE78">
        <v>89.180966723210105</v>
      </c>
      <c r="BF78">
        <v>102.3456364275</v>
      </c>
      <c r="BG78">
        <v>78.332066763349999</v>
      </c>
      <c r="BH78">
        <v>83.795531229859904</v>
      </c>
      <c r="BI78">
        <v>92.597100137099901</v>
      </c>
      <c r="BJ78">
        <v>90.895558448309998</v>
      </c>
      <c r="BK78">
        <v>96.023493157990004</v>
      </c>
      <c r="BL78">
        <v>95.1963494243101</v>
      </c>
      <c r="BM78">
        <v>92.791310990650004</v>
      </c>
      <c r="BN78">
        <v>96.667510585149998</v>
      </c>
      <c r="BO78">
        <v>89.932465419470006</v>
      </c>
      <c r="BP78">
        <v>91.023045699719901</v>
      </c>
      <c r="BQ78">
        <v>86.528007657010093</v>
      </c>
      <c r="BR78">
        <v>89.163890563449897</v>
      </c>
      <c r="BS78">
        <v>95.575314049720006</v>
      </c>
      <c r="BT78">
        <v>96.976209176399905</v>
      </c>
      <c r="BU78">
        <v>77.776420508499996</v>
      </c>
      <c r="BV78">
        <v>83.828237243679993</v>
      </c>
      <c r="BW78">
        <v>80.356732776489906</v>
      </c>
      <c r="BX78">
        <v>97.722188379390005</v>
      </c>
      <c r="BY78">
        <v>93.8324743437</v>
      </c>
      <c r="BZ78">
        <v>86.174623007380006</v>
      </c>
      <c r="CA78">
        <v>90.14979446113</v>
      </c>
      <c r="CB78">
        <v>105.18880556352001</v>
      </c>
      <c r="CC78">
        <v>88.09852135477</v>
      </c>
      <c r="CD78">
        <v>99.554069867050003</v>
      </c>
      <c r="CE78">
        <v>78.131503665629893</v>
      </c>
      <c r="CF78">
        <v>94.327813506259801</v>
      </c>
      <c r="CG78">
        <v>91.438134163589993</v>
      </c>
      <c r="CH78">
        <v>106.12837280703999</v>
      </c>
      <c r="CI78">
        <v>89.659029741039902</v>
      </c>
      <c r="CJ78">
        <v>90.627221821160006</v>
      </c>
      <c r="CK78">
        <v>83.904357698059897</v>
      </c>
      <c r="CL78">
        <v>91.231720528770097</v>
      </c>
      <c r="CM78">
        <v>90.638743297520094</v>
      </c>
      <c r="CN78">
        <v>89.855488252050094</v>
      </c>
      <c r="CO78">
        <v>98.352985921979993</v>
      </c>
      <c r="CP78">
        <v>88.449111443360096</v>
      </c>
      <c r="CQ78">
        <v>90.162745626170107</v>
      </c>
      <c r="CR78">
        <v>83.579259125660002</v>
      </c>
      <c r="CS78">
        <v>78.957434867250001</v>
      </c>
      <c r="CT78">
        <v>93.942196428640003</v>
      </c>
      <c r="CU78">
        <v>86.2996062478</v>
      </c>
      <c r="CV78">
        <v>86.090130524610103</v>
      </c>
      <c r="CW78">
        <v>96.711637715740096</v>
      </c>
      <c r="CX78">
        <v>85.123607131780005</v>
      </c>
      <c r="CY78">
        <v>93.320998569639997</v>
      </c>
      <c r="CZ78">
        <v>86.545565294639999</v>
      </c>
      <c r="DA78">
        <v>87.932914269189993</v>
      </c>
      <c r="DB78">
        <v>79.446249913780093</v>
      </c>
      <c r="DC78">
        <v>87.620847473420099</v>
      </c>
      <c r="DD78">
        <v>83.26611903141</v>
      </c>
    </row>
    <row r="79" spans="1:108">
      <c r="A79" t="s">
        <v>108</v>
      </c>
      <c r="B79" t="s">
        <v>109</v>
      </c>
      <c r="C79" t="s">
        <v>138</v>
      </c>
      <c r="D79" t="s">
        <v>139</v>
      </c>
      <c r="E79" t="s">
        <v>111</v>
      </c>
      <c r="F79">
        <v>1</v>
      </c>
      <c r="G79">
        <v>2024</v>
      </c>
      <c r="H79" s="1">
        <v>0</v>
      </c>
      <c r="I79">
        <v>44789.5234428724</v>
      </c>
      <c r="J79">
        <v>38883.357895759102</v>
      </c>
      <c r="K79">
        <v>41399.899539307902</v>
      </c>
      <c r="L79">
        <v>46763.951787497703</v>
      </c>
      <c r="M79">
        <v>43038.996822921901</v>
      </c>
      <c r="N79">
        <v>35164.628499435399</v>
      </c>
      <c r="O79">
        <v>33389.075415061903</v>
      </c>
      <c r="P79">
        <v>49640.073306341503</v>
      </c>
      <c r="Q79">
        <v>37476.291953335698</v>
      </c>
      <c r="R79">
        <v>38528.520806163899</v>
      </c>
      <c r="S79">
        <v>49938.452671996798</v>
      </c>
      <c r="T79">
        <v>45594.3129663773</v>
      </c>
      <c r="U79">
        <v>40845.999181664003</v>
      </c>
      <c r="V79">
        <v>38554.402418523001</v>
      </c>
      <c r="W79">
        <v>47933.7050163241</v>
      </c>
      <c r="X79">
        <v>38730.775087174101</v>
      </c>
      <c r="Y79">
        <v>44917.633531339598</v>
      </c>
      <c r="Z79">
        <v>48160.398624015499</v>
      </c>
      <c r="AA79">
        <v>42433.435804805697</v>
      </c>
      <c r="AB79">
        <v>34739.202007487998</v>
      </c>
      <c r="AC79">
        <v>40872.097444644998</v>
      </c>
      <c r="AD79">
        <v>41900.902247057202</v>
      </c>
      <c r="AE79">
        <v>44933.890625095002</v>
      </c>
      <c r="AF79">
        <v>38655.646845953197</v>
      </c>
      <c r="AG79">
        <v>41842.771358915503</v>
      </c>
      <c r="AH79">
        <v>41975.687147295401</v>
      </c>
      <c r="AI79">
        <v>41376.736169864402</v>
      </c>
      <c r="AJ79">
        <v>37916.939771551697</v>
      </c>
      <c r="AK79">
        <v>41219.840761950698</v>
      </c>
      <c r="AL79">
        <v>48297.497557375798</v>
      </c>
      <c r="AM79">
        <v>46006.318828292897</v>
      </c>
      <c r="AN79">
        <v>46339.801730007202</v>
      </c>
      <c r="AO79">
        <v>45485.161451244399</v>
      </c>
      <c r="AP79">
        <v>44722.066762476898</v>
      </c>
      <c r="AQ79">
        <v>54912.221357842398</v>
      </c>
      <c r="AR79">
        <v>40551.299593805998</v>
      </c>
      <c r="AS79">
        <v>48471.845259295798</v>
      </c>
      <c r="AT79">
        <v>37715.386963552097</v>
      </c>
      <c r="AU79">
        <v>51257.729920953199</v>
      </c>
      <c r="AV79">
        <v>43589.261691680003</v>
      </c>
      <c r="AW79">
        <v>40340.440349131801</v>
      </c>
      <c r="AX79">
        <v>51691.291988007397</v>
      </c>
      <c r="AY79">
        <v>54294.172108527797</v>
      </c>
      <c r="AZ79">
        <v>43279.913191612701</v>
      </c>
      <c r="BA79">
        <v>35520.585428586099</v>
      </c>
      <c r="BB79">
        <v>41336.856823255999</v>
      </c>
      <c r="BC79">
        <v>40797.7813156638</v>
      </c>
      <c r="BD79">
        <v>35334.928621902502</v>
      </c>
      <c r="BE79">
        <v>39648.2382789943</v>
      </c>
      <c r="BF79">
        <v>41593.938614495601</v>
      </c>
      <c r="BG79">
        <v>47633.584523912599</v>
      </c>
      <c r="BH79">
        <v>39906.592020254298</v>
      </c>
      <c r="BI79">
        <v>46595.0548987941</v>
      </c>
      <c r="BJ79">
        <v>40408.8332380211</v>
      </c>
      <c r="BK79">
        <v>50106.820907732101</v>
      </c>
      <c r="BL79">
        <v>48446.032860656</v>
      </c>
      <c r="BM79">
        <v>41465.020025850703</v>
      </c>
      <c r="BN79">
        <v>44818.899820335799</v>
      </c>
      <c r="BO79">
        <v>41787.765713681998</v>
      </c>
      <c r="BP79">
        <v>41555.185143407602</v>
      </c>
      <c r="BQ79">
        <v>49105.667530545201</v>
      </c>
      <c r="BR79">
        <v>33489.347875904699</v>
      </c>
      <c r="BS79">
        <v>31177.7446407713</v>
      </c>
      <c r="BT79">
        <v>36453.767647086002</v>
      </c>
      <c r="BU79">
        <v>44803.255185032504</v>
      </c>
      <c r="BV79">
        <v>43924.359560309997</v>
      </c>
      <c r="BW79">
        <v>51189.4740053028</v>
      </c>
      <c r="BX79">
        <v>56127.082101032698</v>
      </c>
      <c r="BY79">
        <v>43288.312531847703</v>
      </c>
      <c r="BZ79">
        <v>46988.744686180798</v>
      </c>
      <c r="CA79">
        <v>47655.829443454597</v>
      </c>
      <c r="CB79">
        <v>37536.713821904101</v>
      </c>
      <c r="CC79">
        <v>53575.648090042603</v>
      </c>
      <c r="CD79">
        <v>36797.941038423502</v>
      </c>
      <c r="CE79">
        <v>39283.7796377993</v>
      </c>
      <c r="CF79">
        <v>41795.6642368756</v>
      </c>
      <c r="CG79">
        <v>36831.966891469303</v>
      </c>
      <c r="CH79">
        <v>47475.284848826399</v>
      </c>
      <c r="CI79">
        <v>41289.690783064798</v>
      </c>
      <c r="CJ79">
        <v>43027.453670859002</v>
      </c>
      <c r="CK79">
        <v>38612.503190381402</v>
      </c>
      <c r="CL79">
        <v>44004.596619643198</v>
      </c>
      <c r="CM79">
        <v>43726.445270789402</v>
      </c>
      <c r="CN79">
        <v>42082.611699889501</v>
      </c>
      <c r="CO79">
        <v>47055.418939993302</v>
      </c>
      <c r="CP79">
        <v>47081.224210517903</v>
      </c>
      <c r="CQ79">
        <v>40653.588164489098</v>
      </c>
      <c r="CR79">
        <v>47344.869133387001</v>
      </c>
      <c r="CS79">
        <v>42412.652735552103</v>
      </c>
      <c r="CT79">
        <v>47904.488668743703</v>
      </c>
      <c r="CU79">
        <v>43145.396078387297</v>
      </c>
      <c r="CV79">
        <v>35098.907739075599</v>
      </c>
      <c r="CW79">
        <v>45344.8363566361</v>
      </c>
      <c r="CX79">
        <v>44565.3047246727</v>
      </c>
      <c r="CY79">
        <v>47749.855288053797</v>
      </c>
      <c r="CZ79">
        <v>42301.429060989001</v>
      </c>
      <c r="DA79">
        <v>47766.990810099</v>
      </c>
      <c r="DB79">
        <v>44806.273862627502</v>
      </c>
      <c r="DC79">
        <v>38929.408984357899</v>
      </c>
      <c r="DD79">
        <v>47420.096424842901</v>
      </c>
    </row>
    <row r="80" spans="1:108">
      <c r="A80" t="s">
        <v>108</v>
      </c>
      <c r="B80" t="s">
        <v>109</v>
      </c>
      <c r="C80" t="s">
        <v>138</v>
      </c>
      <c r="D80" t="s">
        <v>139</v>
      </c>
      <c r="E80" t="s">
        <v>111</v>
      </c>
      <c r="F80">
        <v>1</v>
      </c>
      <c r="G80">
        <v>2025</v>
      </c>
      <c r="H80" s="1">
        <v>0</v>
      </c>
      <c r="I80">
        <v>48067.019462137301</v>
      </c>
      <c r="J80">
        <v>42172.334545751502</v>
      </c>
      <c r="K80">
        <v>44683.9844392995</v>
      </c>
      <c r="L80">
        <v>50037.6098373489</v>
      </c>
      <c r="M80">
        <v>46319.895582855403</v>
      </c>
      <c r="N80">
        <v>38460.833758011999</v>
      </c>
      <c r="O80">
        <v>36688.732061706804</v>
      </c>
      <c r="P80">
        <v>52908.140641062702</v>
      </c>
      <c r="Q80">
        <v>40768.003711981102</v>
      </c>
      <c r="R80">
        <v>41818.187202077002</v>
      </c>
      <c r="S80">
        <v>53205.940005482698</v>
      </c>
      <c r="T80">
        <v>48870.244604952597</v>
      </c>
      <c r="U80">
        <v>44131.160774378601</v>
      </c>
      <c r="V80">
        <v>41844.018504767097</v>
      </c>
      <c r="W80">
        <v>51205.089255061299</v>
      </c>
      <c r="X80">
        <v>42020.048333471903</v>
      </c>
      <c r="Y80">
        <v>48194.880525309702</v>
      </c>
      <c r="Z80">
        <v>51431.342207038302</v>
      </c>
      <c r="AA80">
        <v>45715.511677432303</v>
      </c>
      <c r="AB80">
        <v>38036.234226368601</v>
      </c>
      <c r="AC80">
        <v>44157.208306556699</v>
      </c>
      <c r="AD80">
        <v>45184.0132788029</v>
      </c>
      <c r="AE80">
        <v>48211.106017903599</v>
      </c>
      <c r="AF80">
        <v>41945.066129403</v>
      </c>
      <c r="AG80">
        <v>45125.995387707299</v>
      </c>
      <c r="AH80">
        <v>45258.652809288797</v>
      </c>
      <c r="AI80">
        <v>44660.866095700403</v>
      </c>
      <c r="AJ80">
        <v>41207.794982096399</v>
      </c>
      <c r="AK80">
        <v>44504.275667087801</v>
      </c>
      <c r="AL80">
        <v>51568.174642242899</v>
      </c>
      <c r="AM80">
        <v>49281.449594098602</v>
      </c>
      <c r="AN80">
        <v>49614.2842589801</v>
      </c>
      <c r="AO80">
        <v>48761.305262714101</v>
      </c>
      <c r="AP80">
        <v>47999.693906620101</v>
      </c>
      <c r="AQ80">
        <v>58170.040489319697</v>
      </c>
      <c r="AR80">
        <v>43837.034034862998</v>
      </c>
      <c r="AS80">
        <v>51742.183440424102</v>
      </c>
      <c r="AT80">
        <v>41006.633960161998</v>
      </c>
      <c r="AU80">
        <v>54522.652792809502</v>
      </c>
      <c r="AV80">
        <v>46869.090825692903</v>
      </c>
      <c r="AW80">
        <v>43626.584666462099</v>
      </c>
      <c r="AX80">
        <v>54955.372085317496</v>
      </c>
      <c r="AY80">
        <v>57553.192627799799</v>
      </c>
      <c r="AZ80">
        <v>46560.343649084498</v>
      </c>
      <c r="BA80">
        <v>38816.098764454997</v>
      </c>
      <c r="BB80">
        <v>44621.064268092901</v>
      </c>
      <c r="BC80">
        <v>44083.036636112702</v>
      </c>
      <c r="BD80">
        <v>38630.802844580699</v>
      </c>
      <c r="BE80">
        <v>42935.728125211703</v>
      </c>
      <c r="BF80">
        <v>44877.646333903504</v>
      </c>
      <c r="BG80">
        <v>50905.552148354</v>
      </c>
      <c r="BH80">
        <v>43193.5796685776</v>
      </c>
      <c r="BI80">
        <v>49869.0412568842</v>
      </c>
      <c r="BJ80">
        <v>43694.8446106353</v>
      </c>
      <c r="BK80">
        <v>53373.980960594803</v>
      </c>
      <c r="BL80">
        <v>51716.421216913099</v>
      </c>
      <c r="BM80">
        <v>44748.9783421471</v>
      </c>
      <c r="BN80">
        <v>48096.3387366733</v>
      </c>
      <c r="BO80">
        <v>45071.096664553101</v>
      </c>
      <c r="BP80">
        <v>44838.968193296103</v>
      </c>
      <c r="BQ80">
        <v>52374.773663674903</v>
      </c>
      <c r="BR80">
        <v>36788.809609101001</v>
      </c>
      <c r="BS80">
        <v>34481.699756843402</v>
      </c>
      <c r="BT80">
        <v>39747.467027628503</v>
      </c>
      <c r="BU80">
        <v>48080.7245120113</v>
      </c>
      <c r="BV80">
        <v>47203.5373182556</v>
      </c>
      <c r="BW80">
        <v>54454.529555621302</v>
      </c>
      <c r="BX80">
        <v>59382.539739682397</v>
      </c>
      <c r="BY80">
        <v>46568.726662360401</v>
      </c>
      <c r="BZ80">
        <v>50261.965774988603</v>
      </c>
      <c r="CA80">
        <v>50927.753827369699</v>
      </c>
      <c r="CB80">
        <v>40828.308130207799</v>
      </c>
      <c r="CC80">
        <v>56836.0653038128</v>
      </c>
      <c r="CD80">
        <v>40090.971401550203</v>
      </c>
      <c r="CE80">
        <v>42571.977932677997</v>
      </c>
      <c r="CF80">
        <v>45078.979834295002</v>
      </c>
      <c r="CG80">
        <v>40124.931113840103</v>
      </c>
      <c r="CH80">
        <v>50747.560182237299</v>
      </c>
      <c r="CI80">
        <v>44573.989911056502</v>
      </c>
      <c r="CJ80">
        <v>46308.374868813597</v>
      </c>
      <c r="CK80">
        <v>41902.006338120496</v>
      </c>
      <c r="CL80">
        <v>47283.618409720599</v>
      </c>
      <c r="CM80">
        <v>47006.007742108603</v>
      </c>
      <c r="CN80">
        <v>45365.369517843501</v>
      </c>
      <c r="CO80">
        <v>50328.510424833898</v>
      </c>
      <c r="CP80">
        <v>50354.265534085498</v>
      </c>
      <c r="CQ80">
        <v>43939.123773106003</v>
      </c>
      <c r="CR80">
        <v>50617.397973858999</v>
      </c>
      <c r="CS80">
        <v>45694.769007104202</v>
      </c>
      <c r="CT80">
        <v>51175.929699335902</v>
      </c>
      <c r="CU80">
        <v>46426.088015374102</v>
      </c>
      <c r="CV80">
        <v>38395.240748182601</v>
      </c>
      <c r="CW80">
        <v>48621.252937397301</v>
      </c>
      <c r="CX80">
        <v>47843.236588867097</v>
      </c>
      <c r="CY80">
        <v>51021.596900932003</v>
      </c>
      <c r="CZ80">
        <v>45583.761533378303</v>
      </c>
      <c r="DA80">
        <v>51038.699114293202</v>
      </c>
      <c r="DB80">
        <v>48083.7373217852</v>
      </c>
      <c r="DC80">
        <v>42218.296118480997</v>
      </c>
      <c r="DD80">
        <v>50692.479035625402</v>
      </c>
    </row>
    <row r="81" spans="1:108">
      <c r="A81" t="s">
        <v>108</v>
      </c>
      <c r="B81" t="s">
        <v>109</v>
      </c>
      <c r="C81" t="s">
        <v>138</v>
      </c>
      <c r="D81" t="s">
        <v>139</v>
      </c>
      <c r="E81" t="s">
        <v>111</v>
      </c>
      <c r="F81">
        <v>1</v>
      </c>
      <c r="G81">
        <v>2026</v>
      </c>
      <c r="H81" s="1">
        <v>0</v>
      </c>
      <c r="I81">
        <v>51686.3915722733</v>
      </c>
      <c r="J81">
        <v>45791.706655887698</v>
      </c>
      <c r="K81">
        <v>48303.356549435499</v>
      </c>
      <c r="L81">
        <v>53656.981947485103</v>
      </c>
      <c r="M81">
        <v>49939.267692991503</v>
      </c>
      <c r="N81">
        <v>42080.205868148099</v>
      </c>
      <c r="O81">
        <v>40308.104171842897</v>
      </c>
      <c r="P81">
        <v>56527.512751198701</v>
      </c>
      <c r="Q81">
        <v>44387.375822117203</v>
      </c>
      <c r="R81">
        <v>45437.559312213198</v>
      </c>
      <c r="S81">
        <v>56825.312115618697</v>
      </c>
      <c r="T81">
        <v>52489.616715088603</v>
      </c>
      <c r="U81">
        <v>47750.532884514701</v>
      </c>
      <c r="V81">
        <v>45463.390614903197</v>
      </c>
      <c r="W81">
        <v>54824.4613651974</v>
      </c>
      <c r="X81">
        <v>45639.420443608004</v>
      </c>
      <c r="Y81">
        <v>51814.252635445599</v>
      </c>
      <c r="Z81">
        <v>55050.714317174497</v>
      </c>
      <c r="AA81">
        <v>49334.883787568302</v>
      </c>
      <c r="AB81">
        <v>41655.606336504803</v>
      </c>
      <c r="AC81">
        <v>47776.580416692901</v>
      </c>
      <c r="AD81">
        <v>48803.385388939103</v>
      </c>
      <c r="AE81">
        <v>51830.4781280397</v>
      </c>
      <c r="AF81">
        <v>45564.438239538998</v>
      </c>
      <c r="AG81">
        <v>48745.367497843399</v>
      </c>
      <c r="AH81">
        <v>48878.024919424803</v>
      </c>
      <c r="AI81">
        <v>48280.238205836402</v>
      </c>
      <c r="AJ81">
        <v>44827.167092232499</v>
      </c>
      <c r="AK81">
        <v>48123.647777223901</v>
      </c>
      <c r="AL81">
        <v>55187.546752378898</v>
      </c>
      <c r="AM81">
        <v>52900.821704234702</v>
      </c>
      <c r="AN81">
        <v>53233.656369116201</v>
      </c>
      <c r="AO81">
        <v>52380.677372850099</v>
      </c>
      <c r="AP81">
        <v>51619.066016756202</v>
      </c>
      <c r="AQ81">
        <v>61789.412599455703</v>
      </c>
      <c r="AR81">
        <v>47456.406144999099</v>
      </c>
      <c r="AS81">
        <v>55361.555550560202</v>
      </c>
      <c r="AT81">
        <v>44626.006070298201</v>
      </c>
      <c r="AU81">
        <v>58142.024902945501</v>
      </c>
      <c r="AV81">
        <v>50488.462935828997</v>
      </c>
      <c r="AW81">
        <v>47245.956776598097</v>
      </c>
      <c r="AX81">
        <v>58574.744195453597</v>
      </c>
      <c r="AY81">
        <v>61172.5647379359</v>
      </c>
      <c r="AZ81">
        <v>50179.715759220497</v>
      </c>
      <c r="BA81">
        <v>42435.470874591098</v>
      </c>
      <c r="BB81">
        <v>48240.4363782289</v>
      </c>
      <c r="BC81">
        <v>47702.408746248599</v>
      </c>
      <c r="BD81">
        <v>42250.1749547168</v>
      </c>
      <c r="BE81">
        <v>46555.100235347803</v>
      </c>
      <c r="BF81">
        <v>48497.018444039597</v>
      </c>
      <c r="BG81">
        <v>54524.924258490297</v>
      </c>
      <c r="BH81">
        <v>46812.951778713599</v>
      </c>
      <c r="BI81">
        <v>53488.413367020403</v>
      </c>
      <c r="BJ81">
        <v>47314.216720771299</v>
      </c>
      <c r="BK81">
        <v>56993.353070730802</v>
      </c>
      <c r="BL81">
        <v>55335.793327049301</v>
      </c>
      <c r="BM81">
        <v>48368.350452283303</v>
      </c>
      <c r="BN81">
        <v>51715.710846809598</v>
      </c>
      <c r="BO81">
        <v>48690.4687746891</v>
      </c>
      <c r="BP81">
        <v>48458.340303432298</v>
      </c>
      <c r="BQ81">
        <v>55994.145773810997</v>
      </c>
      <c r="BR81">
        <v>40408.181719237196</v>
      </c>
      <c r="BS81">
        <v>38101.071866979401</v>
      </c>
      <c r="BT81">
        <v>43366.839137764597</v>
      </c>
      <c r="BU81">
        <v>51700.096622147401</v>
      </c>
      <c r="BV81">
        <v>50822.909428391496</v>
      </c>
      <c r="BW81">
        <v>58073.901665757498</v>
      </c>
      <c r="BX81">
        <v>63001.911849818498</v>
      </c>
      <c r="BY81">
        <v>50188.0987724964</v>
      </c>
      <c r="BZ81">
        <v>53881.337885124798</v>
      </c>
      <c r="CA81">
        <v>54547.125937506004</v>
      </c>
      <c r="CB81">
        <v>44447.680240344002</v>
      </c>
      <c r="CC81">
        <v>60455.437413949003</v>
      </c>
      <c r="CD81">
        <v>43710.343511686297</v>
      </c>
      <c r="CE81">
        <v>46191.350042814098</v>
      </c>
      <c r="CF81">
        <v>48698.351944430899</v>
      </c>
      <c r="CG81">
        <v>43744.303223976101</v>
      </c>
      <c r="CH81">
        <v>54366.9322923734</v>
      </c>
      <c r="CI81">
        <v>48193.362021192603</v>
      </c>
      <c r="CJ81">
        <v>49927.746978949603</v>
      </c>
      <c r="CK81">
        <v>45521.378448256801</v>
      </c>
      <c r="CL81">
        <v>50902.990519856699</v>
      </c>
      <c r="CM81">
        <v>50625.379852244703</v>
      </c>
      <c r="CN81">
        <v>48984.741627979602</v>
      </c>
      <c r="CO81">
        <v>53947.882534969896</v>
      </c>
      <c r="CP81">
        <v>53973.637644221599</v>
      </c>
      <c r="CQ81">
        <v>47558.495883242103</v>
      </c>
      <c r="CR81">
        <v>54236.770083994998</v>
      </c>
      <c r="CS81">
        <v>49314.141117240302</v>
      </c>
      <c r="CT81">
        <v>54795.301809471901</v>
      </c>
      <c r="CU81">
        <v>50045.460125510202</v>
      </c>
      <c r="CV81">
        <v>42014.612858318498</v>
      </c>
      <c r="CW81">
        <v>52240.625047533402</v>
      </c>
      <c r="CX81">
        <v>51462.608699003104</v>
      </c>
      <c r="CY81">
        <v>54640.969011068002</v>
      </c>
      <c r="CZ81">
        <v>49203.133643514397</v>
      </c>
      <c r="DA81">
        <v>54658.071224429397</v>
      </c>
      <c r="DB81">
        <v>51703.109431921301</v>
      </c>
      <c r="DC81">
        <v>45837.668228617098</v>
      </c>
      <c r="DD81">
        <v>54311.8511457614</v>
      </c>
    </row>
    <row r="82" spans="1:108">
      <c r="A82" t="s">
        <v>108</v>
      </c>
      <c r="B82" t="s">
        <v>109</v>
      </c>
      <c r="C82" t="s">
        <v>138</v>
      </c>
      <c r="D82" t="s">
        <v>139</v>
      </c>
      <c r="E82" t="s">
        <v>111</v>
      </c>
      <c r="F82">
        <v>1</v>
      </c>
      <c r="G82">
        <v>2027</v>
      </c>
      <c r="H82" s="1">
        <v>0</v>
      </c>
      <c r="I82">
        <v>54798.966944770596</v>
      </c>
      <c r="J82">
        <v>48904.2820283849</v>
      </c>
      <c r="K82">
        <v>51415.931921932701</v>
      </c>
      <c r="L82">
        <v>56769.557319982203</v>
      </c>
      <c r="M82">
        <v>53051.8430654888</v>
      </c>
      <c r="N82">
        <v>45192.781240645403</v>
      </c>
      <c r="O82">
        <v>43420.679544340201</v>
      </c>
      <c r="P82">
        <v>59640.088123695903</v>
      </c>
      <c r="Q82">
        <v>47499.951194614303</v>
      </c>
      <c r="R82">
        <v>48550.134684710203</v>
      </c>
      <c r="S82">
        <v>59937.887488115703</v>
      </c>
      <c r="T82">
        <v>55602.192087585798</v>
      </c>
      <c r="U82">
        <v>50863.108257011903</v>
      </c>
      <c r="V82">
        <v>48575.965987400501</v>
      </c>
      <c r="W82">
        <v>57937.036737694601</v>
      </c>
      <c r="X82">
        <v>48751.995816105104</v>
      </c>
      <c r="Y82">
        <v>54926.8280079428</v>
      </c>
      <c r="Z82">
        <v>58163.289689671597</v>
      </c>
      <c r="AA82">
        <v>52447.459160065497</v>
      </c>
      <c r="AB82">
        <v>44768.181709001998</v>
      </c>
      <c r="AC82">
        <v>50889.155789190001</v>
      </c>
      <c r="AD82">
        <v>51915.960761436101</v>
      </c>
      <c r="AE82">
        <v>54943.053500536902</v>
      </c>
      <c r="AF82">
        <v>48677.013612035997</v>
      </c>
      <c r="AG82">
        <v>51857.942870340601</v>
      </c>
      <c r="AH82">
        <v>51990.600291922099</v>
      </c>
      <c r="AI82">
        <v>51392.813578333597</v>
      </c>
      <c r="AJ82">
        <v>47939.742464729599</v>
      </c>
      <c r="AK82">
        <v>51236.223149721103</v>
      </c>
      <c r="AL82">
        <v>58300.122124876099</v>
      </c>
      <c r="AM82">
        <v>56013.397076731999</v>
      </c>
      <c r="AN82">
        <v>56346.231741613403</v>
      </c>
      <c r="AO82">
        <v>55493.252745347301</v>
      </c>
      <c r="AP82">
        <v>54731.641389253302</v>
      </c>
      <c r="AQ82">
        <v>64901.987971952803</v>
      </c>
      <c r="AR82">
        <v>50568.981517496199</v>
      </c>
      <c r="AS82">
        <v>58474.130923057397</v>
      </c>
      <c r="AT82">
        <v>47738.581442795301</v>
      </c>
      <c r="AU82">
        <v>61254.600275442797</v>
      </c>
      <c r="AV82">
        <v>53601.038308326097</v>
      </c>
      <c r="AW82">
        <v>50358.532149095299</v>
      </c>
      <c r="AX82">
        <v>61687.319567950697</v>
      </c>
      <c r="AY82">
        <v>64285.140110433</v>
      </c>
      <c r="AZ82">
        <v>53292.291131717597</v>
      </c>
      <c r="BA82">
        <v>45548.046247088103</v>
      </c>
      <c r="BB82">
        <v>51353.011750726197</v>
      </c>
      <c r="BC82">
        <v>50814.984118745801</v>
      </c>
      <c r="BD82">
        <v>45362.7503272139</v>
      </c>
      <c r="BE82">
        <v>49667.6756078451</v>
      </c>
      <c r="BF82">
        <v>51609.593816536697</v>
      </c>
      <c r="BG82">
        <v>57637.4996309872</v>
      </c>
      <c r="BH82">
        <v>49925.527151210903</v>
      </c>
      <c r="BI82">
        <v>56600.988739517597</v>
      </c>
      <c r="BJ82">
        <v>50426.792093268603</v>
      </c>
      <c r="BK82">
        <v>60105.928443227902</v>
      </c>
      <c r="BL82">
        <v>58448.368699546503</v>
      </c>
      <c r="BM82">
        <v>51480.925824780403</v>
      </c>
      <c r="BN82">
        <v>54828.286219306603</v>
      </c>
      <c r="BO82">
        <v>51803.044147186301</v>
      </c>
      <c r="BP82">
        <v>51570.9156759295</v>
      </c>
      <c r="BQ82">
        <v>59106.721146308199</v>
      </c>
      <c r="BR82">
        <v>43520.757091734202</v>
      </c>
      <c r="BS82">
        <v>41213.647239476697</v>
      </c>
      <c r="BT82">
        <v>46479.414510261799</v>
      </c>
      <c r="BU82">
        <v>54812.671994644603</v>
      </c>
      <c r="BV82">
        <v>53935.484800888698</v>
      </c>
      <c r="BW82">
        <v>61186.477038254503</v>
      </c>
      <c r="BX82">
        <v>66114.4872223157</v>
      </c>
      <c r="BY82">
        <v>53300.6741449935</v>
      </c>
      <c r="BZ82">
        <v>56993.913257621898</v>
      </c>
      <c r="CA82">
        <v>57659.701310003002</v>
      </c>
      <c r="CB82">
        <v>47560.255612841102</v>
      </c>
      <c r="CC82">
        <v>63568.012786446001</v>
      </c>
      <c r="CD82">
        <v>46822.918884183397</v>
      </c>
      <c r="CE82">
        <v>49303.925415311198</v>
      </c>
      <c r="CF82">
        <v>51810.9273169281</v>
      </c>
      <c r="CG82">
        <v>46856.878596473303</v>
      </c>
      <c r="CH82">
        <v>57479.5076648705</v>
      </c>
      <c r="CI82">
        <v>51305.937393689703</v>
      </c>
      <c r="CJ82">
        <v>53040.322351446797</v>
      </c>
      <c r="CK82">
        <v>48633.953820753901</v>
      </c>
      <c r="CL82">
        <v>54015.565892353901</v>
      </c>
      <c r="CM82">
        <v>53737.955224741898</v>
      </c>
      <c r="CN82">
        <v>52097.317000476804</v>
      </c>
      <c r="CO82">
        <v>57060.457907466902</v>
      </c>
      <c r="CP82">
        <v>57086.213016718597</v>
      </c>
      <c r="CQ82">
        <v>50671.071255739203</v>
      </c>
      <c r="CR82">
        <v>57349.345456492098</v>
      </c>
      <c r="CS82">
        <v>52426.716489737402</v>
      </c>
      <c r="CT82">
        <v>57907.877181969103</v>
      </c>
      <c r="CU82">
        <v>53158.035498007397</v>
      </c>
      <c r="CV82">
        <v>45127.188230815802</v>
      </c>
      <c r="CW82">
        <v>55353.200420030502</v>
      </c>
      <c r="CX82">
        <v>54575.1840715004</v>
      </c>
      <c r="CY82">
        <v>57753.544383565299</v>
      </c>
      <c r="CZ82">
        <v>52315.7090160117</v>
      </c>
      <c r="DA82">
        <v>57770.646596926497</v>
      </c>
      <c r="DB82">
        <v>54815.684804418503</v>
      </c>
      <c r="DC82">
        <v>48950.2436011143</v>
      </c>
      <c r="DD82">
        <v>57424.426518258602</v>
      </c>
    </row>
    <row r="83" spans="1:108">
      <c r="A83" t="s">
        <v>108</v>
      </c>
      <c r="B83" t="s">
        <v>109</v>
      </c>
      <c r="C83" t="s">
        <v>138</v>
      </c>
      <c r="D83" t="s">
        <v>139</v>
      </c>
      <c r="E83" t="s">
        <v>111</v>
      </c>
      <c r="F83">
        <v>1</v>
      </c>
      <c r="G83">
        <v>2028</v>
      </c>
      <c r="H83" s="1">
        <v>0</v>
      </c>
      <c r="I83">
        <v>58902.758338568899</v>
      </c>
      <c r="J83">
        <v>52996.592791455798</v>
      </c>
      <c r="K83">
        <v>55513.134435004496</v>
      </c>
      <c r="L83">
        <v>60877.186683194399</v>
      </c>
      <c r="M83">
        <v>57152.231718618699</v>
      </c>
      <c r="N83">
        <v>49277.863395132001</v>
      </c>
      <c r="O83">
        <v>47502.310310758498</v>
      </c>
      <c r="P83">
        <v>63753.308202038097</v>
      </c>
      <c r="Q83">
        <v>51589.526849032503</v>
      </c>
      <c r="R83">
        <v>52641.755701860398</v>
      </c>
      <c r="S83">
        <v>64051.687567693501</v>
      </c>
      <c r="T83">
        <v>59707.547862074003</v>
      </c>
      <c r="U83">
        <v>54959.234077360503</v>
      </c>
      <c r="V83">
        <v>52667.637314219501</v>
      </c>
      <c r="W83">
        <v>62046.939912020702</v>
      </c>
      <c r="X83">
        <v>52844.009982870703</v>
      </c>
      <c r="Y83">
        <v>59030.868427036403</v>
      </c>
      <c r="Z83">
        <v>62273.633519711999</v>
      </c>
      <c r="AA83">
        <v>56546.6707005024</v>
      </c>
      <c r="AB83">
        <v>48852.436903184702</v>
      </c>
      <c r="AC83">
        <v>54985.3323403416</v>
      </c>
      <c r="AD83">
        <v>56014.137142753803</v>
      </c>
      <c r="AE83">
        <v>59047.125520791597</v>
      </c>
      <c r="AF83">
        <v>52768.881741649901</v>
      </c>
      <c r="AG83">
        <v>55956.006254612097</v>
      </c>
      <c r="AH83">
        <v>56088.922042992199</v>
      </c>
      <c r="AI83">
        <v>55489.971065561003</v>
      </c>
      <c r="AJ83">
        <v>52030.174667248299</v>
      </c>
      <c r="AK83">
        <v>55333.0756576473</v>
      </c>
      <c r="AL83">
        <v>62410.732453072502</v>
      </c>
      <c r="AM83">
        <v>60119.553723989498</v>
      </c>
      <c r="AN83">
        <v>60453.036625703797</v>
      </c>
      <c r="AO83">
        <v>59598.396346941103</v>
      </c>
      <c r="AP83">
        <v>58835.301658173499</v>
      </c>
      <c r="AQ83">
        <v>69025.456253539101</v>
      </c>
      <c r="AR83">
        <v>54664.534489502403</v>
      </c>
      <c r="AS83">
        <v>62585.0801549924</v>
      </c>
      <c r="AT83">
        <v>51828.621859248698</v>
      </c>
      <c r="AU83">
        <v>65370.964816649699</v>
      </c>
      <c r="AV83">
        <v>57702.4965873767</v>
      </c>
      <c r="AW83">
        <v>54453.675244828402</v>
      </c>
      <c r="AX83">
        <v>65804.526883704006</v>
      </c>
      <c r="AY83">
        <v>68407.4070042245</v>
      </c>
      <c r="AZ83">
        <v>57393.148087309302</v>
      </c>
      <c r="BA83">
        <v>49633.820324282598</v>
      </c>
      <c r="BB83">
        <v>55450.091718952797</v>
      </c>
      <c r="BC83">
        <v>54911.0162113603</v>
      </c>
      <c r="BD83">
        <v>49448.163517599103</v>
      </c>
      <c r="BE83">
        <v>53761.473174690997</v>
      </c>
      <c r="BF83">
        <v>55707.173510192202</v>
      </c>
      <c r="BG83">
        <v>61746.819419609201</v>
      </c>
      <c r="BH83">
        <v>54019.8269159509</v>
      </c>
      <c r="BI83">
        <v>60708.289794490498</v>
      </c>
      <c r="BJ83">
        <v>54522.068133717599</v>
      </c>
      <c r="BK83">
        <v>64220.055803428797</v>
      </c>
      <c r="BL83">
        <v>62559.267756352703</v>
      </c>
      <c r="BM83">
        <v>55578.254921547297</v>
      </c>
      <c r="BN83">
        <v>58932.134716032197</v>
      </c>
      <c r="BO83">
        <v>55901.000609378498</v>
      </c>
      <c r="BP83">
        <v>55668.420039104101</v>
      </c>
      <c r="BQ83">
        <v>63218.902426241897</v>
      </c>
      <c r="BR83">
        <v>47602.582771601403</v>
      </c>
      <c r="BS83">
        <v>45290.979536467901</v>
      </c>
      <c r="BT83">
        <v>50567.002542782597</v>
      </c>
      <c r="BU83">
        <v>58916.4900807292</v>
      </c>
      <c r="BV83">
        <v>58037.594456006598</v>
      </c>
      <c r="BW83">
        <v>65302.708900999503</v>
      </c>
      <c r="BX83">
        <v>70240.316996729496</v>
      </c>
      <c r="BY83">
        <v>57401.547427544298</v>
      </c>
      <c r="BZ83">
        <v>61101.979581877502</v>
      </c>
      <c r="CA83">
        <v>61769.0643391513</v>
      </c>
      <c r="CB83">
        <v>51649.948717600702</v>
      </c>
      <c r="CC83">
        <v>67688.882985739197</v>
      </c>
      <c r="CD83">
        <v>50911.175934120103</v>
      </c>
      <c r="CE83">
        <v>53397.014533495902</v>
      </c>
      <c r="CF83">
        <v>55908.899132572296</v>
      </c>
      <c r="CG83">
        <v>50945.201787165803</v>
      </c>
      <c r="CH83">
        <v>61588.519744523001</v>
      </c>
      <c r="CI83">
        <v>55402.925678761298</v>
      </c>
      <c r="CJ83">
        <v>57140.688566555596</v>
      </c>
      <c r="CK83">
        <v>52725.738086078003</v>
      </c>
      <c r="CL83">
        <v>58117.8315153398</v>
      </c>
      <c r="CM83">
        <v>57839.680166485901</v>
      </c>
      <c r="CN83">
        <v>56195.846595586198</v>
      </c>
      <c r="CO83">
        <v>61168.653835689896</v>
      </c>
      <c r="CP83">
        <v>61194.459106214599</v>
      </c>
      <c r="CQ83">
        <v>54766.823060185699</v>
      </c>
      <c r="CR83">
        <v>61458.104029083501</v>
      </c>
      <c r="CS83">
        <v>56525.887631248697</v>
      </c>
      <c r="CT83">
        <v>62017.723564440203</v>
      </c>
      <c r="CU83">
        <v>57258.630974083797</v>
      </c>
      <c r="CV83">
        <v>49212.142634772201</v>
      </c>
      <c r="CW83">
        <v>59458.0712523326</v>
      </c>
      <c r="CX83">
        <v>58678.539620369302</v>
      </c>
      <c r="CY83">
        <v>61863.090183750297</v>
      </c>
      <c r="CZ83">
        <v>56414.663956685603</v>
      </c>
      <c r="DA83">
        <v>61880.225705795398</v>
      </c>
      <c r="DB83">
        <v>58919.508758324198</v>
      </c>
      <c r="DC83">
        <v>53042.6438800545</v>
      </c>
      <c r="DD83">
        <v>61533.331320539502</v>
      </c>
    </row>
    <row r="84" spans="1:108">
      <c r="A84" t="s">
        <v>108</v>
      </c>
      <c r="B84" t="s">
        <v>109</v>
      </c>
      <c r="C84" t="s">
        <v>138</v>
      </c>
      <c r="D84" t="s">
        <v>139</v>
      </c>
      <c r="E84" t="s">
        <v>111</v>
      </c>
      <c r="F84">
        <v>1</v>
      </c>
      <c r="G84">
        <v>2029</v>
      </c>
      <c r="H84" s="1">
        <v>0</v>
      </c>
      <c r="I84">
        <v>62567.678904966298</v>
      </c>
      <c r="J84">
        <v>56672.9939885805</v>
      </c>
      <c r="K84">
        <v>59184.643882128497</v>
      </c>
      <c r="L84">
        <v>64538.269280177999</v>
      </c>
      <c r="M84">
        <v>60820.555025684502</v>
      </c>
      <c r="N84">
        <v>52961.493200841003</v>
      </c>
      <c r="O84">
        <v>51189.391504535903</v>
      </c>
      <c r="P84">
        <v>67408.800083891707</v>
      </c>
      <c r="Q84">
        <v>55268.6631548101</v>
      </c>
      <c r="R84">
        <v>56318.846644906</v>
      </c>
      <c r="S84">
        <v>67706.599448311506</v>
      </c>
      <c r="T84">
        <v>63370.9040477815</v>
      </c>
      <c r="U84">
        <v>58631.8202172077</v>
      </c>
      <c r="V84">
        <v>56344.677947596203</v>
      </c>
      <c r="W84">
        <v>65705.748697890405</v>
      </c>
      <c r="X84">
        <v>56520.7077763009</v>
      </c>
      <c r="Y84">
        <v>62695.539968138801</v>
      </c>
      <c r="Z84">
        <v>65932.001649867307</v>
      </c>
      <c r="AA84">
        <v>60216.171120261097</v>
      </c>
      <c r="AB84">
        <v>52536.8936691977</v>
      </c>
      <c r="AC84">
        <v>58657.8677493859</v>
      </c>
      <c r="AD84">
        <v>59684.672721632</v>
      </c>
      <c r="AE84">
        <v>62711.765460732597</v>
      </c>
      <c r="AF84">
        <v>56445.725572231902</v>
      </c>
      <c r="AG84">
        <v>59626.654830536398</v>
      </c>
      <c r="AH84">
        <v>59759.312252117699</v>
      </c>
      <c r="AI84">
        <v>59161.5255385294</v>
      </c>
      <c r="AJ84">
        <v>55708.454424925403</v>
      </c>
      <c r="AK84">
        <v>59004.935109916798</v>
      </c>
      <c r="AL84">
        <v>66068.834085071896</v>
      </c>
      <c r="AM84">
        <v>63782.109036927701</v>
      </c>
      <c r="AN84">
        <v>64114.943701809098</v>
      </c>
      <c r="AO84">
        <v>63261.964705543098</v>
      </c>
      <c r="AP84">
        <v>62500.353349448997</v>
      </c>
      <c r="AQ84">
        <v>72670.699932148593</v>
      </c>
      <c r="AR84">
        <v>58337.693477692002</v>
      </c>
      <c r="AS84">
        <v>66242.842883253106</v>
      </c>
      <c r="AT84">
        <v>55507.293402991098</v>
      </c>
      <c r="AU84">
        <v>69023.312235638499</v>
      </c>
      <c r="AV84">
        <v>61369.750268521799</v>
      </c>
      <c r="AW84">
        <v>58127.244109291198</v>
      </c>
      <c r="AX84">
        <v>69456.031528146603</v>
      </c>
      <c r="AY84">
        <v>72053.852070629</v>
      </c>
      <c r="AZ84">
        <v>61061.003091913502</v>
      </c>
      <c r="BA84">
        <v>53316.7582072839</v>
      </c>
      <c r="BB84">
        <v>59121.723710922</v>
      </c>
      <c r="BC84">
        <v>58583.696078941502</v>
      </c>
      <c r="BD84">
        <v>53131.462287409602</v>
      </c>
      <c r="BE84">
        <v>57436.387568040802</v>
      </c>
      <c r="BF84">
        <v>59378.305776732399</v>
      </c>
      <c r="BG84">
        <v>65406.211591182997</v>
      </c>
      <c r="BH84">
        <v>57694.239111406801</v>
      </c>
      <c r="BI84">
        <v>64369.700699713198</v>
      </c>
      <c r="BJ84">
        <v>58195.504053464298</v>
      </c>
      <c r="BK84">
        <v>67874.640403423706</v>
      </c>
      <c r="BL84">
        <v>66217.080659742394</v>
      </c>
      <c r="BM84">
        <v>59249.637784976199</v>
      </c>
      <c r="BN84">
        <v>62596.998179502298</v>
      </c>
      <c r="BO84">
        <v>59571.7561073822</v>
      </c>
      <c r="BP84">
        <v>59339.627636125297</v>
      </c>
      <c r="BQ84">
        <v>66875.433106504002</v>
      </c>
      <c r="BR84">
        <v>51289.4690519301</v>
      </c>
      <c r="BS84">
        <v>48982.359199672399</v>
      </c>
      <c r="BT84">
        <v>54248.126470457501</v>
      </c>
      <c r="BU84">
        <v>62581.383954840399</v>
      </c>
      <c r="BV84">
        <v>61704.1967610844</v>
      </c>
      <c r="BW84">
        <v>68955.188998450394</v>
      </c>
      <c r="BX84">
        <v>73883.199182511496</v>
      </c>
      <c r="BY84">
        <v>61069.386105189304</v>
      </c>
      <c r="BZ84">
        <v>64762.625217817702</v>
      </c>
      <c r="CA84">
        <v>65428.413270198798</v>
      </c>
      <c r="CB84">
        <v>55328.967573036804</v>
      </c>
      <c r="CC84">
        <v>71336.724746641703</v>
      </c>
      <c r="CD84">
        <v>54591.6308443792</v>
      </c>
      <c r="CE84">
        <v>57072.637375507002</v>
      </c>
      <c r="CF84">
        <v>59579.639277123897</v>
      </c>
      <c r="CG84">
        <v>54625.590556668998</v>
      </c>
      <c r="CH84">
        <v>65248.219625066202</v>
      </c>
      <c r="CI84">
        <v>59074.649353885601</v>
      </c>
      <c r="CJ84">
        <v>60809.034311642499</v>
      </c>
      <c r="CK84">
        <v>56402.665780949501</v>
      </c>
      <c r="CL84">
        <v>61784.277852549698</v>
      </c>
      <c r="CM84">
        <v>61506.6671849376</v>
      </c>
      <c r="CN84">
        <v>59866.028960672498</v>
      </c>
      <c r="CO84">
        <v>64829.169867662698</v>
      </c>
      <c r="CP84">
        <v>64854.924976914401</v>
      </c>
      <c r="CQ84">
        <v>58439.783215935102</v>
      </c>
      <c r="CR84">
        <v>65118.057416687901</v>
      </c>
      <c r="CS84">
        <v>60195.428449933199</v>
      </c>
      <c r="CT84">
        <v>65676.589142164899</v>
      </c>
      <c r="CU84">
        <v>60926.747458203303</v>
      </c>
      <c r="CV84">
        <v>52895.900191011497</v>
      </c>
      <c r="CW84">
        <v>63121.912380226298</v>
      </c>
      <c r="CX84">
        <v>62343.896031696</v>
      </c>
      <c r="CY84">
        <v>65522.256343761102</v>
      </c>
      <c r="CZ84">
        <v>60084.420976207402</v>
      </c>
      <c r="DA84">
        <v>65539.358557122396</v>
      </c>
      <c r="DB84">
        <v>62584.396764614197</v>
      </c>
      <c r="DC84">
        <v>56718.9555613099</v>
      </c>
      <c r="DD84">
        <v>65193.138478454297</v>
      </c>
    </row>
    <row r="85" spans="1:108">
      <c r="A85" t="s">
        <v>108</v>
      </c>
      <c r="B85" t="s">
        <v>109</v>
      </c>
      <c r="C85" t="s">
        <v>138</v>
      </c>
      <c r="D85" t="s">
        <v>139</v>
      </c>
      <c r="E85" t="s">
        <v>111</v>
      </c>
      <c r="F85">
        <v>1</v>
      </c>
      <c r="G85">
        <v>2030</v>
      </c>
      <c r="H85" s="1">
        <v>0</v>
      </c>
      <c r="I85">
        <v>66466.703681559899</v>
      </c>
      <c r="J85">
        <v>60572.018765174202</v>
      </c>
      <c r="K85">
        <v>63083.668658722097</v>
      </c>
      <c r="L85">
        <v>68437.294056771701</v>
      </c>
      <c r="M85">
        <v>64719.579802278196</v>
      </c>
      <c r="N85">
        <v>56860.517977434698</v>
      </c>
      <c r="O85">
        <v>55088.416281129597</v>
      </c>
      <c r="P85">
        <v>71307.8248604853</v>
      </c>
      <c r="Q85">
        <v>59167.6879314037</v>
      </c>
      <c r="R85">
        <v>60217.871421499702</v>
      </c>
      <c r="S85">
        <v>71605.624224905303</v>
      </c>
      <c r="T85">
        <v>67269.928824375194</v>
      </c>
      <c r="U85">
        <v>62530.844993801402</v>
      </c>
      <c r="V85">
        <v>60243.702724189803</v>
      </c>
      <c r="W85">
        <v>69604.773474483896</v>
      </c>
      <c r="X85">
        <v>60419.732552894697</v>
      </c>
      <c r="Y85">
        <v>66594.564744732197</v>
      </c>
      <c r="Z85">
        <v>69831.026426461001</v>
      </c>
      <c r="AA85">
        <v>64115.195896854799</v>
      </c>
      <c r="AB85">
        <v>56435.918445791402</v>
      </c>
      <c r="AC85">
        <v>62556.892525979303</v>
      </c>
      <c r="AD85">
        <v>63583.6974982256</v>
      </c>
      <c r="AE85">
        <v>66610.790237326306</v>
      </c>
      <c r="AF85">
        <v>60344.750348825597</v>
      </c>
      <c r="AG85">
        <v>63525.679607129998</v>
      </c>
      <c r="AH85">
        <v>63658.337028711503</v>
      </c>
      <c r="AI85">
        <v>63060.550315123102</v>
      </c>
      <c r="AJ85">
        <v>59607.479201519098</v>
      </c>
      <c r="AK85">
        <v>62903.9598865105</v>
      </c>
      <c r="AL85">
        <v>69967.858861665605</v>
      </c>
      <c r="AM85">
        <v>67681.133813521505</v>
      </c>
      <c r="AN85">
        <v>68013.968478402894</v>
      </c>
      <c r="AO85">
        <v>67160.989482136705</v>
      </c>
      <c r="AP85">
        <v>66399.378126042793</v>
      </c>
      <c r="AQ85">
        <v>76569.724708742302</v>
      </c>
      <c r="AR85">
        <v>62236.718254285697</v>
      </c>
      <c r="AS85">
        <v>70141.867659846801</v>
      </c>
      <c r="AT85">
        <v>59406.3181795848</v>
      </c>
      <c r="AU85">
        <v>72922.337012232194</v>
      </c>
      <c r="AV85">
        <v>65268.775045115603</v>
      </c>
      <c r="AW85">
        <v>62026.268885884798</v>
      </c>
      <c r="AX85">
        <v>73355.056304740196</v>
      </c>
      <c r="AY85">
        <v>75952.876847222695</v>
      </c>
      <c r="AZ85">
        <v>64960.027868507197</v>
      </c>
      <c r="BA85">
        <v>57215.7829838775</v>
      </c>
      <c r="BB85">
        <v>63020.748487515601</v>
      </c>
      <c r="BC85">
        <v>62482.720855535299</v>
      </c>
      <c r="BD85">
        <v>57030.487064003399</v>
      </c>
      <c r="BE85">
        <v>61335.412344634497</v>
      </c>
      <c r="BF85">
        <v>63277.330553326203</v>
      </c>
      <c r="BG85">
        <v>69305.236367776801</v>
      </c>
      <c r="BH85">
        <v>61593.263888000401</v>
      </c>
      <c r="BI85">
        <v>68268.725476306994</v>
      </c>
      <c r="BJ85">
        <v>62094.528830057803</v>
      </c>
      <c r="BK85">
        <v>71773.665180017502</v>
      </c>
      <c r="BL85">
        <v>70116.105436336104</v>
      </c>
      <c r="BM85">
        <v>63148.662561569901</v>
      </c>
      <c r="BN85">
        <v>66496.022956096102</v>
      </c>
      <c r="BO85">
        <v>63470.780883975902</v>
      </c>
      <c r="BP85">
        <v>63238.652412718802</v>
      </c>
      <c r="BQ85">
        <v>70774.457883097799</v>
      </c>
      <c r="BR85">
        <v>55188.493828523802</v>
      </c>
      <c r="BS85">
        <v>52881.383976266101</v>
      </c>
      <c r="BT85">
        <v>58147.151247051203</v>
      </c>
      <c r="BU85">
        <v>66480.408731434101</v>
      </c>
      <c r="BV85">
        <v>65603.221537678299</v>
      </c>
      <c r="BW85">
        <v>72854.213775044205</v>
      </c>
      <c r="BX85">
        <v>77782.223959105206</v>
      </c>
      <c r="BY85">
        <v>64968.410881782998</v>
      </c>
      <c r="BZ85">
        <v>68661.649994411506</v>
      </c>
      <c r="CA85">
        <v>69327.438046792304</v>
      </c>
      <c r="CB85">
        <v>59227.9923496306</v>
      </c>
      <c r="CC85">
        <v>75235.7495232355</v>
      </c>
      <c r="CD85">
        <v>58490.655620972801</v>
      </c>
      <c r="CE85">
        <v>60971.6621521009</v>
      </c>
      <c r="CF85">
        <v>63478.664053717497</v>
      </c>
      <c r="CG85">
        <v>58524.6153332627</v>
      </c>
      <c r="CH85">
        <v>69147.244401660006</v>
      </c>
      <c r="CI85">
        <v>62973.674130479201</v>
      </c>
      <c r="CJ85">
        <v>64708.059088236303</v>
      </c>
      <c r="CK85">
        <v>60301.690557543399</v>
      </c>
      <c r="CL85">
        <v>65683.302629143305</v>
      </c>
      <c r="CM85">
        <v>65405.691961531396</v>
      </c>
      <c r="CN85">
        <v>63765.0537372662</v>
      </c>
      <c r="CO85">
        <v>68728.194644256495</v>
      </c>
      <c r="CP85">
        <v>68753.949753508103</v>
      </c>
      <c r="CQ85">
        <v>62338.807992528797</v>
      </c>
      <c r="CR85">
        <v>69017.082193281603</v>
      </c>
      <c r="CS85">
        <v>64094.453226527003</v>
      </c>
      <c r="CT85">
        <v>69575.613918758594</v>
      </c>
      <c r="CU85">
        <v>64825.772234796903</v>
      </c>
      <c r="CV85">
        <v>56794.924967605199</v>
      </c>
      <c r="CW85">
        <v>67020.937156820102</v>
      </c>
      <c r="CX85">
        <v>66242.920808289695</v>
      </c>
      <c r="CY85">
        <v>69421.281120354703</v>
      </c>
      <c r="CZ85">
        <v>63983.445752801199</v>
      </c>
      <c r="DA85">
        <v>69438.383333716003</v>
      </c>
      <c r="DB85">
        <v>66483.421541207994</v>
      </c>
      <c r="DC85">
        <v>60617.980337903697</v>
      </c>
      <c r="DD85">
        <v>69092.163255048101</v>
      </c>
    </row>
    <row r="86" spans="1:108">
      <c r="A86" t="s">
        <v>108</v>
      </c>
      <c r="B86" t="s">
        <v>109</v>
      </c>
      <c r="C86" t="s">
        <v>138</v>
      </c>
      <c r="D86" t="s">
        <v>139</v>
      </c>
      <c r="E86" t="s">
        <v>111</v>
      </c>
      <c r="F86">
        <v>1</v>
      </c>
      <c r="G86">
        <v>2031</v>
      </c>
      <c r="H86" s="1">
        <v>0</v>
      </c>
      <c r="I86">
        <v>71371.778322700993</v>
      </c>
      <c r="J86">
        <v>65477.093406315398</v>
      </c>
      <c r="K86">
        <v>67988.743299863301</v>
      </c>
      <c r="L86">
        <v>73342.368697912796</v>
      </c>
      <c r="M86">
        <v>69624.654443419204</v>
      </c>
      <c r="N86">
        <v>61765.592618575902</v>
      </c>
      <c r="O86">
        <v>59993.490922270503</v>
      </c>
      <c r="P86">
        <v>76212.899501626598</v>
      </c>
      <c r="Q86">
        <v>64072.762572544903</v>
      </c>
      <c r="R86">
        <v>65122.946062640898</v>
      </c>
      <c r="S86">
        <v>76510.698866046398</v>
      </c>
      <c r="T86">
        <v>72175.003465516304</v>
      </c>
      <c r="U86">
        <v>67435.919634942504</v>
      </c>
      <c r="V86">
        <v>65148.777365330898</v>
      </c>
      <c r="W86">
        <v>74509.848115625195</v>
      </c>
      <c r="X86">
        <v>65324.807194035697</v>
      </c>
      <c r="Y86">
        <v>71499.639385873394</v>
      </c>
      <c r="Z86">
        <v>74736.101067602096</v>
      </c>
      <c r="AA86">
        <v>69020.270537995893</v>
      </c>
      <c r="AB86">
        <v>61340.993086932504</v>
      </c>
      <c r="AC86">
        <v>67461.967167120602</v>
      </c>
      <c r="AD86">
        <v>68488.7721393666</v>
      </c>
      <c r="AE86">
        <v>71515.864878467604</v>
      </c>
      <c r="AF86">
        <v>65249.824989966699</v>
      </c>
      <c r="AG86">
        <v>68430.7542482711</v>
      </c>
      <c r="AH86">
        <v>68563.411669852503</v>
      </c>
      <c r="AI86">
        <v>67965.624956264204</v>
      </c>
      <c r="AJ86">
        <v>64512.5538426602</v>
      </c>
      <c r="AK86">
        <v>67809.034527651704</v>
      </c>
      <c r="AL86">
        <v>74872.933502806496</v>
      </c>
      <c r="AM86">
        <v>72586.208454662396</v>
      </c>
      <c r="AN86">
        <v>72919.043119543901</v>
      </c>
      <c r="AO86">
        <v>72066.064123277902</v>
      </c>
      <c r="AP86">
        <v>71304.452767183902</v>
      </c>
      <c r="AQ86">
        <v>81474.799349883397</v>
      </c>
      <c r="AR86">
        <v>67141.792895426697</v>
      </c>
      <c r="AS86">
        <v>75046.942300987896</v>
      </c>
      <c r="AT86">
        <v>64311.3928207258</v>
      </c>
      <c r="AU86">
        <v>77827.411653373303</v>
      </c>
      <c r="AV86">
        <v>70173.849686256697</v>
      </c>
      <c r="AW86">
        <v>66931.343527025907</v>
      </c>
      <c r="AX86">
        <v>78260.130945881305</v>
      </c>
      <c r="AY86">
        <v>80857.951488363804</v>
      </c>
      <c r="AZ86">
        <v>69865.102509648394</v>
      </c>
      <c r="BA86">
        <v>62120.857625018703</v>
      </c>
      <c r="BB86">
        <v>67925.823128656702</v>
      </c>
      <c r="BC86">
        <v>67387.795496676394</v>
      </c>
      <c r="BD86">
        <v>61935.561705144399</v>
      </c>
      <c r="BE86">
        <v>66240.486985775598</v>
      </c>
      <c r="BF86">
        <v>68182.405194467297</v>
      </c>
      <c r="BG86">
        <v>74210.311008917794</v>
      </c>
      <c r="BH86">
        <v>66498.3385291413</v>
      </c>
      <c r="BI86">
        <v>73173.800117448001</v>
      </c>
      <c r="BJ86">
        <v>66999.603471198905</v>
      </c>
      <c r="BK86">
        <v>76678.739821158495</v>
      </c>
      <c r="BL86">
        <v>75021.180077476994</v>
      </c>
      <c r="BM86">
        <v>68053.737202710894</v>
      </c>
      <c r="BN86">
        <v>71401.097597237094</v>
      </c>
      <c r="BO86">
        <v>68375.855525117106</v>
      </c>
      <c r="BP86">
        <v>68143.727053859897</v>
      </c>
      <c r="BQ86">
        <v>75679.532524238704</v>
      </c>
      <c r="BR86">
        <v>60093.568469664802</v>
      </c>
      <c r="BS86">
        <v>57786.458617407203</v>
      </c>
      <c r="BT86">
        <v>63052.225888192297</v>
      </c>
      <c r="BU86">
        <v>71385.483372575196</v>
      </c>
      <c r="BV86">
        <v>70508.296178819393</v>
      </c>
      <c r="BW86">
        <v>77759.288416185198</v>
      </c>
      <c r="BX86">
        <v>82687.298600246198</v>
      </c>
      <c r="BY86">
        <v>69873.485522924093</v>
      </c>
      <c r="BZ86">
        <v>73566.724635552499</v>
      </c>
      <c r="CA86">
        <v>74232.5126879335</v>
      </c>
      <c r="CB86">
        <v>64133.066990771498</v>
      </c>
      <c r="CC86">
        <v>80140.824164376507</v>
      </c>
      <c r="CD86">
        <v>63395.730262113902</v>
      </c>
      <c r="CE86">
        <v>65876.7367932419</v>
      </c>
      <c r="CF86">
        <v>68383.738694858694</v>
      </c>
      <c r="CG86">
        <v>63429.689974403896</v>
      </c>
      <c r="CH86">
        <v>74052.3190428011</v>
      </c>
      <c r="CI86">
        <v>67878.748771620303</v>
      </c>
      <c r="CJ86">
        <v>69613.133729377398</v>
      </c>
      <c r="CK86">
        <v>65206.765198684399</v>
      </c>
      <c r="CL86">
        <v>70588.377270284604</v>
      </c>
      <c r="CM86">
        <v>70310.766602672302</v>
      </c>
      <c r="CN86">
        <v>68670.128378407404</v>
      </c>
      <c r="CO86">
        <v>73633.269285397502</v>
      </c>
      <c r="CP86">
        <v>73659.024394649095</v>
      </c>
      <c r="CQ86">
        <v>67243.882633669898</v>
      </c>
      <c r="CR86">
        <v>73922.156834422596</v>
      </c>
      <c r="CS86">
        <v>68999.527867668003</v>
      </c>
      <c r="CT86">
        <v>74480.688559899703</v>
      </c>
      <c r="CU86">
        <v>69730.846875938005</v>
      </c>
      <c r="CV86">
        <v>61699.999608746301</v>
      </c>
      <c r="CW86">
        <v>71926.011797961095</v>
      </c>
      <c r="CX86">
        <v>71147.995449430906</v>
      </c>
      <c r="CY86">
        <v>74326.355761495797</v>
      </c>
      <c r="CZ86">
        <v>68888.520393942104</v>
      </c>
      <c r="DA86">
        <v>74343.457974857098</v>
      </c>
      <c r="DB86">
        <v>71388.496182349103</v>
      </c>
      <c r="DC86">
        <v>65523.054979044799</v>
      </c>
      <c r="DD86">
        <v>73997.237896189195</v>
      </c>
    </row>
    <row r="87" spans="1:108">
      <c r="A87" t="s">
        <v>108</v>
      </c>
      <c r="B87" t="s">
        <v>109</v>
      </c>
      <c r="C87" t="s">
        <v>138</v>
      </c>
      <c r="D87" t="s">
        <v>139</v>
      </c>
      <c r="E87" t="s">
        <v>111</v>
      </c>
      <c r="F87">
        <v>1</v>
      </c>
      <c r="G87">
        <v>2032</v>
      </c>
      <c r="H87" s="1">
        <v>0</v>
      </c>
      <c r="I87">
        <v>76134.851410653398</v>
      </c>
      <c r="J87">
        <v>70228.685863540202</v>
      </c>
      <c r="K87">
        <v>72745.227507088799</v>
      </c>
      <c r="L87">
        <v>78109.279755278796</v>
      </c>
      <c r="M87">
        <v>74384.3247907029</v>
      </c>
      <c r="N87">
        <v>66509.956467216398</v>
      </c>
      <c r="O87">
        <v>64734.403382842902</v>
      </c>
      <c r="P87">
        <v>80985.4012741224</v>
      </c>
      <c r="Q87">
        <v>68821.619921116697</v>
      </c>
      <c r="R87">
        <v>69873.848773944905</v>
      </c>
      <c r="S87">
        <v>81283.780639777906</v>
      </c>
      <c r="T87">
        <v>76939.640934158393</v>
      </c>
      <c r="U87">
        <v>72191.327149445002</v>
      </c>
      <c r="V87">
        <v>69899.730386303898</v>
      </c>
      <c r="W87">
        <v>79279.032984104997</v>
      </c>
      <c r="X87">
        <v>70076.103054955194</v>
      </c>
      <c r="Y87">
        <v>76262.961499120705</v>
      </c>
      <c r="Z87">
        <v>79505.726591796396</v>
      </c>
      <c r="AA87">
        <v>73778.763772586797</v>
      </c>
      <c r="AB87">
        <v>66084.529975269004</v>
      </c>
      <c r="AC87">
        <v>72217.4254124258</v>
      </c>
      <c r="AD87">
        <v>73246.230214838099</v>
      </c>
      <c r="AE87">
        <v>76279.218592876001</v>
      </c>
      <c r="AF87">
        <v>70000.974813734298</v>
      </c>
      <c r="AG87">
        <v>73188.099326696494</v>
      </c>
      <c r="AH87">
        <v>73321.015115076603</v>
      </c>
      <c r="AI87">
        <v>72722.0641376454</v>
      </c>
      <c r="AJ87">
        <v>69262.267739332805</v>
      </c>
      <c r="AK87">
        <v>72565.168729731697</v>
      </c>
      <c r="AL87">
        <v>79642.825525156994</v>
      </c>
      <c r="AM87">
        <v>77351.646796073896</v>
      </c>
      <c r="AN87">
        <v>77685.129697788201</v>
      </c>
      <c r="AO87">
        <v>76830.4894190255</v>
      </c>
      <c r="AP87">
        <v>76067.394730258005</v>
      </c>
      <c r="AQ87">
        <v>86257.549325623404</v>
      </c>
      <c r="AR87">
        <v>71896.627561586996</v>
      </c>
      <c r="AS87">
        <v>79817.173227076695</v>
      </c>
      <c r="AT87">
        <v>69060.714931333103</v>
      </c>
      <c r="AU87">
        <v>82603.0578887343</v>
      </c>
      <c r="AV87">
        <v>74934.589659460893</v>
      </c>
      <c r="AW87">
        <v>71685.768316912698</v>
      </c>
      <c r="AX87">
        <v>83036.619955788294</v>
      </c>
      <c r="AY87">
        <v>85639.500076308803</v>
      </c>
      <c r="AZ87">
        <v>74625.241159393699</v>
      </c>
      <c r="BA87">
        <v>66865.913396367003</v>
      </c>
      <c r="BB87">
        <v>72682.184791036896</v>
      </c>
      <c r="BC87">
        <v>72143.109283444894</v>
      </c>
      <c r="BD87">
        <v>66680.256589683602</v>
      </c>
      <c r="BE87">
        <v>70993.566246775401</v>
      </c>
      <c r="BF87">
        <v>72939.266582276701</v>
      </c>
      <c r="BG87">
        <v>78978.912491693598</v>
      </c>
      <c r="BH87">
        <v>71251.919988035297</v>
      </c>
      <c r="BI87">
        <v>77940.382866574902</v>
      </c>
      <c r="BJ87">
        <v>71754.161205801996</v>
      </c>
      <c r="BK87">
        <v>81452.148875513201</v>
      </c>
      <c r="BL87">
        <v>79791.360828437202</v>
      </c>
      <c r="BM87">
        <v>72810.3479936316</v>
      </c>
      <c r="BN87">
        <v>76164.227788116797</v>
      </c>
      <c r="BO87">
        <v>73133.093681462997</v>
      </c>
      <c r="BP87">
        <v>72900.5131111886</v>
      </c>
      <c r="BQ87">
        <v>80450.995498326403</v>
      </c>
      <c r="BR87">
        <v>64834.675843685698</v>
      </c>
      <c r="BS87">
        <v>62523.072608552502</v>
      </c>
      <c r="BT87">
        <v>67799.095614866994</v>
      </c>
      <c r="BU87">
        <v>76148.583152813502</v>
      </c>
      <c r="BV87">
        <v>75269.687528091003</v>
      </c>
      <c r="BW87">
        <v>82534.801973083799</v>
      </c>
      <c r="BX87">
        <v>87472.410068813697</v>
      </c>
      <c r="BY87">
        <v>74633.6404996286</v>
      </c>
      <c r="BZ87">
        <v>78334.072653962096</v>
      </c>
      <c r="CA87">
        <v>79001.157411235807</v>
      </c>
      <c r="CB87">
        <v>68882.041789685201</v>
      </c>
      <c r="CC87">
        <v>84920.9760578235</v>
      </c>
      <c r="CD87">
        <v>68143.2690062045</v>
      </c>
      <c r="CE87">
        <v>70629.107605580299</v>
      </c>
      <c r="CF87">
        <v>73140.992204656504</v>
      </c>
      <c r="CG87">
        <v>68177.294859250294</v>
      </c>
      <c r="CH87">
        <v>78820.612816607507</v>
      </c>
      <c r="CI87">
        <v>72635.018750845702</v>
      </c>
      <c r="CJ87">
        <v>74372.781638640197</v>
      </c>
      <c r="CK87">
        <v>69957.831158162502</v>
      </c>
      <c r="CL87">
        <v>75349.924587424204</v>
      </c>
      <c r="CM87">
        <v>75071.773238570095</v>
      </c>
      <c r="CN87">
        <v>73427.939667670493</v>
      </c>
      <c r="CO87">
        <v>78400.746907774301</v>
      </c>
      <c r="CP87">
        <v>78426.552178298894</v>
      </c>
      <c r="CQ87">
        <v>71998.916132270198</v>
      </c>
      <c r="CR87">
        <v>78690.197101167898</v>
      </c>
      <c r="CS87">
        <v>73757.980703333102</v>
      </c>
      <c r="CT87">
        <v>79249.816636524702</v>
      </c>
      <c r="CU87">
        <v>74490.724046168194</v>
      </c>
      <c r="CV87">
        <v>66444.235706856503</v>
      </c>
      <c r="CW87">
        <v>76690.164324417099</v>
      </c>
      <c r="CX87">
        <v>75910.632692453597</v>
      </c>
      <c r="CY87">
        <v>79095.183255834796</v>
      </c>
      <c r="CZ87">
        <v>73646.757028770196</v>
      </c>
      <c r="DA87">
        <v>79112.318777879802</v>
      </c>
      <c r="DB87">
        <v>76151.601830408501</v>
      </c>
      <c r="DC87">
        <v>70274.736952138803</v>
      </c>
      <c r="DD87">
        <v>78765.424392624001</v>
      </c>
    </row>
    <row r="88" spans="1:108">
      <c r="A88" t="s">
        <v>108</v>
      </c>
      <c r="B88" t="s">
        <v>109</v>
      </c>
      <c r="C88" t="s">
        <v>138</v>
      </c>
      <c r="D88" t="s">
        <v>139</v>
      </c>
      <c r="E88" t="s">
        <v>111</v>
      </c>
      <c r="F88">
        <v>1</v>
      </c>
      <c r="G88">
        <v>2033</v>
      </c>
      <c r="H88" s="1">
        <v>0</v>
      </c>
      <c r="I88">
        <v>78489.522699014895</v>
      </c>
      <c r="J88">
        <v>72594.8377826293</v>
      </c>
      <c r="K88">
        <v>75106.487676177101</v>
      </c>
      <c r="L88">
        <v>80460.113074226494</v>
      </c>
      <c r="M88">
        <v>76742.398819733193</v>
      </c>
      <c r="N88">
        <v>68883.3369948896</v>
      </c>
      <c r="O88">
        <v>67111.235298584506</v>
      </c>
      <c r="P88">
        <v>83330.643877940296</v>
      </c>
      <c r="Q88">
        <v>71190.506948858805</v>
      </c>
      <c r="R88">
        <v>72240.690438954698</v>
      </c>
      <c r="S88">
        <v>83628.443242360096</v>
      </c>
      <c r="T88">
        <v>79292.747841830103</v>
      </c>
      <c r="U88">
        <v>74553.664011256304</v>
      </c>
      <c r="V88">
        <v>72266.521741644799</v>
      </c>
      <c r="W88">
        <v>81627.592491938994</v>
      </c>
      <c r="X88">
        <v>72442.551570349606</v>
      </c>
      <c r="Y88">
        <v>78617.383762187295</v>
      </c>
      <c r="Z88">
        <v>81853.845443915896</v>
      </c>
      <c r="AA88">
        <v>76138.014914309795</v>
      </c>
      <c r="AB88">
        <v>68458.737463246405</v>
      </c>
      <c r="AC88">
        <v>74579.711543434401</v>
      </c>
      <c r="AD88">
        <v>75606.516515680501</v>
      </c>
      <c r="AE88">
        <v>78633.609254781302</v>
      </c>
      <c r="AF88">
        <v>72367.569366280499</v>
      </c>
      <c r="AG88">
        <v>75548.498624585001</v>
      </c>
      <c r="AH88">
        <v>75681.156046166594</v>
      </c>
      <c r="AI88">
        <v>75083.369332578004</v>
      </c>
      <c r="AJ88">
        <v>71630.298218974101</v>
      </c>
      <c r="AK88">
        <v>74926.778903965504</v>
      </c>
      <c r="AL88">
        <v>81990.677879120602</v>
      </c>
      <c r="AM88">
        <v>79703.952830976501</v>
      </c>
      <c r="AN88">
        <v>80036.787495857905</v>
      </c>
      <c r="AO88">
        <v>79183.808499591803</v>
      </c>
      <c r="AP88">
        <v>78422.197143497702</v>
      </c>
      <c r="AQ88">
        <v>88592.5437261974</v>
      </c>
      <c r="AR88">
        <v>74259.537271740497</v>
      </c>
      <c r="AS88">
        <v>82164.686677301594</v>
      </c>
      <c r="AT88">
        <v>71429.137197039701</v>
      </c>
      <c r="AU88">
        <v>84945.156029687205</v>
      </c>
      <c r="AV88">
        <v>77291.594062570701</v>
      </c>
      <c r="AW88">
        <v>74049.087903339707</v>
      </c>
      <c r="AX88">
        <v>85377.875322195207</v>
      </c>
      <c r="AY88">
        <v>87975.695864677604</v>
      </c>
      <c r="AZ88">
        <v>76982.846885962106</v>
      </c>
      <c r="BA88">
        <v>69238.602001332503</v>
      </c>
      <c r="BB88">
        <v>75043.567504970604</v>
      </c>
      <c r="BC88">
        <v>74505.539872990194</v>
      </c>
      <c r="BD88">
        <v>69053.3060814583</v>
      </c>
      <c r="BE88">
        <v>73358.2313620895</v>
      </c>
      <c r="BF88">
        <v>75300.149570781097</v>
      </c>
      <c r="BG88">
        <v>81328.055385231695</v>
      </c>
      <c r="BH88">
        <v>73616.082905455201</v>
      </c>
      <c r="BI88">
        <v>80291.544493762005</v>
      </c>
      <c r="BJ88">
        <v>74117.347847512996</v>
      </c>
      <c r="BK88">
        <v>83796.4841974726</v>
      </c>
      <c r="BL88">
        <v>82138.924453790998</v>
      </c>
      <c r="BM88">
        <v>75171.481579025</v>
      </c>
      <c r="BN88">
        <v>78518.841973551098</v>
      </c>
      <c r="BO88">
        <v>75493.599901430905</v>
      </c>
      <c r="BP88">
        <v>75261.4714301739</v>
      </c>
      <c r="BQ88">
        <v>82797.276900552504</v>
      </c>
      <c r="BR88">
        <v>67211.312845978799</v>
      </c>
      <c r="BS88">
        <v>64904.202993721199</v>
      </c>
      <c r="BT88">
        <v>70169.970264506293</v>
      </c>
      <c r="BU88">
        <v>78503.227748888996</v>
      </c>
      <c r="BV88">
        <v>77626.040555133004</v>
      </c>
      <c r="BW88">
        <v>84877.0327924991</v>
      </c>
      <c r="BX88">
        <v>89805.042976560202</v>
      </c>
      <c r="BY88">
        <v>76991.229899237995</v>
      </c>
      <c r="BZ88">
        <v>80684.469011866502</v>
      </c>
      <c r="CA88">
        <v>81350.257064247402</v>
      </c>
      <c r="CB88">
        <v>71250.811367085495</v>
      </c>
      <c r="CC88">
        <v>87258.568540690394</v>
      </c>
      <c r="CD88">
        <v>70513.474638427899</v>
      </c>
      <c r="CE88">
        <v>72994.4811695557</v>
      </c>
      <c r="CF88">
        <v>75501.483071172494</v>
      </c>
      <c r="CG88">
        <v>70547.434350717696</v>
      </c>
      <c r="CH88">
        <v>81170.0634191149</v>
      </c>
      <c r="CI88">
        <v>74996.493147934103</v>
      </c>
      <c r="CJ88">
        <v>76730.878105691198</v>
      </c>
      <c r="CK88">
        <v>72324.509574998301</v>
      </c>
      <c r="CL88">
        <v>77706.121646598403</v>
      </c>
      <c r="CM88">
        <v>77428.510978986102</v>
      </c>
      <c r="CN88">
        <v>75787.872754721306</v>
      </c>
      <c r="CO88">
        <v>80751.013661711302</v>
      </c>
      <c r="CP88">
        <v>80776.768770963099</v>
      </c>
      <c r="CQ88">
        <v>74361.627009983698</v>
      </c>
      <c r="CR88">
        <v>81039.901210736498</v>
      </c>
      <c r="CS88">
        <v>76117.272243981803</v>
      </c>
      <c r="CT88">
        <v>81598.432936213503</v>
      </c>
      <c r="CU88">
        <v>76848.591252251907</v>
      </c>
      <c r="CV88">
        <v>68817.743985060195</v>
      </c>
      <c r="CW88">
        <v>79043.756174274997</v>
      </c>
      <c r="CX88">
        <v>78265.739825744706</v>
      </c>
      <c r="CY88">
        <v>81444.100137809801</v>
      </c>
      <c r="CZ88">
        <v>76006.264770256093</v>
      </c>
      <c r="DA88">
        <v>81461.202351170999</v>
      </c>
      <c r="DB88">
        <v>78506.240558662903</v>
      </c>
      <c r="DC88">
        <v>72640.799355358598</v>
      </c>
      <c r="DD88">
        <v>81114.982272502995</v>
      </c>
    </row>
    <row r="89" spans="1:108">
      <c r="A89" t="s">
        <v>108</v>
      </c>
      <c r="B89" t="s">
        <v>109</v>
      </c>
      <c r="C89" t="s">
        <v>138</v>
      </c>
      <c r="D89" t="s">
        <v>139</v>
      </c>
      <c r="E89" t="s">
        <v>111</v>
      </c>
      <c r="F89">
        <v>1</v>
      </c>
      <c r="G89">
        <v>2034</v>
      </c>
      <c r="H89" s="1">
        <v>0</v>
      </c>
      <c r="I89">
        <v>80285.7613851231</v>
      </c>
      <c r="J89">
        <v>74391.076468737301</v>
      </c>
      <c r="K89">
        <v>76902.726362285204</v>
      </c>
      <c r="L89">
        <v>82256.351760334801</v>
      </c>
      <c r="M89">
        <v>78538.637505841194</v>
      </c>
      <c r="N89">
        <v>70679.575680997805</v>
      </c>
      <c r="O89">
        <v>68907.473984692595</v>
      </c>
      <c r="P89">
        <v>85126.882564048501</v>
      </c>
      <c r="Q89">
        <v>72986.745634966894</v>
      </c>
      <c r="R89">
        <v>74036.929125062801</v>
      </c>
      <c r="S89">
        <v>85424.681928468199</v>
      </c>
      <c r="T89">
        <v>81088.986527938294</v>
      </c>
      <c r="U89">
        <v>76349.902697364305</v>
      </c>
      <c r="V89">
        <v>74062.760427752903</v>
      </c>
      <c r="W89">
        <v>83423.831178046996</v>
      </c>
      <c r="X89">
        <v>74238.790256457694</v>
      </c>
      <c r="Y89">
        <v>80413.622448295398</v>
      </c>
      <c r="Z89">
        <v>83650.084130023999</v>
      </c>
      <c r="AA89">
        <v>77934.253600417898</v>
      </c>
      <c r="AB89">
        <v>70254.976149354494</v>
      </c>
      <c r="AC89">
        <v>76375.950229542403</v>
      </c>
      <c r="AD89">
        <v>77402.755201788794</v>
      </c>
      <c r="AE89">
        <v>80429.847940889304</v>
      </c>
      <c r="AF89">
        <v>74163.808052388602</v>
      </c>
      <c r="AG89">
        <v>77344.737310693206</v>
      </c>
      <c r="AH89">
        <v>77477.394732274406</v>
      </c>
      <c r="AI89">
        <v>76879.608018686195</v>
      </c>
      <c r="AJ89">
        <v>73426.536905082205</v>
      </c>
      <c r="AK89">
        <v>76723.017590073694</v>
      </c>
      <c r="AL89">
        <v>83786.916565228501</v>
      </c>
      <c r="AM89">
        <v>81500.191517084502</v>
      </c>
      <c r="AN89">
        <v>81833.026181965906</v>
      </c>
      <c r="AO89">
        <v>80980.047185699805</v>
      </c>
      <c r="AP89">
        <v>80218.435829605805</v>
      </c>
      <c r="AQ89">
        <v>90388.782412305402</v>
      </c>
      <c r="AR89">
        <v>76055.775957848702</v>
      </c>
      <c r="AS89">
        <v>83960.9253634099</v>
      </c>
      <c r="AT89">
        <v>73225.375883147906</v>
      </c>
      <c r="AU89">
        <v>86741.394715795395</v>
      </c>
      <c r="AV89">
        <v>79087.832748678702</v>
      </c>
      <c r="AW89">
        <v>75845.326589447999</v>
      </c>
      <c r="AX89">
        <v>87174.114008303295</v>
      </c>
      <c r="AY89">
        <v>89771.934550785605</v>
      </c>
      <c r="AZ89">
        <v>78779.085572070195</v>
      </c>
      <c r="BA89">
        <v>71034.840687440796</v>
      </c>
      <c r="BB89">
        <v>76839.806191078605</v>
      </c>
      <c r="BC89">
        <v>76301.778559098399</v>
      </c>
      <c r="BD89">
        <v>70849.544767566404</v>
      </c>
      <c r="BE89">
        <v>75154.470048197705</v>
      </c>
      <c r="BF89">
        <v>77096.388256889302</v>
      </c>
      <c r="BG89">
        <v>83124.294071339798</v>
      </c>
      <c r="BH89">
        <v>75412.321591563406</v>
      </c>
      <c r="BI89">
        <v>82087.783179870006</v>
      </c>
      <c r="BJ89">
        <v>75913.586533621099</v>
      </c>
      <c r="BK89">
        <v>85592.7228835805</v>
      </c>
      <c r="BL89">
        <v>83935.163139898999</v>
      </c>
      <c r="BM89">
        <v>76967.720265132899</v>
      </c>
      <c r="BN89">
        <v>80315.080659658997</v>
      </c>
      <c r="BO89">
        <v>77289.838587538805</v>
      </c>
      <c r="BP89">
        <v>77057.710116282004</v>
      </c>
      <c r="BQ89">
        <v>84593.515586660695</v>
      </c>
      <c r="BR89">
        <v>69007.551532086902</v>
      </c>
      <c r="BS89">
        <v>66700.441679829397</v>
      </c>
      <c r="BT89">
        <v>71966.208950614397</v>
      </c>
      <c r="BU89">
        <v>80299.466434996997</v>
      </c>
      <c r="BV89">
        <v>79422.279241241195</v>
      </c>
      <c r="BW89">
        <v>86673.271478607305</v>
      </c>
      <c r="BX89">
        <v>91601.281662668203</v>
      </c>
      <c r="BY89">
        <v>78787.468585346098</v>
      </c>
      <c r="BZ89">
        <v>82480.707697974503</v>
      </c>
      <c r="CA89">
        <v>83146.495750355505</v>
      </c>
      <c r="CB89">
        <v>73047.050053193598</v>
      </c>
      <c r="CC89">
        <v>89054.807226798599</v>
      </c>
      <c r="CD89">
        <v>72309.7133245359</v>
      </c>
      <c r="CE89">
        <v>74790.719855663803</v>
      </c>
      <c r="CF89">
        <v>77297.721757280597</v>
      </c>
      <c r="CG89">
        <v>72343.673036825698</v>
      </c>
      <c r="CH89">
        <v>82966.302105223003</v>
      </c>
      <c r="CI89">
        <v>76792.731834042104</v>
      </c>
      <c r="CJ89">
        <v>78527.116791799301</v>
      </c>
      <c r="CK89">
        <v>74120.748261106404</v>
      </c>
      <c r="CL89">
        <v>79502.360332706507</v>
      </c>
      <c r="CM89">
        <v>79224.749665094205</v>
      </c>
      <c r="CN89">
        <v>77584.111440829307</v>
      </c>
      <c r="CO89">
        <v>82547.252347819594</v>
      </c>
      <c r="CP89">
        <v>82573.007457071304</v>
      </c>
      <c r="CQ89">
        <v>76157.8656960917</v>
      </c>
      <c r="CR89">
        <v>82836.139896844601</v>
      </c>
      <c r="CS89">
        <v>77913.510930089993</v>
      </c>
      <c r="CT89">
        <v>83394.671622321606</v>
      </c>
      <c r="CU89">
        <v>78644.829938359995</v>
      </c>
      <c r="CV89">
        <v>70613.982671168298</v>
      </c>
      <c r="CW89">
        <v>80839.9948603831</v>
      </c>
      <c r="CX89">
        <v>80061.978511852707</v>
      </c>
      <c r="CY89">
        <v>83240.338823917802</v>
      </c>
      <c r="CZ89">
        <v>77802.503456364298</v>
      </c>
      <c r="DA89">
        <v>83257.441037279204</v>
      </c>
      <c r="DB89">
        <v>80302.479244771093</v>
      </c>
      <c r="DC89">
        <v>74437.038041466702</v>
      </c>
      <c r="DD89">
        <v>82911.2209586112</v>
      </c>
    </row>
    <row r="90" spans="1:108">
      <c r="A90" t="s">
        <v>108</v>
      </c>
      <c r="B90" t="s">
        <v>109</v>
      </c>
      <c r="C90" t="s">
        <v>138</v>
      </c>
      <c r="D90" t="s">
        <v>139</v>
      </c>
      <c r="E90" t="s">
        <v>111</v>
      </c>
      <c r="F90">
        <v>1</v>
      </c>
      <c r="G90">
        <v>2035</v>
      </c>
      <c r="H90" s="1">
        <v>0</v>
      </c>
      <c r="I90">
        <v>83206.178617704296</v>
      </c>
      <c r="J90">
        <v>77311.493701318497</v>
      </c>
      <c r="K90">
        <v>79823.1435948664</v>
      </c>
      <c r="L90">
        <v>85176.768992915997</v>
      </c>
      <c r="M90">
        <v>81459.054738422405</v>
      </c>
      <c r="N90">
        <v>73599.992913579001</v>
      </c>
      <c r="O90">
        <v>71827.891217273806</v>
      </c>
      <c r="P90">
        <v>88047.299796629595</v>
      </c>
      <c r="Q90">
        <v>75907.162867548002</v>
      </c>
      <c r="R90">
        <v>76957.346357644099</v>
      </c>
      <c r="S90">
        <v>88345.099161049395</v>
      </c>
      <c r="T90">
        <v>84009.403760519403</v>
      </c>
      <c r="U90">
        <v>79270.319929945705</v>
      </c>
      <c r="V90">
        <v>76983.1776603342</v>
      </c>
      <c r="W90">
        <v>86344.248410628396</v>
      </c>
      <c r="X90">
        <v>77159.207489038905</v>
      </c>
      <c r="Y90">
        <v>83334.039680876507</v>
      </c>
      <c r="Z90">
        <v>86570.501362605195</v>
      </c>
      <c r="AA90">
        <v>80854.670832999094</v>
      </c>
      <c r="AB90">
        <v>73175.393381935603</v>
      </c>
      <c r="AC90">
        <v>79296.367462123599</v>
      </c>
      <c r="AD90">
        <v>80323.172434370004</v>
      </c>
      <c r="AE90">
        <v>83350.265173470601</v>
      </c>
      <c r="AF90">
        <v>77084.225284969798</v>
      </c>
      <c r="AG90">
        <v>80265.154543274301</v>
      </c>
      <c r="AH90">
        <v>80397.811964855704</v>
      </c>
      <c r="AI90">
        <v>79800.025251267303</v>
      </c>
      <c r="AJ90">
        <v>76346.954137663502</v>
      </c>
      <c r="AK90">
        <v>79643.434822654803</v>
      </c>
      <c r="AL90">
        <v>86707.333797809697</v>
      </c>
      <c r="AM90">
        <v>84420.608749665698</v>
      </c>
      <c r="AN90">
        <v>84753.443414547204</v>
      </c>
      <c r="AO90">
        <v>83900.464418281001</v>
      </c>
      <c r="AP90">
        <v>83138.853062187103</v>
      </c>
      <c r="AQ90">
        <v>93309.199644886598</v>
      </c>
      <c r="AR90">
        <v>78976.193190429898</v>
      </c>
      <c r="AS90">
        <v>86881.342595991198</v>
      </c>
      <c r="AT90">
        <v>76145.793115729102</v>
      </c>
      <c r="AU90">
        <v>89661.811948376504</v>
      </c>
      <c r="AV90">
        <v>82008.249981259796</v>
      </c>
      <c r="AW90">
        <v>78765.743822029195</v>
      </c>
      <c r="AX90">
        <v>90094.531240884404</v>
      </c>
      <c r="AY90">
        <v>92692.351783366801</v>
      </c>
      <c r="AZ90">
        <v>81699.502804651405</v>
      </c>
      <c r="BA90">
        <v>73955.257920021904</v>
      </c>
      <c r="BB90">
        <v>79760.223423659801</v>
      </c>
      <c r="BC90">
        <v>79222.195791679595</v>
      </c>
      <c r="BD90">
        <v>73769.962000147701</v>
      </c>
      <c r="BE90">
        <v>78074.887280778901</v>
      </c>
      <c r="BF90">
        <v>80016.805489470498</v>
      </c>
      <c r="BG90">
        <v>86044.711303921096</v>
      </c>
      <c r="BH90">
        <v>78332.738824144602</v>
      </c>
      <c r="BI90">
        <v>85008.200412451202</v>
      </c>
      <c r="BJ90">
        <v>78834.003766202193</v>
      </c>
      <c r="BK90">
        <v>88513.140116161798</v>
      </c>
      <c r="BL90">
        <v>86855.580372480297</v>
      </c>
      <c r="BM90">
        <v>79888.137497714197</v>
      </c>
      <c r="BN90">
        <v>83235.497892240397</v>
      </c>
      <c r="BO90">
        <v>80210.255820120205</v>
      </c>
      <c r="BP90">
        <v>79978.1273488632</v>
      </c>
      <c r="BQ90">
        <v>87513.932819241803</v>
      </c>
      <c r="BR90">
        <v>71927.968764667894</v>
      </c>
      <c r="BS90">
        <v>69620.858912410404</v>
      </c>
      <c r="BT90">
        <v>74886.626183195505</v>
      </c>
      <c r="BU90">
        <v>83219.883667578397</v>
      </c>
      <c r="BV90">
        <v>82342.696473822405</v>
      </c>
      <c r="BW90">
        <v>89593.688711188501</v>
      </c>
      <c r="BX90">
        <v>94521.698895249297</v>
      </c>
      <c r="BY90">
        <v>81707.885817927396</v>
      </c>
      <c r="BZ90">
        <v>85401.124930555699</v>
      </c>
      <c r="CA90">
        <v>86066.912982936803</v>
      </c>
      <c r="CB90">
        <v>75967.467285774896</v>
      </c>
      <c r="CC90">
        <v>91975.224459379795</v>
      </c>
      <c r="CD90">
        <v>75230.130557117096</v>
      </c>
      <c r="CE90">
        <v>77711.137088244897</v>
      </c>
      <c r="CF90">
        <v>80218.138989861996</v>
      </c>
      <c r="CG90">
        <v>75264.090269406996</v>
      </c>
      <c r="CH90">
        <v>85886.719337804301</v>
      </c>
      <c r="CI90">
        <v>79713.149066623504</v>
      </c>
      <c r="CJ90">
        <v>81447.534024380497</v>
      </c>
      <c r="CK90">
        <v>77041.1654936876</v>
      </c>
      <c r="CL90">
        <v>82422.777565287601</v>
      </c>
      <c r="CM90">
        <v>82145.166897675299</v>
      </c>
      <c r="CN90">
        <v>80504.528673410503</v>
      </c>
      <c r="CO90">
        <v>85467.669580400703</v>
      </c>
      <c r="CP90">
        <v>85493.424689652398</v>
      </c>
      <c r="CQ90">
        <v>79078.282928673099</v>
      </c>
      <c r="CR90">
        <v>85756.557129425899</v>
      </c>
      <c r="CS90">
        <v>80833.928162671204</v>
      </c>
      <c r="CT90">
        <v>86315.088854902904</v>
      </c>
      <c r="CU90">
        <v>81565.247170941206</v>
      </c>
      <c r="CV90">
        <v>73534.399903749494</v>
      </c>
      <c r="CW90">
        <v>83760.412092964296</v>
      </c>
      <c r="CX90">
        <v>82982.395744434005</v>
      </c>
      <c r="CY90">
        <v>86160.756056498794</v>
      </c>
      <c r="CZ90">
        <v>80722.920688945494</v>
      </c>
      <c r="DA90">
        <v>86177.858269860197</v>
      </c>
      <c r="DB90">
        <v>83222.896477352304</v>
      </c>
      <c r="DC90">
        <v>77357.455274048101</v>
      </c>
      <c r="DD90">
        <v>85831.638191192294</v>
      </c>
    </row>
    <row r="91" spans="1:108">
      <c r="A91" t="s">
        <v>108</v>
      </c>
      <c r="B91" t="s">
        <v>109</v>
      </c>
      <c r="C91" t="s">
        <v>140</v>
      </c>
      <c r="D91" t="s">
        <v>139</v>
      </c>
      <c r="E91" t="s">
        <v>111</v>
      </c>
      <c r="F91">
        <v>1</v>
      </c>
      <c r="G91">
        <v>2024</v>
      </c>
      <c r="H91" s="1">
        <v>0</v>
      </c>
      <c r="I91">
        <v>2353.0747085707299</v>
      </c>
      <c r="J91">
        <v>1952.8461653998299</v>
      </c>
      <c r="K91">
        <v>2123.3784316885599</v>
      </c>
      <c r="L91">
        <v>2486.8709209628901</v>
      </c>
      <c r="M91">
        <v>2234.4510917255998</v>
      </c>
      <c r="N91">
        <v>1700.8482088805299</v>
      </c>
      <c r="O91">
        <v>1580.5286853904499</v>
      </c>
      <c r="P91">
        <v>2681.7699491542398</v>
      </c>
      <c r="Q91">
        <v>1857.497000567</v>
      </c>
      <c r="R91">
        <v>1928.8007961498599</v>
      </c>
      <c r="S91">
        <v>2701.9894871735601</v>
      </c>
      <c r="T91">
        <v>2407.6108938473099</v>
      </c>
      <c r="U91">
        <v>2085.8436332761598</v>
      </c>
      <c r="V91">
        <v>1930.5546514942</v>
      </c>
      <c r="W91">
        <v>2566.13870086304</v>
      </c>
      <c r="X91">
        <v>1942.50646281186</v>
      </c>
      <c r="Y91">
        <v>2361.7560287376</v>
      </c>
      <c r="Z91">
        <v>2581.50048705569</v>
      </c>
      <c r="AA91">
        <v>2193.41553284263</v>
      </c>
      <c r="AB91">
        <v>1672.0193818283999</v>
      </c>
      <c r="AC91">
        <v>2087.6121698485399</v>
      </c>
      <c r="AD91">
        <v>2157.3286456214601</v>
      </c>
      <c r="AE91">
        <v>2362.8576830846901</v>
      </c>
      <c r="AF91">
        <v>1937.4154327187</v>
      </c>
      <c r="AG91">
        <v>2153.38943320206</v>
      </c>
      <c r="AH91">
        <v>2162.3964093735899</v>
      </c>
      <c r="AI91">
        <v>2121.8087768028699</v>
      </c>
      <c r="AJ91">
        <v>1887.3572936672899</v>
      </c>
      <c r="AK91">
        <v>2111.1768329402898</v>
      </c>
      <c r="AL91">
        <v>2590.7909320880999</v>
      </c>
      <c r="AM91">
        <v>2435.5302781884202</v>
      </c>
      <c r="AN91">
        <v>2458.12859089415</v>
      </c>
      <c r="AO91">
        <v>2400.2142925266098</v>
      </c>
      <c r="AP91">
        <v>2348.5035382053302</v>
      </c>
      <c r="AQ91">
        <v>3039.0345935670998</v>
      </c>
      <c r="AR91">
        <v>2065.87345367644</v>
      </c>
      <c r="AS91">
        <v>2602.6055224832999</v>
      </c>
      <c r="AT91">
        <v>1873.6991619955299</v>
      </c>
      <c r="AU91">
        <v>2791.3896922941599</v>
      </c>
      <c r="AV91">
        <v>2271.7395329358601</v>
      </c>
      <c r="AW91">
        <v>2051.5846756805699</v>
      </c>
      <c r="AX91">
        <v>2820.7698227844098</v>
      </c>
      <c r="AY91">
        <v>2997.15277554357</v>
      </c>
      <c r="AZ91">
        <v>2250.77667665847</v>
      </c>
      <c r="BA91">
        <v>1724.96946353363</v>
      </c>
      <c r="BB91">
        <v>2119.1063715505802</v>
      </c>
      <c r="BC91">
        <v>2082.5761721612698</v>
      </c>
      <c r="BD91">
        <v>1712.3885169488799</v>
      </c>
      <c r="BE91">
        <v>2004.6779264706199</v>
      </c>
      <c r="BF91">
        <v>2136.5273987741598</v>
      </c>
      <c r="BG91">
        <v>2545.8011762042202</v>
      </c>
      <c r="BH91">
        <v>2022.18514679179</v>
      </c>
      <c r="BI91">
        <v>2475.4257023734999</v>
      </c>
      <c r="BJ91">
        <v>2056.2192877761699</v>
      </c>
      <c r="BK91">
        <v>2713.3988818420598</v>
      </c>
      <c r="BL91">
        <v>2600.8563573742599</v>
      </c>
      <c r="BM91">
        <v>2127.79129097138</v>
      </c>
      <c r="BN91">
        <v>2355.06538503617</v>
      </c>
      <c r="BO91">
        <v>2149.6620014053101</v>
      </c>
      <c r="BP91">
        <v>2133.9012879493098</v>
      </c>
      <c r="BQ91">
        <v>2645.5561919536499</v>
      </c>
      <c r="BR91">
        <v>1587.32360175434</v>
      </c>
      <c r="BS91">
        <v>1430.6788907642999</v>
      </c>
      <c r="BT91">
        <v>1788.2061196760801</v>
      </c>
      <c r="BU91">
        <v>2354.0052336493</v>
      </c>
      <c r="BV91">
        <v>2294.4472831184398</v>
      </c>
      <c r="BW91">
        <v>2786.7643621259699</v>
      </c>
      <c r="BX91">
        <v>3121.3590630598601</v>
      </c>
      <c r="BY91">
        <v>2251.34585401716</v>
      </c>
      <c r="BZ91">
        <v>2502.1039064992801</v>
      </c>
      <c r="CA91">
        <v>2547.3085927623802</v>
      </c>
      <c r="CB91">
        <v>1861.5914602025</v>
      </c>
      <c r="CC91">
        <v>2948.4623318271601</v>
      </c>
      <c r="CD91">
        <v>1811.5288684059999</v>
      </c>
      <c r="CE91">
        <v>1979.9805572810701</v>
      </c>
      <c r="CF91">
        <v>2150.1972411316101</v>
      </c>
      <c r="CG91">
        <v>1813.8346144076199</v>
      </c>
      <c r="CH91">
        <v>2535.0740728342598</v>
      </c>
      <c r="CI91">
        <v>2115.9101869190299</v>
      </c>
      <c r="CJ91">
        <v>2233.66887543035</v>
      </c>
      <c r="CK91">
        <v>1934.4918230977401</v>
      </c>
      <c r="CL91">
        <v>2299.8845098790598</v>
      </c>
      <c r="CM91">
        <v>2281.0357139480002</v>
      </c>
      <c r="CN91">
        <v>2169.6421016203999</v>
      </c>
      <c r="CO91">
        <v>2506.6220560935499</v>
      </c>
      <c r="CP91">
        <v>2508.3707381693198</v>
      </c>
      <c r="CQ91">
        <v>2072.8049907797499</v>
      </c>
      <c r="CR91">
        <v>2526.2365129351401</v>
      </c>
      <c r="CS91">
        <v>2192.00717788476</v>
      </c>
      <c r="CT91">
        <v>2564.1588687476501</v>
      </c>
      <c r="CU91">
        <v>2241.6611874585801</v>
      </c>
      <c r="CV91">
        <v>1696.3946723236099</v>
      </c>
      <c r="CW91">
        <v>2390.7052281873098</v>
      </c>
      <c r="CX91">
        <v>2337.8806321060101</v>
      </c>
      <c r="CY91">
        <v>2553.6802101008998</v>
      </c>
      <c r="CZ91">
        <v>2184.4701576503098</v>
      </c>
      <c r="DA91">
        <v>2554.84139072987</v>
      </c>
      <c r="DB91">
        <v>2354.20979292324</v>
      </c>
      <c r="DC91">
        <v>1955.9667958586299</v>
      </c>
      <c r="DD91">
        <v>2531.3342551209298</v>
      </c>
    </row>
    <row r="92" spans="1:108">
      <c r="A92" t="s">
        <v>108</v>
      </c>
      <c r="B92" t="s">
        <v>109</v>
      </c>
      <c r="C92" t="s">
        <v>140</v>
      </c>
      <c r="D92" t="s">
        <v>139</v>
      </c>
      <c r="E92" t="s">
        <v>111</v>
      </c>
      <c r="F92">
        <v>1</v>
      </c>
      <c r="G92">
        <v>2025</v>
      </c>
      <c r="H92" s="1">
        <v>0</v>
      </c>
      <c r="I92">
        <v>3441.90335106264</v>
      </c>
      <c r="J92">
        <v>2908.47211872963</v>
      </c>
      <c r="K92">
        <v>3135.7603481954402</v>
      </c>
      <c r="L92">
        <v>3620.22915934306</v>
      </c>
      <c r="M92">
        <v>3283.7998294693198</v>
      </c>
      <c r="N92">
        <v>2572.6050678028901</v>
      </c>
      <c r="O92">
        <v>2412.2412137398301</v>
      </c>
      <c r="P92">
        <v>3879.9938127206401</v>
      </c>
      <c r="Q92">
        <v>2781.3891723317101</v>
      </c>
      <c r="R92">
        <v>2876.4240522692799</v>
      </c>
      <c r="S92">
        <v>3906.9427479400301</v>
      </c>
      <c r="T92">
        <v>3514.59008221977</v>
      </c>
      <c r="U92">
        <v>3085.7333470879198</v>
      </c>
      <c r="V92">
        <v>2878.7616197257298</v>
      </c>
      <c r="W92">
        <v>3725.8785695062502</v>
      </c>
      <c r="X92">
        <v>2894.69119183776</v>
      </c>
      <c r="Y92">
        <v>3453.4739583916298</v>
      </c>
      <c r="Z92">
        <v>3746.3530126196802</v>
      </c>
      <c r="AA92">
        <v>3229.1069568145499</v>
      </c>
      <c r="AB92">
        <v>2534.1815295434099</v>
      </c>
      <c r="AC92">
        <v>3088.09048192815</v>
      </c>
      <c r="AD92">
        <v>3181.0097557281902</v>
      </c>
      <c r="AE92">
        <v>3454.9422615550402</v>
      </c>
      <c r="AF92">
        <v>2887.90578259413</v>
      </c>
      <c r="AG92">
        <v>3175.75950816055</v>
      </c>
      <c r="AH92">
        <v>3187.76415520711</v>
      </c>
      <c r="AI92">
        <v>3133.66828616164</v>
      </c>
      <c r="AJ92">
        <v>2821.1874656272898</v>
      </c>
      <c r="AK92">
        <v>3119.49785525785</v>
      </c>
      <c r="AL92">
        <v>3758.7354716602299</v>
      </c>
      <c r="AM92">
        <v>3551.80150016881</v>
      </c>
      <c r="AN92">
        <v>3581.9209056958798</v>
      </c>
      <c r="AO92">
        <v>3504.7317694508902</v>
      </c>
      <c r="AP92">
        <v>3435.8108194759502</v>
      </c>
      <c r="AQ92">
        <v>4356.1620490696596</v>
      </c>
      <c r="AR92">
        <v>3059.1167609008899</v>
      </c>
      <c r="AS92">
        <v>3774.48215345363</v>
      </c>
      <c r="AT92">
        <v>2802.9836814810501</v>
      </c>
      <c r="AU92">
        <v>4026.0968222858801</v>
      </c>
      <c r="AV92">
        <v>3333.4984816166998</v>
      </c>
      <c r="AW92">
        <v>3040.07244088679</v>
      </c>
      <c r="AX92">
        <v>4065.2551469005002</v>
      </c>
      <c r="AY92">
        <v>4300.3412682136704</v>
      </c>
      <c r="AZ92">
        <v>3305.5588395098098</v>
      </c>
      <c r="BA92">
        <v>2604.7542755857799</v>
      </c>
      <c r="BB92">
        <v>3130.06647567457</v>
      </c>
      <c r="BC92">
        <v>3081.3784207866502</v>
      </c>
      <c r="BD92">
        <v>2587.9861815678501</v>
      </c>
      <c r="BE92">
        <v>2977.5543485049802</v>
      </c>
      <c r="BF92">
        <v>3153.2855093466401</v>
      </c>
      <c r="BG92">
        <v>3698.77237973923</v>
      </c>
      <c r="BH92">
        <v>3000.8882617654599</v>
      </c>
      <c r="BI92">
        <v>3604.97478241104</v>
      </c>
      <c r="BJ92">
        <v>3046.2495286626099</v>
      </c>
      <c r="BK92">
        <v>3922.1493781569402</v>
      </c>
      <c r="BL92">
        <v>3772.1508372204298</v>
      </c>
      <c r="BM92">
        <v>3141.6418801487698</v>
      </c>
      <c r="BN92">
        <v>3444.5565576325698</v>
      </c>
      <c r="BO92">
        <v>3170.7915253148599</v>
      </c>
      <c r="BP92">
        <v>3149.7853853364099</v>
      </c>
      <c r="BQ92">
        <v>3831.7275172239802</v>
      </c>
      <c r="BR92">
        <v>2421.2975908308599</v>
      </c>
      <c r="BS92">
        <v>2212.5189251218699</v>
      </c>
      <c r="BT92">
        <v>2689.0371384407599</v>
      </c>
      <c r="BU92">
        <v>3443.1435703021002</v>
      </c>
      <c r="BV92">
        <v>3363.7637472260299</v>
      </c>
      <c r="BW92">
        <v>4019.93210561668</v>
      </c>
      <c r="BX92">
        <v>4465.8854657574502</v>
      </c>
      <c r="BY92">
        <v>3306.3174485221298</v>
      </c>
      <c r="BZ92">
        <v>3640.5319348084199</v>
      </c>
      <c r="CA92">
        <v>3700.7814894991502</v>
      </c>
      <c r="CB92">
        <v>2786.8463359607999</v>
      </c>
      <c r="CC92">
        <v>4235.4458382458297</v>
      </c>
      <c r="CD92">
        <v>2720.1220843016799</v>
      </c>
      <c r="CE92">
        <v>2944.63728572435</v>
      </c>
      <c r="CF92">
        <v>3171.50490168849</v>
      </c>
      <c r="CG92">
        <v>2723.1952207683798</v>
      </c>
      <c r="CH92">
        <v>3684.4751186675599</v>
      </c>
      <c r="CI92">
        <v>3125.8065478513099</v>
      </c>
      <c r="CJ92">
        <v>3282.7572786331102</v>
      </c>
      <c r="CK92">
        <v>2884.0091472602799</v>
      </c>
      <c r="CL92">
        <v>3371.0105731230401</v>
      </c>
      <c r="CM92">
        <v>3345.8885856659299</v>
      </c>
      <c r="CN92">
        <v>3197.4213338626901</v>
      </c>
      <c r="CO92">
        <v>3646.5537994331298</v>
      </c>
      <c r="CP92">
        <v>3648.8844718714499</v>
      </c>
      <c r="CQ92">
        <v>3068.3552283765098</v>
      </c>
      <c r="CR92">
        <v>3672.6962724351501</v>
      </c>
      <c r="CS92">
        <v>3227.2298779965299</v>
      </c>
      <c r="CT92">
        <v>3723.2398164659398</v>
      </c>
      <c r="CU92">
        <v>3293.4095645011998</v>
      </c>
      <c r="CV92">
        <v>2566.66932050482</v>
      </c>
      <c r="CW92">
        <v>3492.05793097694</v>
      </c>
      <c r="CX92">
        <v>3421.6524342525499</v>
      </c>
      <c r="CY92">
        <v>3709.2736866372102</v>
      </c>
      <c r="CZ92">
        <v>3217.1844125734501</v>
      </c>
      <c r="DA92">
        <v>3710.8213274149298</v>
      </c>
      <c r="DB92">
        <v>3443.41621029108</v>
      </c>
      <c r="DC92">
        <v>2912.6313467001701</v>
      </c>
      <c r="DD92">
        <v>3679.4906276673601</v>
      </c>
    </row>
    <row r="93" spans="1:108">
      <c r="A93" t="s">
        <v>108</v>
      </c>
      <c r="B93" t="s">
        <v>109</v>
      </c>
      <c r="C93" t="s">
        <v>140</v>
      </c>
      <c r="D93" t="s">
        <v>139</v>
      </c>
      <c r="E93" t="s">
        <v>111</v>
      </c>
      <c r="F93">
        <v>1</v>
      </c>
      <c r="G93">
        <v>2026</v>
      </c>
      <c r="H93" s="1">
        <v>0</v>
      </c>
      <c r="I93">
        <v>3744.3392694406398</v>
      </c>
      <c r="J93">
        <v>3210.9080371076502</v>
      </c>
      <c r="K93">
        <v>3438.1962665733799</v>
      </c>
      <c r="L93">
        <v>3922.6650777211098</v>
      </c>
      <c r="M93">
        <v>3586.2357478473</v>
      </c>
      <c r="N93">
        <v>2875.0409861808598</v>
      </c>
      <c r="O93">
        <v>2714.6771321176798</v>
      </c>
      <c r="P93">
        <v>4182.4297310986803</v>
      </c>
      <c r="Q93">
        <v>3083.8250907096799</v>
      </c>
      <c r="R93">
        <v>3178.85997064705</v>
      </c>
      <c r="S93">
        <v>4209.3786663180999</v>
      </c>
      <c r="T93">
        <v>3817.0260005975802</v>
      </c>
      <c r="U93">
        <v>3388.1692654656399</v>
      </c>
      <c r="V93">
        <v>3181.1975381035099</v>
      </c>
      <c r="W93">
        <v>4028.3144878841899</v>
      </c>
      <c r="X93">
        <v>3197.1271102156802</v>
      </c>
      <c r="Y93">
        <v>3755.90987676957</v>
      </c>
      <c r="Z93">
        <v>4048.7889309975399</v>
      </c>
      <c r="AA93">
        <v>3531.54287519236</v>
      </c>
      <c r="AB93">
        <v>2836.61744792128</v>
      </c>
      <c r="AC93">
        <v>3390.5264003060302</v>
      </c>
      <c r="AD93">
        <v>3483.4456741061099</v>
      </c>
      <c r="AE93">
        <v>3757.3781799329399</v>
      </c>
      <c r="AF93">
        <v>3190.3417009722102</v>
      </c>
      <c r="AG93">
        <v>3478.1954265384802</v>
      </c>
      <c r="AH93">
        <v>3490.2000735850902</v>
      </c>
      <c r="AI93">
        <v>3436.1042045395702</v>
      </c>
      <c r="AJ93">
        <v>3123.62338400516</v>
      </c>
      <c r="AK93">
        <v>3421.9337736357702</v>
      </c>
      <c r="AL93">
        <v>4061.1713900380801</v>
      </c>
      <c r="AM93">
        <v>3854.2374185466401</v>
      </c>
      <c r="AN93">
        <v>3884.3568240736699</v>
      </c>
      <c r="AO93">
        <v>3807.1676878286999</v>
      </c>
      <c r="AP93">
        <v>3738.2467378537099</v>
      </c>
      <c r="AQ93">
        <v>4658.5979674473301</v>
      </c>
      <c r="AR93">
        <v>3361.5526792788201</v>
      </c>
      <c r="AS93">
        <v>4076.9180718315301</v>
      </c>
      <c r="AT93">
        <v>3105.4195998590199</v>
      </c>
      <c r="AU93">
        <v>4328.5327406638798</v>
      </c>
      <c r="AV93">
        <v>3635.93439999469</v>
      </c>
      <c r="AW93">
        <v>3342.5083592647402</v>
      </c>
      <c r="AX93">
        <v>4367.69106527846</v>
      </c>
      <c r="AY93">
        <v>4602.7771865916202</v>
      </c>
      <c r="AZ93">
        <v>3607.99475788768</v>
      </c>
      <c r="BA93">
        <v>2907.1901939637</v>
      </c>
      <c r="BB93">
        <v>3432.5023940523702</v>
      </c>
      <c r="BC93">
        <v>3383.8143391644498</v>
      </c>
      <c r="BD93">
        <v>2890.4220999457898</v>
      </c>
      <c r="BE93">
        <v>3279.99026688288</v>
      </c>
      <c r="BF93">
        <v>3455.7214277245098</v>
      </c>
      <c r="BG93">
        <v>4001.2082981171302</v>
      </c>
      <c r="BH93">
        <v>3303.32418014328</v>
      </c>
      <c r="BI93">
        <v>3907.4107007889402</v>
      </c>
      <c r="BJ93">
        <v>3348.6854470405201</v>
      </c>
      <c r="BK93">
        <v>4224.5852965347804</v>
      </c>
      <c r="BL93">
        <v>4074.58675559826</v>
      </c>
      <c r="BM93">
        <v>3444.07779852665</v>
      </c>
      <c r="BN93">
        <v>3746.99247601041</v>
      </c>
      <c r="BO93">
        <v>3473.2274436927501</v>
      </c>
      <c r="BP93">
        <v>3452.2213037142201</v>
      </c>
      <c r="BQ93">
        <v>4134.1634356019804</v>
      </c>
      <c r="BR93">
        <v>2723.73350920862</v>
      </c>
      <c r="BS93">
        <v>2514.9548434998301</v>
      </c>
      <c r="BT93">
        <v>2991.4730568186301</v>
      </c>
      <c r="BU93">
        <v>3745.5794886799799</v>
      </c>
      <c r="BV93">
        <v>3666.19966560387</v>
      </c>
      <c r="BW93">
        <v>4322.3680239946698</v>
      </c>
      <c r="BX93">
        <v>4768.3213841353299</v>
      </c>
      <c r="BY93">
        <v>3608.75336690002</v>
      </c>
      <c r="BZ93">
        <v>3942.9678531862801</v>
      </c>
      <c r="CA93">
        <v>4003.2174078769499</v>
      </c>
      <c r="CB93">
        <v>3089.2822543386401</v>
      </c>
      <c r="CC93">
        <v>4537.8817566235402</v>
      </c>
      <c r="CD93">
        <v>3022.5580026795101</v>
      </c>
      <c r="CE93">
        <v>3247.0732041021602</v>
      </c>
      <c r="CF93">
        <v>3473.9408200663602</v>
      </c>
      <c r="CG93">
        <v>3025.63113914618</v>
      </c>
      <c r="CH93">
        <v>3986.91103704548</v>
      </c>
      <c r="CI93">
        <v>3428.24246622908</v>
      </c>
      <c r="CJ93">
        <v>3585.1931970109999</v>
      </c>
      <c r="CK93">
        <v>3186.44506563814</v>
      </c>
      <c r="CL93">
        <v>3673.4464915007602</v>
      </c>
      <c r="CM93">
        <v>3648.32450404377</v>
      </c>
      <c r="CN93">
        <v>3499.8572522405002</v>
      </c>
      <c r="CO93">
        <v>3948.98971781102</v>
      </c>
      <c r="CP93">
        <v>3951.3203902493401</v>
      </c>
      <c r="CQ93">
        <v>3370.7911467543499</v>
      </c>
      <c r="CR93">
        <v>3975.1321908131199</v>
      </c>
      <c r="CS93">
        <v>3529.6657963745201</v>
      </c>
      <c r="CT93">
        <v>4025.6757348438</v>
      </c>
      <c r="CU93">
        <v>3595.8454828792101</v>
      </c>
      <c r="CV93">
        <v>2869.1052388826502</v>
      </c>
      <c r="CW93">
        <v>3794.4938493547802</v>
      </c>
      <c r="CX93">
        <v>3724.0883526305402</v>
      </c>
      <c r="CY93">
        <v>4011.7096050149798</v>
      </c>
      <c r="CZ93">
        <v>3519.6203309513398</v>
      </c>
      <c r="DA93">
        <v>4013.2572457927799</v>
      </c>
      <c r="DB93">
        <v>3745.8521286689102</v>
      </c>
      <c r="DC93">
        <v>3215.0672650779702</v>
      </c>
      <c r="DD93">
        <v>3981.9265460452102</v>
      </c>
    </row>
    <row r="94" spans="1:108">
      <c r="A94" t="s">
        <v>108</v>
      </c>
      <c r="B94" t="s">
        <v>109</v>
      </c>
      <c r="C94" t="s">
        <v>140</v>
      </c>
      <c r="D94" t="s">
        <v>139</v>
      </c>
      <c r="E94" t="s">
        <v>111</v>
      </c>
      <c r="F94">
        <v>1</v>
      </c>
      <c r="G94">
        <v>2027</v>
      </c>
      <c r="H94" s="1">
        <v>0</v>
      </c>
      <c r="I94">
        <v>5077.80159295474</v>
      </c>
      <c r="J94">
        <v>4411.0125524635996</v>
      </c>
      <c r="K94">
        <v>4695.1228393278498</v>
      </c>
      <c r="L94">
        <v>5300.7088533302103</v>
      </c>
      <c r="M94">
        <v>4880.1721909408998</v>
      </c>
      <c r="N94">
        <v>3991.1787387580398</v>
      </c>
      <c r="O94">
        <v>3790.7239211564001</v>
      </c>
      <c r="P94">
        <v>5625.4146700886604</v>
      </c>
      <c r="Q94">
        <v>4252.1588694482898</v>
      </c>
      <c r="R94">
        <v>4370.9524693834601</v>
      </c>
      <c r="S94">
        <v>5659.1008391167397</v>
      </c>
      <c r="T94">
        <v>5168.6600069112501</v>
      </c>
      <c r="U94">
        <v>4632.5890879361104</v>
      </c>
      <c r="V94">
        <v>4373.8744287044401</v>
      </c>
      <c r="W94">
        <v>5432.7706160489497</v>
      </c>
      <c r="X94">
        <v>4393.7863938466398</v>
      </c>
      <c r="Y94">
        <v>5092.2648521175697</v>
      </c>
      <c r="Z94">
        <v>5458.3636699436202</v>
      </c>
      <c r="AA94">
        <v>4811.8061001145797</v>
      </c>
      <c r="AB94">
        <v>3943.1493159281499</v>
      </c>
      <c r="AC94">
        <v>4635.53550648687</v>
      </c>
      <c r="AD94">
        <v>4751.6845987500301</v>
      </c>
      <c r="AE94">
        <v>5094.1002310720296</v>
      </c>
      <c r="AF94">
        <v>4385.3046322912696</v>
      </c>
      <c r="AG94">
        <v>4745.1217892896402</v>
      </c>
      <c r="AH94">
        <v>4760.1275980995997</v>
      </c>
      <c r="AI94">
        <v>4692.5077617850702</v>
      </c>
      <c r="AJ94">
        <v>4301.9067360733397</v>
      </c>
      <c r="AK94">
        <v>4674.79472315356</v>
      </c>
      <c r="AL94">
        <v>5473.8417437461303</v>
      </c>
      <c r="AM94">
        <v>5215.1742793527601</v>
      </c>
      <c r="AN94">
        <v>5252.8235362658897</v>
      </c>
      <c r="AO94">
        <v>5156.3371159486796</v>
      </c>
      <c r="AP94">
        <v>5070.1859284705197</v>
      </c>
      <c r="AQ94">
        <v>6220.6249655918</v>
      </c>
      <c r="AR94">
        <v>4599.3183551986804</v>
      </c>
      <c r="AS94">
        <v>5493.5250959901196</v>
      </c>
      <c r="AT94">
        <v>4279.1520058879796</v>
      </c>
      <c r="AU94">
        <v>5808.0434320658196</v>
      </c>
      <c r="AV94">
        <v>4942.29550613212</v>
      </c>
      <c r="AW94">
        <v>4575.5129551785003</v>
      </c>
      <c r="AX94">
        <v>5856.9913378395204</v>
      </c>
      <c r="AY94">
        <v>6150.8489895140601</v>
      </c>
      <c r="AZ94">
        <v>4907.37095349438</v>
      </c>
      <c r="BA94">
        <v>4031.3652484911099</v>
      </c>
      <c r="BB94">
        <v>4688.0054986757104</v>
      </c>
      <c r="BC94">
        <v>4627.1454300588102</v>
      </c>
      <c r="BD94">
        <v>4010.40513096621</v>
      </c>
      <c r="BE94">
        <v>4497.36533969225</v>
      </c>
      <c r="BF94">
        <v>4717.0292907691601</v>
      </c>
      <c r="BG94">
        <v>5398.88787883643</v>
      </c>
      <c r="BH94">
        <v>4526.5327312712197</v>
      </c>
      <c r="BI94">
        <v>5281.6408821630203</v>
      </c>
      <c r="BJ94">
        <v>4583.2343148991004</v>
      </c>
      <c r="BK94">
        <v>5678.1091268898799</v>
      </c>
      <c r="BL94">
        <v>5490.6109506982602</v>
      </c>
      <c r="BM94">
        <v>4702.4747542702198</v>
      </c>
      <c r="BN94">
        <v>5081.1181011673098</v>
      </c>
      <c r="BO94">
        <v>4738.91181073182</v>
      </c>
      <c r="BP94">
        <v>4712.6541357558599</v>
      </c>
      <c r="BQ94">
        <v>5565.0818007110702</v>
      </c>
      <c r="BR94">
        <v>3802.04439252156</v>
      </c>
      <c r="BS94">
        <v>3541.0710603560701</v>
      </c>
      <c r="BT94">
        <v>4136.7188270715496</v>
      </c>
      <c r="BU94">
        <v>5079.3518670042504</v>
      </c>
      <c r="BV94">
        <v>4980.1270881479304</v>
      </c>
      <c r="BW94">
        <v>5800.3375362283596</v>
      </c>
      <c r="BX94">
        <v>6357.7792364669003</v>
      </c>
      <c r="BY94">
        <v>4908.3192147599302</v>
      </c>
      <c r="BZ94">
        <v>5326.08732266479</v>
      </c>
      <c r="CA94">
        <v>5401.3992660365202</v>
      </c>
      <c r="CB94">
        <v>4258.9803239852599</v>
      </c>
      <c r="CC94">
        <v>6069.7297020449796</v>
      </c>
      <c r="CD94">
        <v>4175.5750094020204</v>
      </c>
      <c r="CE94">
        <v>4456.2190112119497</v>
      </c>
      <c r="CF94">
        <v>4739.8035311990698</v>
      </c>
      <c r="CG94">
        <v>4179.4164299857903</v>
      </c>
      <c r="CH94">
        <v>5381.0163024949798</v>
      </c>
      <c r="CI94">
        <v>4682.6805888958997</v>
      </c>
      <c r="CJ94">
        <v>4878.8690023955196</v>
      </c>
      <c r="CK94">
        <v>4380.4338381232701</v>
      </c>
      <c r="CL94">
        <v>4989.1856205202403</v>
      </c>
      <c r="CM94">
        <v>4957.7831361953004</v>
      </c>
      <c r="CN94">
        <v>4772.1990714202602</v>
      </c>
      <c r="CO94">
        <v>5333.6146534465797</v>
      </c>
      <c r="CP94">
        <v>5336.5279939947604</v>
      </c>
      <c r="CQ94">
        <v>4610.8664395446203</v>
      </c>
      <c r="CR94">
        <v>5366.2927447028796</v>
      </c>
      <c r="CS94">
        <v>4809.4597515919204</v>
      </c>
      <c r="CT94">
        <v>5429.4721747482499</v>
      </c>
      <c r="CU94">
        <v>4892.1843597320503</v>
      </c>
      <c r="CV94">
        <v>3983.7590546343899</v>
      </c>
      <c r="CW94">
        <v>5140.4948178545701</v>
      </c>
      <c r="CX94">
        <v>5052.4879469391799</v>
      </c>
      <c r="CY94">
        <v>5412.0145124602104</v>
      </c>
      <c r="CZ94">
        <v>4796.9029198115404</v>
      </c>
      <c r="DA94">
        <v>5413.9490634327703</v>
      </c>
      <c r="DB94">
        <v>5079.6926669902896</v>
      </c>
      <c r="DC94">
        <v>4416.2115874272204</v>
      </c>
      <c r="DD94">
        <v>5374.7856887437601</v>
      </c>
    </row>
    <row r="95" spans="1:108">
      <c r="A95" t="s">
        <v>108</v>
      </c>
      <c r="B95" t="s">
        <v>109</v>
      </c>
      <c r="C95" t="s">
        <v>140</v>
      </c>
      <c r="D95" t="s">
        <v>139</v>
      </c>
      <c r="E95" t="s">
        <v>111</v>
      </c>
      <c r="F95">
        <v>1</v>
      </c>
      <c r="G95">
        <v>2028</v>
      </c>
      <c r="H95" s="1">
        <v>0</v>
      </c>
      <c r="I95">
        <v>5412.21415917584</v>
      </c>
      <c r="J95">
        <v>4745.1665871609903</v>
      </c>
      <c r="K95">
        <v>5029.3870310027096</v>
      </c>
      <c r="L95">
        <v>5635.2078465171699</v>
      </c>
      <c r="M95">
        <v>5214.5081310817704</v>
      </c>
      <c r="N95">
        <v>4325.1699929219703</v>
      </c>
      <c r="O95">
        <v>4124.6374537531501</v>
      </c>
      <c r="P95">
        <v>5960.03956020033</v>
      </c>
      <c r="Q95">
        <v>4586.2513124243997</v>
      </c>
      <c r="R95">
        <v>4705.0909717405202</v>
      </c>
      <c r="S95">
        <v>5993.7387902357004</v>
      </c>
      <c r="T95">
        <v>5503.1078013121196</v>
      </c>
      <c r="U95">
        <v>4966.8290336425798</v>
      </c>
      <c r="V95">
        <v>4708.0140639812998</v>
      </c>
      <c r="W95">
        <v>5767.32081303018</v>
      </c>
      <c r="X95">
        <v>4727.93374951236</v>
      </c>
      <c r="Y95">
        <v>5426.6830261218302</v>
      </c>
      <c r="Z95">
        <v>5792.9237900201697</v>
      </c>
      <c r="AA95">
        <v>5146.1155329368303</v>
      </c>
      <c r="AB95">
        <v>4277.1219478308403</v>
      </c>
      <c r="AC95">
        <v>4969.7765945966803</v>
      </c>
      <c r="AD95">
        <v>5085.9707208961599</v>
      </c>
      <c r="AE95">
        <v>5428.5191167006997</v>
      </c>
      <c r="AF95">
        <v>4719.4486993566597</v>
      </c>
      <c r="AG95">
        <v>5079.4053668631304</v>
      </c>
      <c r="AH95">
        <v>5094.4169938171099</v>
      </c>
      <c r="AI95">
        <v>5026.77093952613</v>
      </c>
      <c r="AJ95">
        <v>4636.0184675964501</v>
      </c>
      <c r="AK95">
        <v>5009.0510330869602</v>
      </c>
      <c r="AL95">
        <v>5808.4078650760102</v>
      </c>
      <c r="AM95">
        <v>5549.64010855163</v>
      </c>
      <c r="AN95">
        <v>5587.3039630650101</v>
      </c>
      <c r="AO95">
        <v>5490.7801324428701</v>
      </c>
      <c r="AP95">
        <v>5404.5955418993799</v>
      </c>
      <c r="AQ95">
        <v>6555.4806342785296</v>
      </c>
      <c r="AR95">
        <v>4933.5454009733403</v>
      </c>
      <c r="AS95">
        <v>5828.0988490697</v>
      </c>
      <c r="AT95">
        <v>4613.2549148080197</v>
      </c>
      <c r="AU95">
        <v>6142.7391321176701</v>
      </c>
      <c r="AV95">
        <v>5276.6555331045502</v>
      </c>
      <c r="AW95">
        <v>4909.7307709776296</v>
      </c>
      <c r="AX95">
        <v>6191.7060162727503</v>
      </c>
      <c r="AY95">
        <v>6485.6776042327401</v>
      </c>
      <c r="AZ95">
        <v>5241.7174393058303</v>
      </c>
      <c r="BA95">
        <v>4365.3720840144797</v>
      </c>
      <c r="BB95">
        <v>5022.2669307717397</v>
      </c>
      <c r="BC95">
        <v>4961.3832651170596</v>
      </c>
      <c r="BD95">
        <v>4344.4038397046197</v>
      </c>
      <c r="BE95">
        <v>4831.5528556203299</v>
      </c>
      <c r="BF95">
        <v>5051.3019761473697</v>
      </c>
      <c r="BG95">
        <v>5733.4249385955</v>
      </c>
      <c r="BH95">
        <v>4860.7315561586702</v>
      </c>
      <c r="BI95">
        <v>5616.1324821996504</v>
      </c>
      <c r="BJ95">
        <v>4917.4551244712202</v>
      </c>
      <c r="BK95">
        <v>6012.7544480184397</v>
      </c>
      <c r="BL95">
        <v>5825.1835738875698</v>
      </c>
      <c r="BM95">
        <v>5036.74179647449</v>
      </c>
      <c r="BN95">
        <v>5415.5319532851599</v>
      </c>
      <c r="BO95">
        <v>5073.1929805343398</v>
      </c>
      <c r="BP95">
        <v>5046.9251247722405</v>
      </c>
      <c r="BQ95">
        <v>5899.6832981937496</v>
      </c>
      <c r="BR95">
        <v>4135.9623143604904</v>
      </c>
      <c r="BS95">
        <v>3874.8877960189702</v>
      </c>
      <c r="BT95">
        <v>4470.7665109285599</v>
      </c>
      <c r="BU95">
        <v>5413.76503430701</v>
      </c>
      <c r="BV95">
        <v>5314.5017834127102</v>
      </c>
      <c r="BW95">
        <v>6135.0302485031798</v>
      </c>
      <c r="BX95">
        <v>6692.6880834461199</v>
      </c>
      <c r="BY95">
        <v>5242.6660682371203</v>
      </c>
      <c r="BZ95">
        <v>5660.5961557471601</v>
      </c>
      <c r="CA95">
        <v>5735.9372995260501</v>
      </c>
      <c r="CB95">
        <v>4593.07541181737</v>
      </c>
      <c r="CC95">
        <v>6404.5268646975101</v>
      </c>
      <c r="CD95">
        <v>4509.6377588157202</v>
      </c>
      <c r="CE95">
        <v>4790.3905736339002</v>
      </c>
      <c r="CF95">
        <v>5074.08504674493</v>
      </c>
      <c r="CG95">
        <v>4513.48066881866</v>
      </c>
      <c r="CH95">
        <v>5715.5464329770602</v>
      </c>
      <c r="CI95">
        <v>5016.9399563854504</v>
      </c>
      <c r="CJ95">
        <v>5213.2044372561204</v>
      </c>
      <c r="CK95">
        <v>4714.5760166545697</v>
      </c>
      <c r="CL95">
        <v>5323.5638280147105</v>
      </c>
      <c r="CM95">
        <v>5292.1491681264397</v>
      </c>
      <c r="CN95">
        <v>5106.4931475630701</v>
      </c>
      <c r="CO95">
        <v>5668.1264050715799</v>
      </c>
      <c r="CP95">
        <v>5671.0408751979203</v>
      </c>
      <c r="CQ95">
        <v>4945.0979628130899</v>
      </c>
      <c r="CR95">
        <v>5700.8171664771598</v>
      </c>
      <c r="CS95">
        <v>5143.76827467367</v>
      </c>
      <c r="CT95">
        <v>5764.02109283751</v>
      </c>
      <c r="CU95">
        <v>5226.5249573045103</v>
      </c>
      <c r="CV95">
        <v>4317.7474319932498</v>
      </c>
      <c r="CW95">
        <v>5474.9316918761197</v>
      </c>
      <c r="CX95">
        <v>5386.8906983986799</v>
      </c>
      <c r="CY95">
        <v>5746.5566617579498</v>
      </c>
      <c r="CZ95">
        <v>5131.2065742816703</v>
      </c>
      <c r="DA95">
        <v>5748.4919628063799</v>
      </c>
      <c r="DB95">
        <v>5414.1059664302402</v>
      </c>
      <c r="DC95">
        <v>4750.3676379261397</v>
      </c>
      <c r="DD95">
        <v>5709.31340345438</v>
      </c>
    </row>
    <row r="96" spans="1:108">
      <c r="A96" t="s">
        <v>108</v>
      </c>
      <c r="B96" t="s">
        <v>109</v>
      </c>
      <c r="C96" t="s">
        <v>140</v>
      </c>
      <c r="D96" t="s">
        <v>139</v>
      </c>
      <c r="E96" t="s">
        <v>111</v>
      </c>
      <c r="F96">
        <v>1</v>
      </c>
      <c r="G96">
        <v>2029</v>
      </c>
      <c r="H96" s="1">
        <v>0</v>
      </c>
      <c r="I96">
        <v>8212.3812483043894</v>
      </c>
      <c r="J96">
        <v>7278.87659167538</v>
      </c>
      <c r="K96">
        <v>7676.6309932603699</v>
      </c>
      <c r="L96">
        <v>8524.4514128104802</v>
      </c>
      <c r="M96">
        <v>7935.7000855022898</v>
      </c>
      <c r="N96">
        <v>6691.1092525245003</v>
      </c>
      <c r="O96">
        <v>6410.47250790007</v>
      </c>
      <c r="P96">
        <v>8979.0395562436897</v>
      </c>
      <c r="Q96">
        <v>7056.4814354681503</v>
      </c>
      <c r="R96">
        <v>7222.7924753668303</v>
      </c>
      <c r="S96">
        <v>9026.2001928800291</v>
      </c>
      <c r="T96">
        <v>8339.5830278355297</v>
      </c>
      <c r="U96">
        <v>7589.0837413175404</v>
      </c>
      <c r="V96">
        <v>7226.88321841579</v>
      </c>
      <c r="W96">
        <v>8709.3378806052697</v>
      </c>
      <c r="X96">
        <v>7254.7599696132502</v>
      </c>
      <c r="Y96">
        <v>8232.6298111311407</v>
      </c>
      <c r="Z96">
        <v>8745.1681560554498</v>
      </c>
      <c r="AA96">
        <v>7839.9875583515604</v>
      </c>
      <c r="AB96">
        <v>6623.8680605670097</v>
      </c>
      <c r="AC96">
        <v>7593.20872728833</v>
      </c>
      <c r="AD96">
        <v>7755.8174564464798</v>
      </c>
      <c r="AE96">
        <v>8235.1993416670703</v>
      </c>
      <c r="AF96">
        <v>7242.8855034365297</v>
      </c>
      <c r="AG96">
        <v>7746.6295232026096</v>
      </c>
      <c r="AH96">
        <v>7767.6376555351399</v>
      </c>
      <c r="AI96">
        <v>7672.9698847007703</v>
      </c>
      <c r="AJ96">
        <v>7126.1284487387402</v>
      </c>
      <c r="AK96">
        <v>7648.1716306182898</v>
      </c>
      <c r="AL96">
        <v>8766.8374593774897</v>
      </c>
      <c r="AM96">
        <v>8404.7030092495606</v>
      </c>
      <c r="AN96">
        <v>8457.4119689245599</v>
      </c>
      <c r="AO96">
        <v>8322.3309804891196</v>
      </c>
      <c r="AP96">
        <v>8201.7193180269496</v>
      </c>
      <c r="AQ96">
        <v>9812.3339698958898</v>
      </c>
      <c r="AR96">
        <v>7542.5047154880403</v>
      </c>
      <c r="AS96">
        <v>8794.3941525174905</v>
      </c>
      <c r="AT96">
        <v>7094.2718264812502</v>
      </c>
      <c r="AU96">
        <v>9234.7198229957303</v>
      </c>
      <c r="AV96">
        <v>8022.6727267646802</v>
      </c>
      <c r="AW96">
        <v>7509.1771554619199</v>
      </c>
      <c r="AX96">
        <v>9303.2468910746502</v>
      </c>
      <c r="AY96">
        <v>9714.6476033930703</v>
      </c>
      <c r="AZ96">
        <v>7973.7783530750303</v>
      </c>
      <c r="BA96">
        <v>6747.3703661473</v>
      </c>
      <c r="BB96">
        <v>7666.6667163481297</v>
      </c>
      <c r="BC96">
        <v>7581.4626202899199</v>
      </c>
      <c r="BD96">
        <v>6718.0262016143397</v>
      </c>
      <c r="BE96">
        <v>7399.7704937881699</v>
      </c>
      <c r="BF96">
        <v>7707.3000252761703</v>
      </c>
      <c r="BG96">
        <v>8661.9020485106103</v>
      </c>
      <c r="BH96">
        <v>7440.6048419960098</v>
      </c>
      <c r="BI96">
        <v>8497.7562531783406</v>
      </c>
      <c r="BJ96">
        <v>7519.9870590700402</v>
      </c>
      <c r="BK96">
        <v>9052.8117957606792</v>
      </c>
      <c r="BL96">
        <v>8790.3143491090905</v>
      </c>
      <c r="BM96">
        <v>7686.92367417899</v>
      </c>
      <c r="BN96">
        <v>8217.0243598017605</v>
      </c>
      <c r="BO96">
        <v>7737.9355532221098</v>
      </c>
      <c r="BP96">
        <v>7701.1748082581598</v>
      </c>
      <c r="BQ96">
        <v>8894.5735391205708</v>
      </c>
      <c r="BR96">
        <v>6426.3211678101197</v>
      </c>
      <c r="BS96">
        <v>6060.9585028014599</v>
      </c>
      <c r="BT96">
        <v>6894.8653761508403</v>
      </c>
      <c r="BU96">
        <v>8214.5516319734106</v>
      </c>
      <c r="BV96">
        <v>8075.6369415834697</v>
      </c>
      <c r="BW96">
        <v>9223.9315688240804</v>
      </c>
      <c r="BX96">
        <v>10004.349949109101</v>
      </c>
      <c r="BY96">
        <v>7975.1059188465997</v>
      </c>
      <c r="BZ96">
        <v>8559.9812698766309</v>
      </c>
      <c r="CA96">
        <v>8665.4179905906803</v>
      </c>
      <c r="CB96">
        <v>7066.0314718192303</v>
      </c>
      <c r="CC96">
        <v>9601.0806009435801</v>
      </c>
      <c r="CD96">
        <v>6949.2640314099699</v>
      </c>
      <c r="CE96">
        <v>7342.1656339192004</v>
      </c>
      <c r="CF96">
        <v>7739.1839618762497</v>
      </c>
      <c r="CG96">
        <v>6954.6420202270801</v>
      </c>
      <c r="CH96">
        <v>8636.8818416340091</v>
      </c>
      <c r="CI96">
        <v>7659.2118426568604</v>
      </c>
      <c r="CJ96">
        <v>7933.8756215388603</v>
      </c>
      <c r="CK96">
        <v>7236.0663916017602</v>
      </c>
      <c r="CL96">
        <v>8088.3188869039104</v>
      </c>
      <c r="CM96">
        <v>8044.3554088517703</v>
      </c>
      <c r="CN96">
        <v>7784.5377181830399</v>
      </c>
      <c r="CO96">
        <v>8570.5195329705402</v>
      </c>
      <c r="CP96">
        <v>8574.5982097376509</v>
      </c>
      <c r="CQ96">
        <v>7558.6720335712898</v>
      </c>
      <c r="CR96">
        <v>8616.2688607264008</v>
      </c>
      <c r="CS96">
        <v>7836.7026704200998</v>
      </c>
      <c r="CT96">
        <v>8704.7200627844304</v>
      </c>
      <c r="CU96">
        <v>7952.5171218089799</v>
      </c>
      <c r="CV96">
        <v>6680.7216947523202</v>
      </c>
      <c r="CW96">
        <v>8300.1517631587303</v>
      </c>
      <c r="CX96">
        <v>8176.9421438850004</v>
      </c>
      <c r="CY96">
        <v>8680.2793355828198</v>
      </c>
      <c r="CZ96">
        <v>7819.1231059287902</v>
      </c>
      <c r="DA96">
        <v>8682.98770694417</v>
      </c>
      <c r="DB96">
        <v>8215.0287519541398</v>
      </c>
      <c r="DC96">
        <v>7286.1552406238998</v>
      </c>
      <c r="DD96">
        <v>8628.15898238298</v>
      </c>
    </row>
    <row r="97" spans="1:108">
      <c r="A97" t="s">
        <v>108</v>
      </c>
      <c r="B97" t="s">
        <v>109</v>
      </c>
      <c r="C97" t="s">
        <v>140</v>
      </c>
      <c r="D97" t="s">
        <v>139</v>
      </c>
      <c r="E97" t="s">
        <v>111</v>
      </c>
      <c r="F97">
        <v>1</v>
      </c>
      <c r="G97">
        <v>2030</v>
      </c>
      <c r="H97" s="1">
        <v>0</v>
      </c>
      <c r="I97">
        <v>11561.497525733501</v>
      </c>
      <c r="J97">
        <v>10361.277252935901</v>
      </c>
      <c r="K97">
        <v>10872.6757692546</v>
      </c>
      <c r="L97">
        <v>11962.7305943805</v>
      </c>
      <c r="M97">
        <v>11205.764602134201</v>
      </c>
      <c r="N97">
        <v>9605.5763883202508</v>
      </c>
      <c r="O97">
        <v>9244.7577166635292</v>
      </c>
      <c r="P97">
        <v>12547.201064503701</v>
      </c>
      <c r="Q97">
        <v>10075.3406235291</v>
      </c>
      <c r="R97">
        <v>10289.1691033969</v>
      </c>
      <c r="S97">
        <v>12607.8361687498</v>
      </c>
      <c r="T97">
        <v>11725.042670843401</v>
      </c>
      <c r="U97">
        <v>10760.1150167577</v>
      </c>
      <c r="V97">
        <v>10294.428630174199</v>
      </c>
      <c r="W97">
        <v>12200.4417672573</v>
      </c>
      <c r="X97">
        <v>10330.2701674277</v>
      </c>
      <c r="Y97">
        <v>11587.531392224801</v>
      </c>
      <c r="Z97">
        <v>12246.509264264299</v>
      </c>
      <c r="AA97">
        <v>11082.7056386558</v>
      </c>
      <c r="AB97">
        <v>9519.1234272328402</v>
      </c>
      <c r="AC97">
        <v>10765.4185701486</v>
      </c>
      <c r="AD97">
        <v>10974.4869362073</v>
      </c>
      <c r="AE97">
        <v>11590.8350743424</v>
      </c>
      <c r="AF97">
        <v>10315.0029966291</v>
      </c>
      <c r="AG97">
        <v>10962.6738791795</v>
      </c>
      <c r="AH97">
        <v>10989.684335035699</v>
      </c>
      <c r="AI97">
        <v>10867.9686296781</v>
      </c>
      <c r="AJ97">
        <v>10164.8867834476</v>
      </c>
      <c r="AK97">
        <v>10836.085160143601</v>
      </c>
      <c r="AL97">
        <v>12274.3697971068</v>
      </c>
      <c r="AM97">
        <v>11808.7683612323</v>
      </c>
      <c r="AN97">
        <v>11876.5370236707</v>
      </c>
      <c r="AO97">
        <v>11702.8614671125</v>
      </c>
      <c r="AP97">
        <v>11547.789329662801</v>
      </c>
      <c r="AQ97">
        <v>13618.5795963323</v>
      </c>
      <c r="AR97">
        <v>10700.2276978347</v>
      </c>
      <c r="AS97">
        <v>12309.7998311432</v>
      </c>
      <c r="AT97">
        <v>10123.928269116899</v>
      </c>
      <c r="AU97">
        <v>12875.932836038801</v>
      </c>
      <c r="AV97">
        <v>11317.586569470401</v>
      </c>
      <c r="AW97">
        <v>10657.377977801299</v>
      </c>
      <c r="AX97">
        <v>12964.039066425201</v>
      </c>
      <c r="AY97">
        <v>13492.9828394012</v>
      </c>
      <c r="AZ97">
        <v>11254.7223747271</v>
      </c>
      <c r="BA97">
        <v>9677.91210583459</v>
      </c>
      <c r="BB97">
        <v>10859.8645560819</v>
      </c>
      <c r="BC97">
        <v>10750.316432579501</v>
      </c>
      <c r="BD97">
        <v>9640.1838942925297</v>
      </c>
      <c r="BE97">
        <v>10516.712269936401</v>
      </c>
      <c r="BF97">
        <v>10912.107381846101</v>
      </c>
      <c r="BG97">
        <v>12139.452840279</v>
      </c>
      <c r="BH97">
        <v>10569.2135747745</v>
      </c>
      <c r="BI97">
        <v>11928.408246282301</v>
      </c>
      <c r="BJ97">
        <v>10671.276425297499</v>
      </c>
      <c r="BK97">
        <v>12642.0510867389</v>
      </c>
      <c r="BL97">
        <v>12304.5543696184</v>
      </c>
      <c r="BM97">
        <v>10885.909216150099</v>
      </c>
      <c r="BN97">
        <v>11567.4672405157</v>
      </c>
      <c r="BO97">
        <v>10951.495917776099</v>
      </c>
      <c r="BP97">
        <v>10904.2321028228</v>
      </c>
      <c r="BQ97">
        <v>12438.6018996319</v>
      </c>
      <c r="BR97">
        <v>9265.1345651189495</v>
      </c>
      <c r="BS97">
        <v>8795.3825672550793</v>
      </c>
      <c r="BT97">
        <v>9867.5485472657892</v>
      </c>
      <c r="BU97">
        <v>11564.2880190223</v>
      </c>
      <c r="BV97">
        <v>11385.683417094</v>
      </c>
      <c r="BW97">
        <v>12862.062223532699</v>
      </c>
      <c r="BX97">
        <v>13865.4572838897</v>
      </c>
      <c r="BY97">
        <v>11256.4292450049</v>
      </c>
      <c r="BZ97">
        <v>12008.4118391795</v>
      </c>
      <c r="CA97">
        <v>12143.9733372391</v>
      </c>
      <c r="CB97">
        <v>10087.6192416947</v>
      </c>
      <c r="CC97">
        <v>13346.9681219677</v>
      </c>
      <c r="CD97">
        <v>9937.4896754555102</v>
      </c>
      <c r="CE97">
        <v>10442.648878677101</v>
      </c>
      <c r="CF97">
        <v>10953.101014617099</v>
      </c>
      <c r="CG97">
        <v>9944.4042325060509</v>
      </c>
      <c r="CH97">
        <v>12107.2840028665</v>
      </c>
      <c r="CI97">
        <v>10850.2797184789</v>
      </c>
      <c r="CJ97">
        <v>11203.4188627526</v>
      </c>
      <c r="CK97">
        <v>10306.2355671274</v>
      </c>
      <c r="CL97">
        <v>11401.988775362899</v>
      </c>
      <c r="CM97">
        <v>11345.464303582099</v>
      </c>
      <c r="CN97">
        <v>11011.412987011099</v>
      </c>
      <c r="CO97">
        <v>12021.9610345858</v>
      </c>
      <c r="CP97">
        <v>12027.205047572101</v>
      </c>
      <c r="CQ97">
        <v>10721.0142496558</v>
      </c>
      <c r="CR97">
        <v>12080.781598842599</v>
      </c>
      <c r="CS97">
        <v>11078.4822113154</v>
      </c>
      <c r="CT97">
        <v>12194.504572916299</v>
      </c>
      <c r="CU97">
        <v>11227.3865059568</v>
      </c>
      <c r="CV97">
        <v>9592.2209568987892</v>
      </c>
      <c r="CW97">
        <v>11674.3453305452</v>
      </c>
      <c r="CX97">
        <v>11515.932962908901</v>
      </c>
      <c r="CY97">
        <v>12163.080780800199</v>
      </c>
      <c r="CZ97">
        <v>11055.8799141124</v>
      </c>
      <c r="DA97">
        <v>12166.5629725504</v>
      </c>
      <c r="DB97">
        <v>11564.9014589975</v>
      </c>
      <c r="DC97">
        <v>10370.635515869501</v>
      </c>
      <c r="DD97">
        <v>12096.0688981154</v>
      </c>
    </row>
    <row r="98" spans="1:108">
      <c r="A98" t="s">
        <v>108</v>
      </c>
      <c r="B98" t="s">
        <v>109</v>
      </c>
      <c r="C98" t="s">
        <v>140</v>
      </c>
      <c r="D98" t="s">
        <v>139</v>
      </c>
      <c r="E98" t="s">
        <v>111</v>
      </c>
      <c r="F98">
        <v>1</v>
      </c>
      <c r="G98">
        <v>2031</v>
      </c>
      <c r="H98" s="1">
        <v>0</v>
      </c>
      <c r="I98">
        <v>15519.640135666699</v>
      </c>
      <c r="J98">
        <v>14052.704246817901</v>
      </c>
      <c r="K98">
        <v>14677.7468778205</v>
      </c>
      <c r="L98">
        <v>16010.036108415399</v>
      </c>
      <c r="M98">
        <v>15084.855451305</v>
      </c>
      <c r="N98">
        <v>13129.0698568117</v>
      </c>
      <c r="O98">
        <v>12688.069258158201</v>
      </c>
      <c r="P98">
        <v>16724.388905170901</v>
      </c>
      <c r="Q98">
        <v>13703.226144239799</v>
      </c>
      <c r="R98">
        <v>13964.572064055799</v>
      </c>
      <c r="S98">
        <v>16798.498477020999</v>
      </c>
      <c r="T98">
        <v>15719.5286463395</v>
      </c>
      <c r="U98">
        <v>14540.1726247806</v>
      </c>
      <c r="V98">
        <v>13971.000374560799</v>
      </c>
      <c r="W98">
        <v>16300.5719863507</v>
      </c>
      <c r="X98">
        <v>14014.806697866899</v>
      </c>
      <c r="Y98">
        <v>15551.459305819801</v>
      </c>
      <c r="Z98">
        <v>16356.876704909901</v>
      </c>
      <c r="AA98">
        <v>14934.450051510899</v>
      </c>
      <c r="AB98">
        <v>13023.4051266028</v>
      </c>
      <c r="AC98">
        <v>14546.6547455911</v>
      </c>
      <c r="AD98">
        <v>14802.1827485296</v>
      </c>
      <c r="AE98">
        <v>15555.4971395188</v>
      </c>
      <c r="AF98">
        <v>13996.146822447899</v>
      </c>
      <c r="AG98">
        <v>14787.744567719301</v>
      </c>
      <c r="AH98">
        <v>14820.757347096</v>
      </c>
      <c r="AI98">
        <v>14671.993707227401</v>
      </c>
      <c r="AJ98">
        <v>13812.671450797399</v>
      </c>
      <c r="AK98">
        <v>14633.025022244299</v>
      </c>
      <c r="AL98">
        <v>16390.9284672701</v>
      </c>
      <c r="AM98">
        <v>15821.860045694701</v>
      </c>
      <c r="AN98">
        <v>15904.6884108903</v>
      </c>
      <c r="AO98">
        <v>15692.418286226201</v>
      </c>
      <c r="AP98">
        <v>15502.885673803799</v>
      </c>
      <c r="AQ98">
        <v>18033.8515550708</v>
      </c>
      <c r="AR98">
        <v>14466.977012769899</v>
      </c>
      <c r="AS98">
        <v>16434.231842199901</v>
      </c>
      <c r="AT98">
        <v>13762.6110443977</v>
      </c>
      <c r="AU98">
        <v>17126.172181457099</v>
      </c>
      <c r="AV98">
        <v>15221.526744704101</v>
      </c>
      <c r="AW98">
        <v>14414.605132733401</v>
      </c>
      <c r="AX98">
        <v>17233.857574142301</v>
      </c>
      <c r="AY98">
        <v>17880.344407723998</v>
      </c>
      <c r="AZ98">
        <v>15144.6927289132</v>
      </c>
      <c r="BA98">
        <v>13217.480178210601</v>
      </c>
      <c r="BB98">
        <v>14662.0887283884</v>
      </c>
      <c r="BC98">
        <v>14528.1965774526</v>
      </c>
      <c r="BD98">
        <v>13171.3679196631</v>
      </c>
      <c r="BE98">
        <v>14242.680378691301</v>
      </c>
      <c r="BF98">
        <v>14725.941070983699</v>
      </c>
      <c r="BG98">
        <v>16226.029964494899</v>
      </c>
      <c r="BH98">
        <v>14306.8486401546</v>
      </c>
      <c r="BI98">
        <v>15968.086571854299</v>
      </c>
      <c r="BJ98">
        <v>14431.5921241163</v>
      </c>
      <c r="BK98">
        <v>16840.316710115101</v>
      </c>
      <c r="BL98">
        <v>16427.820722558899</v>
      </c>
      <c r="BM98">
        <v>14693.921090691199</v>
      </c>
      <c r="BN98">
        <v>15526.9364537333</v>
      </c>
      <c r="BO98">
        <v>14774.0826148941</v>
      </c>
      <c r="BP98">
        <v>14716.315729956101</v>
      </c>
      <c r="BQ98">
        <v>16591.656592561401</v>
      </c>
      <c r="BR98">
        <v>12712.974295157401</v>
      </c>
      <c r="BS98">
        <v>12138.8329644842</v>
      </c>
      <c r="BT98">
        <v>13449.258051051</v>
      </c>
      <c r="BU98">
        <v>15523.050738574901</v>
      </c>
      <c r="BV98">
        <v>15304.7562251256</v>
      </c>
      <c r="BW98">
        <v>17109.219210617499</v>
      </c>
      <c r="BX98">
        <v>18335.590950948499</v>
      </c>
      <c r="BY98">
        <v>15146.778903697001</v>
      </c>
      <c r="BZ98">
        <v>16065.8687409425</v>
      </c>
      <c r="CA98">
        <v>16231.5550163344</v>
      </c>
      <c r="CB98">
        <v>13718.233344218699</v>
      </c>
      <c r="CC98">
        <v>17701.881975320499</v>
      </c>
      <c r="CD98">
        <v>13534.741652164401</v>
      </c>
      <c r="CE98">
        <v>14152.158456048701</v>
      </c>
      <c r="CF98">
        <v>14776.0443999217</v>
      </c>
      <c r="CG98">
        <v>13543.192777447501</v>
      </c>
      <c r="CH98">
        <v>16186.7124965496</v>
      </c>
      <c r="CI98">
        <v>14650.3739268748</v>
      </c>
      <c r="CJ98">
        <v>15081.9884365053</v>
      </c>
      <c r="CK98">
        <v>13985.431075280199</v>
      </c>
      <c r="CL98">
        <v>15324.684996341401</v>
      </c>
      <c r="CM98">
        <v>15255.5995308376</v>
      </c>
      <c r="CN98">
        <v>14847.314588397099</v>
      </c>
      <c r="CO98">
        <v>16082.428868659899</v>
      </c>
      <c r="CP98">
        <v>16088.838217864801</v>
      </c>
      <c r="CQ98">
        <v>14492.3827983268</v>
      </c>
      <c r="CR98">
        <v>16154.3206694121</v>
      </c>
      <c r="CS98">
        <v>14929.288084762</v>
      </c>
      <c r="CT98">
        <v>16293.31541549</v>
      </c>
      <c r="CU98">
        <v>15111.282222641301</v>
      </c>
      <c r="CV98">
        <v>13112.746551742601</v>
      </c>
      <c r="CW98">
        <v>15657.5652304246</v>
      </c>
      <c r="CX98">
        <v>15463.950114441401</v>
      </c>
      <c r="CY98">
        <v>16254.908558462699</v>
      </c>
      <c r="CZ98">
        <v>14901.6630548495</v>
      </c>
      <c r="DA98">
        <v>16259.164570601501</v>
      </c>
      <c r="DB98">
        <v>15523.8004985445</v>
      </c>
      <c r="DC98">
        <v>14064.142123736099</v>
      </c>
      <c r="DD98">
        <v>16173.0051462994</v>
      </c>
    </row>
    <row r="99" spans="1:108">
      <c r="A99" t="s">
        <v>108</v>
      </c>
      <c r="B99" t="s">
        <v>109</v>
      </c>
      <c r="C99" t="s">
        <v>140</v>
      </c>
      <c r="D99" t="s">
        <v>139</v>
      </c>
      <c r="E99" t="s">
        <v>111</v>
      </c>
      <c r="F99">
        <v>1</v>
      </c>
      <c r="G99">
        <v>2032</v>
      </c>
      <c r="H99" s="1">
        <v>0</v>
      </c>
      <c r="I99">
        <v>19397.691820001699</v>
      </c>
      <c r="J99">
        <v>17663.3681327991</v>
      </c>
      <c r="K99">
        <v>18402.341286772298</v>
      </c>
      <c r="L99">
        <v>19977.4754070774</v>
      </c>
      <c r="M99">
        <v>18883.656146967998</v>
      </c>
      <c r="N99">
        <v>16571.376987800901</v>
      </c>
      <c r="O99">
        <v>16049.9923859724</v>
      </c>
      <c r="P99">
        <v>20822.0378626356</v>
      </c>
      <c r="Q99">
        <v>17250.1884184929</v>
      </c>
      <c r="R99">
        <v>17559.171532708198</v>
      </c>
      <c r="S99">
        <v>20909.655860726001</v>
      </c>
      <c r="T99">
        <v>19634.0152895512</v>
      </c>
      <c r="U99">
        <v>18239.6904936395</v>
      </c>
      <c r="V99">
        <v>17566.771572534199</v>
      </c>
      <c r="W99">
        <v>20320.9691200036</v>
      </c>
      <c r="X99">
        <v>17618.562754914401</v>
      </c>
      <c r="Y99">
        <v>19435.310874060699</v>
      </c>
      <c r="Z99">
        <v>20387.536860176398</v>
      </c>
      <c r="AA99">
        <v>18705.835391795001</v>
      </c>
      <c r="AB99">
        <v>16446.4520705662</v>
      </c>
      <c r="AC99">
        <v>18247.3541521201</v>
      </c>
      <c r="AD99">
        <v>18549.458880492199</v>
      </c>
      <c r="AE99">
        <v>19440.084709565501</v>
      </c>
      <c r="AF99">
        <v>17596.501624509401</v>
      </c>
      <c r="AG99">
        <v>18532.388960006901</v>
      </c>
      <c r="AH99">
        <v>18571.419190086199</v>
      </c>
      <c r="AI99">
        <v>18395.539448933501</v>
      </c>
      <c r="AJ99">
        <v>17379.5830219374</v>
      </c>
      <c r="AK99">
        <v>18349.4676921926</v>
      </c>
      <c r="AL99">
        <v>20427.7954553208</v>
      </c>
      <c r="AM99">
        <v>19754.999288371801</v>
      </c>
      <c r="AN99">
        <v>19852.925310103899</v>
      </c>
      <c r="AO99">
        <v>19601.9633504921</v>
      </c>
      <c r="AP99">
        <v>19377.883415083699</v>
      </c>
      <c r="AQ99">
        <v>22370.184655206798</v>
      </c>
      <c r="AR99">
        <v>18153.153048700999</v>
      </c>
      <c r="AS99">
        <v>20478.9920137031</v>
      </c>
      <c r="AT99">
        <v>17320.397784688801</v>
      </c>
      <c r="AU99">
        <v>21297.056749611002</v>
      </c>
      <c r="AV99">
        <v>19045.239392224201</v>
      </c>
      <c r="AW99">
        <v>18091.235010713899</v>
      </c>
      <c r="AX99">
        <v>21424.370648411601</v>
      </c>
      <c r="AY99">
        <v>22188.6967770913</v>
      </c>
      <c r="AZ99">
        <v>18954.4003483491</v>
      </c>
      <c r="BA99">
        <v>16675.902424639</v>
      </c>
      <c r="BB99">
        <v>18383.829026172501</v>
      </c>
      <c r="BC99">
        <v>18225.531495473399</v>
      </c>
      <c r="BD99">
        <v>16621.3849894345</v>
      </c>
      <c r="BE99">
        <v>17887.972430788999</v>
      </c>
      <c r="BF99">
        <v>18459.320144147201</v>
      </c>
      <c r="BG99">
        <v>20232.839846475501</v>
      </c>
      <c r="BH99">
        <v>17963.837052186798</v>
      </c>
      <c r="BI99">
        <v>19927.879459852898</v>
      </c>
      <c r="BJ99">
        <v>18111.318329796399</v>
      </c>
      <c r="BK99">
        <v>20959.096570960101</v>
      </c>
      <c r="BL99">
        <v>20471.412298230101</v>
      </c>
      <c r="BM99">
        <v>18421.463676998599</v>
      </c>
      <c r="BN99">
        <v>19406.318084686001</v>
      </c>
      <c r="BO99">
        <v>18516.236755552502</v>
      </c>
      <c r="BP99">
        <v>18447.940330572001</v>
      </c>
      <c r="BQ99">
        <v>20665.111581421901</v>
      </c>
      <c r="BR99">
        <v>16079.437023551</v>
      </c>
      <c r="BS99">
        <v>15400.643275877301</v>
      </c>
      <c r="BT99">
        <v>16949.927934610001</v>
      </c>
      <c r="BU99">
        <v>19401.724095342499</v>
      </c>
      <c r="BV99">
        <v>19143.6396430231</v>
      </c>
      <c r="BW99">
        <v>21277.0136522139</v>
      </c>
      <c r="BX99">
        <v>22726.924023035299</v>
      </c>
      <c r="BY99">
        <v>18956.8667835702</v>
      </c>
      <c r="BZ99">
        <v>20043.485011073699</v>
      </c>
      <c r="CA99">
        <v>20239.3719848949</v>
      </c>
      <c r="CB99">
        <v>17267.931076914501</v>
      </c>
      <c r="CC99">
        <v>21977.7048543044</v>
      </c>
      <c r="CD99">
        <v>17050.993179114201</v>
      </c>
      <c r="CE99">
        <v>17780.9504976264</v>
      </c>
      <c r="CF99">
        <v>18518.5561277001</v>
      </c>
      <c r="CG99">
        <v>17060.984745121499</v>
      </c>
      <c r="CH99">
        <v>20186.3557318688</v>
      </c>
      <c r="CI99">
        <v>18369.978892768198</v>
      </c>
      <c r="CJ99">
        <v>18880.266543021498</v>
      </c>
      <c r="CK99">
        <v>17583.832649484299</v>
      </c>
      <c r="CL99">
        <v>19167.2009589874</v>
      </c>
      <c r="CM99">
        <v>19085.522843279901</v>
      </c>
      <c r="CN99">
        <v>18602.817189825299</v>
      </c>
      <c r="CO99">
        <v>20063.0636593167</v>
      </c>
      <c r="CP99">
        <v>20070.641281645399</v>
      </c>
      <c r="CQ99">
        <v>18183.189709483901</v>
      </c>
      <c r="CR99">
        <v>20148.059638969698</v>
      </c>
      <c r="CS99">
        <v>18699.732520310401</v>
      </c>
      <c r="CT99">
        <v>20312.389847503</v>
      </c>
      <c r="CU99">
        <v>18914.8998951465</v>
      </c>
      <c r="CV99">
        <v>16552.078329386401</v>
      </c>
      <c r="CW99">
        <v>19560.757405019202</v>
      </c>
      <c r="CX99">
        <v>19331.850821982502</v>
      </c>
      <c r="CY99">
        <v>20266.9823266973</v>
      </c>
      <c r="CZ99">
        <v>18667.0720992922</v>
      </c>
      <c r="DA99">
        <v>20272.014109422998</v>
      </c>
      <c r="DB99">
        <v>19402.610518863101</v>
      </c>
      <c r="DC99">
        <v>17676.890864788402</v>
      </c>
      <c r="DD99">
        <v>20170.149855109899</v>
      </c>
    </row>
    <row r="100" spans="1:108">
      <c r="A100" t="s">
        <v>108</v>
      </c>
      <c r="B100" t="s">
        <v>109</v>
      </c>
      <c r="C100" t="s">
        <v>140</v>
      </c>
      <c r="D100" t="s">
        <v>139</v>
      </c>
      <c r="E100" t="s">
        <v>111</v>
      </c>
      <c r="F100">
        <v>1</v>
      </c>
      <c r="G100">
        <v>2033</v>
      </c>
      <c r="H100" s="1">
        <v>0</v>
      </c>
      <c r="I100">
        <v>23238.154611214901</v>
      </c>
      <c r="J100">
        <v>21237.7874899136</v>
      </c>
      <c r="K100">
        <v>22090.118350432898</v>
      </c>
      <c r="L100">
        <v>23906.876392284001</v>
      </c>
      <c r="M100">
        <v>22645.2664052242</v>
      </c>
      <c r="N100">
        <v>19978.286048905102</v>
      </c>
      <c r="O100">
        <v>19376.921596152501</v>
      </c>
      <c r="P100">
        <v>24880.9938424754</v>
      </c>
      <c r="Q100">
        <v>20761.2264409089</v>
      </c>
      <c r="R100">
        <v>21117.607240683599</v>
      </c>
      <c r="S100">
        <v>24982.052349551101</v>
      </c>
      <c r="T100">
        <v>23510.729853060999</v>
      </c>
      <c r="U100">
        <v>21902.517096274201</v>
      </c>
      <c r="V100">
        <v>21126.373118645599</v>
      </c>
      <c r="W100">
        <v>24303.061680406201</v>
      </c>
      <c r="X100">
        <v>21186.109014067501</v>
      </c>
      <c r="Y100">
        <v>23281.5443886996</v>
      </c>
      <c r="Z100">
        <v>24379.8408420835</v>
      </c>
      <c r="AA100">
        <v>22440.1681327634</v>
      </c>
      <c r="AB100">
        <v>19834.1977804282</v>
      </c>
      <c r="AC100">
        <v>21911.3563519255</v>
      </c>
      <c r="AD100">
        <v>22259.803628685</v>
      </c>
      <c r="AE100">
        <v>23287.050525562401</v>
      </c>
      <c r="AF100">
        <v>21160.663729403499</v>
      </c>
      <c r="AG100">
        <v>22240.1152003057</v>
      </c>
      <c r="AH100">
        <v>22285.132626731702</v>
      </c>
      <c r="AI100">
        <v>22082.2731178053</v>
      </c>
      <c r="AJ100">
        <v>20910.470040771001</v>
      </c>
      <c r="AK100">
        <v>22029.1340019155</v>
      </c>
      <c r="AL100">
        <v>24426.275063486901</v>
      </c>
      <c r="AM100">
        <v>23650.272670373699</v>
      </c>
      <c r="AN100">
        <v>23763.220441103102</v>
      </c>
      <c r="AO100">
        <v>23473.7611801766</v>
      </c>
      <c r="AP100">
        <v>23215.307617764</v>
      </c>
      <c r="AQ100">
        <v>26666.624728831299</v>
      </c>
      <c r="AR100">
        <v>21802.7048980703</v>
      </c>
      <c r="AS100">
        <v>24485.3251202137</v>
      </c>
      <c r="AT100">
        <v>20842.2058502209</v>
      </c>
      <c r="AU100">
        <v>25428.880128359699</v>
      </c>
      <c r="AV100">
        <v>22831.636350782101</v>
      </c>
      <c r="AW100">
        <v>21731.2886980158</v>
      </c>
      <c r="AX100">
        <v>25575.723845668199</v>
      </c>
      <c r="AY100">
        <v>26457.296800615899</v>
      </c>
      <c r="AZ100">
        <v>22726.862692878</v>
      </c>
      <c r="BA100">
        <v>20098.845578094199</v>
      </c>
      <c r="BB100">
        <v>22068.766328478501</v>
      </c>
      <c r="BC100">
        <v>21886.186122643699</v>
      </c>
      <c r="BD100">
        <v>20035.9652255248</v>
      </c>
      <c r="BE100">
        <v>21496.845851577498</v>
      </c>
      <c r="BF100">
        <v>22155.8377047512</v>
      </c>
      <c r="BG100">
        <v>24201.4134687771</v>
      </c>
      <c r="BH100">
        <v>21584.348026306601</v>
      </c>
      <c r="BI100">
        <v>23849.672478787401</v>
      </c>
      <c r="BJ100">
        <v>21754.4527771756</v>
      </c>
      <c r="BK100">
        <v>25039.077212865301</v>
      </c>
      <c r="BL100">
        <v>24476.5826843389</v>
      </c>
      <c r="BM100">
        <v>22112.1740952582</v>
      </c>
      <c r="BN100">
        <v>23248.104135851801</v>
      </c>
      <c r="BO100">
        <v>22221.485264633699</v>
      </c>
      <c r="BP100">
        <v>22142.7122397126</v>
      </c>
      <c r="BQ100">
        <v>24699.995234358299</v>
      </c>
      <c r="BR100">
        <v>19410.883010244699</v>
      </c>
      <c r="BS100">
        <v>18627.963013815701</v>
      </c>
      <c r="BT100">
        <v>20414.9063138083</v>
      </c>
      <c r="BU100">
        <v>23242.805433362799</v>
      </c>
      <c r="BV100">
        <v>22945.131096819601</v>
      </c>
      <c r="BW100">
        <v>25405.762440849499</v>
      </c>
      <c r="BX100">
        <v>27078.087541421301</v>
      </c>
      <c r="BY100">
        <v>22729.707476674201</v>
      </c>
      <c r="BZ100">
        <v>23983.011800281001</v>
      </c>
      <c r="CA100">
        <v>24208.947630377101</v>
      </c>
      <c r="CB100">
        <v>20781.690804518199</v>
      </c>
      <c r="CC100">
        <v>26213.9389382298</v>
      </c>
      <c r="CD100">
        <v>20531.474860789702</v>
      </c>
      <c r="CE100">
        <v>21373.406866147099</v>
      </c>
      <c r="CF100">
        <v>22224.160426035301</v>
      </c>
      <c r="CG100">
        <v>20542.999122540299</v>
      </c>
      <c r="CH100">
        <v>24147.798739757302</v>
      </c>
      <c r="CI100">
        <v>22052.791599140499</v>
      </c>
      <c r="CJ100">
        <v>22641.356839588501</v>
      </c>
      <c r="CK100">
        <v>21146.0513469008</v>
      </c>
      <c r="CL100">
        <v>22972.306693934101</v>
      </c>
      <c r="CM100">
        <v>22878.0992409676</v>
      </c>
      <c r="CN100">
        <v>22321.347046690498</v>
      </c>
      <c r="CO100">
        <v>24005.593792624401</v>
      </c>
      <c r="CP100">
        <v>24014.333814268201</v>
      </c>
      <c r="CQ100">
        <v>21837.349151105202</v>
      </c>
      <c r="CR100">
        <v>24103.628066384699</v>
      </c>
      <c r="CS100">
        <v>22433.129087195899</v>
      </c>
      <c r="CT100">
        <v>24293.1663565046</v>
      </c>
      <c r="CU100">
        <v>22681.302911594801</v>
      </c>
      <c r="CV100">
        <v>19956.026996536599</v>
      </c>
      <c r="CW100">
        <v>23426.234285898201</v>
      </c>
      <c r="CX100">
        <v>23162.213673175</v>
      </c>
      <c r="CY100">
        <v>24240.793369645398</v>
      </c>
      <c r="CZ100">
        <v>22395.4585918583</v>
      </c>
      <c r="DA100">
        <v>24246.597022562299</v>
      </c>
      <c r="DB100">
        <v>23243.8278333214</v>
      </c>
      <c r="DC100">
        <v>21253.384594802999</v>
      </c>
      <c r="DD100">
        <v>24129.106898505601</v>
      </c>
    </row>
    <row r="101" spans="1:108">
      <c r="A101" t="s">
        <v>108</v>
      </c>
      <c r="B101" t="s">
        <v>109</v>
      </c>
      <c r="C101" t="s">
        <v>140</v>
      </c>
      <c r="D101" t="s">
        <v>139</v>
      </c>
      <c r="E101" t="s">
        <v>111</v>
      </c>
      <c r="F101">
        <v>1</v>
      </c>
      <c r="G101">
        <v>2034</v>
      </c>
      <c r="H101" s="1">
        <v>0</v>
      </c>
      <c r="I101">
        <v>26468.155960444099</v>
      </c>
      <c r="J101">
        <v>24201.073222794799</v>
      </c>
      <c r="K101">
        <v>25167.048198124299</v>
      </c>
      <c r="L101">
        <v>27226.0406457141</v>
      </c>
      <c r="M101">
        <v>25796.215993603</v>
      </c>
      <c r="N101">
        <v>22773.638256208698</v>
      </c>
      <c r="O101">
        <v>22092.091876369999</v>
      </c>
      <c r="P101">
        <v>28330.040422682599</v>
      </c>
      <c r="Q101">
        <v>23660.9707005481</v>
      </c>
      <c r="R101">
        <v>24064.868940323799</v>
      </c>
      <c r="S101">
        <v>28444.573397376898</v>
      </c>
      <c r="T101">
        <v>26777.0745678934</v>
      </c>
      <c r="U101">
        <v>24954.433443394701</v>
      </c>
      <c r="V101">
        <v>24074.803602014799</v>
      </c>
      <c r="W101">
        <v>27675.050638953799</v>
      </c>
      <c r="X101">
        <v>24142.504283497899</v>
      </c>
      <c r="Y101">
        <v>26517.331041597299</v>
      </c>
      <c r="Z101">
        <v>27762.0670221947</v>
      </c>
      <c r="AA101">
        <v>25563.771284795999</v>
      </c>
      <c r="AB101">
        <v>22610.338218588899</v>
      </c>
      <c r="AC101">
        <v>24964.451266467</v>
      </c>
      <c r="AD101">
        <v>25359.3581801582</v>
      </c>
      <c r="AE101">
        <v>26523.571330042101</v>
      </c>
      <c r="AF101">
        <v>24113.666294209699</v>
      </c>
      <c r="AG101">
        <v>25337.0446279932</v>
      </c>
      <c r="AH101">
        <v>25388.064377946699</v>
      </c>
      <c r="AI101">
        <v>25158.156934479201</v>
      </c>
      <c r="AJ101">
        <v>23830.113447071399</v>
      </c>
      <c r="AK101">
        <v>25097.9326031325</v>
      </c>
      <c r="AL101">
        <v>27814.692473122701</v>
      </c>
      <c r="AM101">
        <v>26935.223094193301</v>
      </c>
      <c r="AN101">
        <v>27063.230567696501</v>
      </c>
      <c r="AO101">
        <v>26735.1767386213</v>
      </c>
      <c r="AP101">
        <v>26442.262701197698</v>
      </c>
      <c r="AQ101">
        <v>30353.755427374999</v>
      </c>
      <c r="AR101">
        <v>24841.312952088399</v>
      </c>
      <c r="AS101">
        <v>27881.615870751499</v>
      </c>
      <c r="AT101">
        <v>23752.747364441999</v>
      </c>
      <c r="AU101">
        <v>28950.978213399201</v>
      </c>
      <c r="AV101">
        <v>26007.435265251501</v>
      </c>
      <c r="AW101">
        <v>24760.3745920201</v>
      </c>
      <c r="AX101">
        <v>29117.401093028599</v>
      </c>
      <c r="AY101">
        <v>30116.517108712698</v>
      </c>
      <c r="AZ101">
        <v>25888.691786284198</v>
      </c>
      <c r="BA101">
        <v>22910.272389300098</v>
      </c>
      <c r="BB101">
        <v>25142.849239907599</v>
      </c>
      <c r="BC101">
        <v>24935.925006612299</v>
      </c>
      <c r="BD101">
        <v>22839.007989715999</v>
      </c>
      <c r="BE101">
        <v>24494.672699369999</v>
      </c>
      <c r="BF101">
        <v>25241.5301330242</v>
      </c>
      <c r="BG101">
        <v>27559.849332431899</v>
      </c>
      <c r="BH101">
        <v>24593.841830737099</v>
      </c>
      <c r="BI101">
        <v>27161.209543746299</v>
      </c>
      <c r="BJ101">
        <v>24786.627215070301</v>
      </c>
      <c r="BK101">
        <v>28509.201575805</v>
      </c>
      <c r="BL101">
        <v>27871.7077767595</v>
      </c>
      <c r="BM101">
        <v>25192.044708928301</v>
      </c>
      <c r="BN101">
        <v>26479.432088366899</v>
      </c>
      <c r="BO101">
        <v>25315.930700896599</v>
      </c>
      <c r="BP101">
        <v>25226.6546059793</v>
      </c>
      <c r="BQ101">
        <v>28124.9086668009</v>
      </c>
      <c r="BR101">
        <v>22130.581479010601</v>
      </c>
      <c r="BS101">
        <v>21243.272149656201</v>
      </c>
      <c r="BT101">
        <v>23268.474556470399</v>
      </c>
      <c r="BU101">
        <v>26473.426892212101</v>
      </c>
      <c r="BV101">
        <v>26136.062644104099</v>
      </c>
      <c r="BW101">
        <v>28924.778167552398</v>
      </c>
      <c r="BX101">
        <v>30820.079948346502</v>
      </c>
      <c r="BY101">
        <v>25891.915874587099</v>
      </c>
      <c r="BZ101">
        <v>27312.327441450801</v>
      </c>
      <c r="CA101">
        <v>27568.3880489127</v>
      </c>
      <c r="CB101">
        <v>23684.163645973302</v>
      </c>
      <c r="CC101">
        <v>29840.7115313207</v>
      </c>
      <c r="CD101">
        <v>23400.585576392801</v>
      </c>
      <c r="CE101">
        <v>24354.775182537898</v>
      </c>
      <c r="CF101">
        <v>25318.962550485299</v>
      </c>
      <c r="CG101">
        <v>23413.646406377698</v>
      </c>
      <c r="CH101">
        <v>27499.085972871399</v>
      </c>
      <c r="CI101">
        <v>25124.744546656599</v>
      </c>
      <c r="CJ101">
        <v>25791.7851525488</v>
      </c>
      <c r="CK101">
        <v>24097.1055940388</v>
      </c>
      <c r="CL101">
        <v>26166.861654169501</v>
      </c>
      <c r="CM101">
        <v>26060.093207465699</v>
      </c>
      <c r="CN101">
        <v>25429.107387236501</v>
      </c>
      <c r="CO101">
        <v>27337.920366108501</v>
      </c>
      <c r="CP101">
        <v>27347.825723972299</v>
      </c>
      <c r="CQ101">
        <v>24880.576438864198</v>
      </c>
      <c r="CR101">
        <v>27449.025876378801</v>
      </c>
      <c r="CS101">
        <v>25555.7936998189</v>
      </c>
      <c r="CT101">
        <v>27663.835938531302</v>
      </c>
      <c r="CU101">
        <v>25837.057367492798</v>
      </c>
      <c r="CV101">
        <v>22748.411330188999</v>
      </c>
      <c r="CW101">
        <v>26681.312925101702</v>
      </c>
      <c r="CX101">
        <v>26382.089563992198</v>
      </c>
      <c r="CY101">
        <v>27604.479886752801</v>
      </c>
      <c r="CZ101">
        <v>25513.1004717664</v>
      </c>
      <c r="DA101">
        <v>27611.0573600592</v>
      </c>
      <c r="DB101">
        <v>26474.585612165301</v>
      </c>
      <c r="DC101">
        <v>24218.749941670801</v>
      </c>
      <c r="DD101">
        <v>27477.901886117899</v>
      </c>
    </row>
    <row r="102" spans="1:108">
      <c r="A102" t="s">
        <v>108</v>
      </c>
      <c r="B102" t="s">
        <v>109</v>
      </c>
      <c r="C102" t="s">
        <v>140</v>
      </c>
      <c r="D102" t="s">
        <v>139</v>
      </c>
      <c r="E102" t="s">
        <v>111</v>
      </c>
      <c r="F102">
        <v>1</v>
      </c>
      <c r="G102">
        <v>2035</v>
      </c>
      <c r="H102" s="1">
        <v>0</v>
      </c>
      <c r="I102">
        <v>30948.3815552995</v>
      </c>
      <c r="J102">
        <v>28414.583201630401</v>
      </c>
      <c r="K102">
        <v>29494.202291630299</v>
      </c>
      <c r="L102">
        <v>31795.4291446606</v>
      </c>
      <c r="M102">
        <v>30197.389827705101</v>
      </c>
      <c r="N102">
        <v>26819.214709673401</v>
      </c>
      <c r="O102">
        <v>26057.486402847298</v>
      </c>
      <c r="P102">
        <v>33029.3112482465</v>
      </c>
      <c r="Q102">
        <v>27810.939206219799</v>
      </c>
      <c r="R102">
        <v>28262.354885937999</v>
      </c>
      <c r="S102">
        <v>33157.318690542998</v>
      </c>
      <c r="T102">
        <v>31293.643528307301</v>
      </c>
      <c r="U102">
        <v>29256.574036360598</v>
      </c>
      <c r="V102">
        <v>28273.458331356698</v>
      </c>
      <c r="W102">
        <v>32297.2638429527</v>
      </c>
      <c r="X102">
        <v>28349.1237988914</v>
      </c>
      <c r="Y102">
        <v>31003.341940113802</v>
      </c>
      <c r="Z102">
        <v>32394.517447744802</v>
      </c>
      <c r="AA102">
        <v>29937.5986825859</v>
      </c>
      <c r="AB102">
        <v>26636.702902934499</v>
      </c>
      <c r="AC102">
        <v>29267.770426852399</v>
      </c>
      <c r="AD102">
        <v>29709.136977417998</v>
      </c>
      <c r="AE102">
        <v>31010.316380140001</v>
      </c>
      <c r="AF102">
        <v>28316.893104983399</v>
      </c>
      <c r="AG102">
        <v>29684.1983014707</v>
      </c>
      <c r="AH102">
        <v>29741.220374944201</v>
      </c>
      <c r="AI102">
        <v>29484.264996968799</v>
      </c>
      <c r="AJ102">
        <v>27999.981099379798</v>
      </c>
      <c r="AK102">
        <v>29416.955450174199</v>
      </c>
      <c r="AL102">
        <v>32453.334128189501</v>
      </c>
      <c r="AM102">
        <v>31470.397763571498</v>
      </c>
      <c r="AN102">
        <v>31613.464939829799</v>
      </c>
      <c r="AO102">
        <v>31246.8165426534</v>
      </c>
      <c r="AP102">
        <v>30919.442030261402</v>
      </c>
      <c r="AQ102">
        <v>35291.110370982104</v>
      </c>
      <c r="AR102">
        <v>29130.145251968101</v>
      </c>
      <c r="AS102">
        <v>32528.130866710701</v>
      </c>
      <c r="AT102">
        <v>27913.5131246825</v>
      </c>
      <c r="AU102">
        <v>33723.3005437053</v>
      </c>
      <c r="AV102">
        <v>30433.458425413599</v>
      </c>
      <c r="AW102">
        <v>29039.684731898298</v>
      </c>
      <c r="AX102">
        <v>33909.302585631202</v>
      </c>
      <c r="AY102">
        <v>35025.961661907197</v>
      </c>
      <c r="AZ102">
        <v>30300.745125400699</v>
      </c>
      <c r="BA102">
        <v>26971.923446647601</v>
      </c>
      <c r="BB102">
        <v>29467.156397154798</v>
      </c>
      <c r="BC102">
        <v>29235.888136428799</v>
      </c>
      <c r="BD102">
        <v>26892.2750000591</v>
      </c>
      <c r="BE102">
        <v>28742.723793074401</v>
      </c>
      <c r="BF102">
        <v>29577.4468071009</v>
      </c>
      <c r="BG102">
        <v>32168.509441554899</v>
      </c>
      <c r="BH102">
        <v>28853.559881065201</v>
      </c>
      <c r="BI102">
        <v>31722.970854231</v>
      </c>
      <c r="BJ102">
        <v>29069.025898834301</v>
      </c>
      <c r="BK102">
        <v>33229.550184075102</v>
      </c>
      <c r="BL102">
        <v>32517.057114602801</v>
      </c>
      <c r="BM102">
        <v>29522.1395684093</v>
      </c>
      <c r="BN102">
        <v>30960.9842865063</v>
      </c>
      <c r="BO102">
        <v>29660.6003829525</v>
      </c>
      <c r="BP102">
        <v>29560.821218051798</v>
      </c>
      <c r="BQ102">
        <v>32800.046344629598</v>
      </c>
      <c r="BR102">
        <v>26100.504194030898</v>
      </c>
      <c r="BS102">
        <v>25108.805531879501</v>
      </c>
      <c r="BT102">
        <v>27372.267045222099</v>
      </c>
      <c r="BU102">
        <v>30954.272596686798</v>
      </c>
      <c r="BV102">
        <v>30577.2184370625</v>
      </c>
      <c r="BW102">
        <v>33694.0181395256</v>
      </c>
      <c r="BX102">
        <v>35812.296600267196</v>
      </c>
      <c r="BY102">
        <v>30304.348518209201</v>
      </c>
      <c r="BZ102">
        <v>31891.867328124299</v>
      </c>
      <c r="CA102">
        <v>32178.052712915</v>
      </c>
      <c r="CB102">
        <v>27836.860733458201</v>
      </c>
      <c r="CC102">
        <v>34717.708369549197</v>
      </c>
      <c r="CD102">
        <v>27519.920538066301</v>
      </c>
      <c r="CE102">
        <v>28586.367744860901</v>
      </c>
      <c r="CF102">
        <v>29663.988920727999</v>
      </c>
      <c r="CG102">
        <v>27534.517936283901</v>
      </c>
      <c r="CH102">
        <v>32100.5974514626</v>
      </c>
      <c r="CI102">
        <v>29446.9217399929</v>
      </c>
      <c r="CJ102">
        <v>30192.437711233</v>
      </c>
      <c r="CK102">
        <v>28298.3840871465</v>
      </c>
      <c r="CL102">
        <v>30611.640860074502</v>
      </c>
      <c r="CM102">
        <v>30492.311419649199</v>
      </c>
      <c r="CN102">
        <v>29787.091973558901</v>
      </c>
      <c r="CO102">
        <v>31920.4711850928</v>
      </c>
      <c r="CP102">
        <v>31931.541879175002</v>
      </c>
      <c r="CQ102">
        <v>29174.027972479202</v>
      </c>
      <c r="CR102">
        <v>32044.6479318567</v>
      </c>
      <c r="CS102">
        <v>29928.682558200398</v>
      </c>
      <c r="CT102">
        <v>32284.729766010601</v>
      </c>
      <c r="CU102">
        <v>30243.036069108301</v>
      </c>
      <c r="CV102">
        <v>26791.019910006398</v>
      </c>
      <c r="CW102">
        <v>31186.615809900301</v>
      </c>
      <c r="CX102">
        <v>30852.1897004481</v>
      </c>
      <c r="CY102">
        <v>32218.3906493217</v>
      </c>
      <c r="CZ102">
        <v>29880.966597439099</v>
      </c>
      <c r="DA102">
        <v>32225.741943016499</v>
      </c>
      <c r="DB102">
        <v>30955.5676366343</v>
      </c>
      <c r="DC102">
        <v>28434.3395344905</v>
      </c>
      <c r="DD102">
        <v>32076.921119210099</v>
      </c>
    </row>
    <row r="103" spans="1:108">
      <c r="A103" t="s">
        <v>108</v>
      </c>
      <c r="B103" t="s">
        <v>109</v>
      </c>
      <c r="C103" t="s">
        <v>150</v>
      </c>
      <c r="D103" t="s">
        <v>139</v>
      </c>
      <c r="E103" t="s">
        <v>111</v>
      </c>
      <c r="F103">
        <v>1</v>
      </c>
      <c r="G103">
        <v>2024</v>
      </c>
      <c r="H103" s="1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</row>
    <row r="104" spans="1:108">
      <c r="A104" t="s">
        <v>108</v>
      </c>
      <c r="B104" t="s">
        <v>109</v>
      </c>
      <c r="C104" t="s">
        <v>150</v>
      </c>
      <c r="D104" t="s">
        <v>139</v>
      </c>
      <c r="E104" t="s">
        <v>111</v>
      </c>
      <c r="F104">
        <v>1</v>
      </c>
      <c r="G104">
        <v>2025</v>
      </c>
      <c r="H104" s="1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</row>
    <row r="105" spans="1:108">
      <c r="A105" t="s">
        <v>108</v>
      </c>
      <c r="B105" t="s">
        <v>109</v>
      </c>
      <c r="C105" t="s">
        <v>150</v>
      </c>
      <c r="D105" t="s">
        <v>139</v>
      </c>
      <c r="E105" t="s">
        <v>111</v>
      </c>
      <c r="F105">
        <v>1</v>
      </c>
      <c r="G105">
        <v>2026</v>
      </c>
      <c r="H105" s="1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</row>
    <row r="106" spans="1:108">
      <c r="A106" t="s">
        <v>108</v>
      </c>
      <c r="B106" t="s">
        <v>109</v>
      </c>
      <c r="C106" t="s">
        <v>150</v>
      </c>
      <c r="D106" t="s">
        <v>139</v>
      </c>
      <c r="E106" t="s">
        <v>111</v>
      </c>
      <c r="F106">
        <v>1</v>
      </c>
      <c r="G106">
        <v>2027</v>
      </c>
      <c r="H106" s="1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</row>
    <row r="107" spans="1:108">
      <c r="A107" t="s">
        <v>108</v>
      </c>
      <c r="B107" t="s">
        <v>109</v>
      </c>
      <c r="C107" t="s">
        <v>150</v>
      </c>
      <c r="D107" t="s">
        <v>139</v>
      </c>
      <c r="E107" t="s">
        <v>111</v>
      </c>
      <c r="F107">
        <v>1</v>
      </c>
      <c r="G107">
        <v>2028</v>
      </c>
      <c r="H107" s="1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</row>
    <row r="108" spans="1:108">
      <c r="A108" t="s">
        <v>108</v>
      </c>
      <c r="B108" t="s">
        <v>109</v>
      </c>
      <c r="C108" t="s">
        <v>150</v>
      </c>
      <c r="D108" t="s">
        <v>139</v>
      </c>
      <c r="E108" t="s">
        <v>111</v>
      </c>
      <c r="F108">
        <v>1</v>
      </c>
      <c r="G108">
        <v>2029</v>
      </c>
      <c r="H108" s="1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</row>
    <row r="109" spans="1:108">
      <c r="A109" t="s">
        <v>108</v>
      </c>
      <c r="B109" t="s">
        <v>109</v>
      </c>
      <c r="C109" t="s">
        <v>150</v>
      </c>
      <c r="D109" t="s">
        <v>139</v>
      </c>
      <c r="E109" t="s">
        <v>111</v>
      </c>
      <c r="F109">
        <v>1</v>
      </c>
      <c r="G109">
        <v>2030</v>
      </c>
      <c r="H109" s="1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</row>
    <row r="110" spans="1:108">
      <c r="A110" t="s">
        <v>108</v>
      </c>
      <c r="B110" t="s">
        <v>109</v>
      </c>
      <c r="C110" t="s">
        <v>150</v>
      </c>
      <c r="D110" t="s">
        <v>139</v>
      </c>
      <c r="E110" t="s">
        <v>111</v>
      </c>
      <c r="F110">
        <v>1</v>
      </c>
      <c r="G110">
        <v>2031</v>
      </c>
      <c r="H110" s="1">
        <v>0</v>
      </c>
      <c r="I110">
        <v>2821.7527521036</v>
      </c>
      <c r="J110">
        <v>2555.0371359370401</v>
      </c>
      <c r="K110">
        <v>2668.6812506699398</v>
      </c>
      <c r="L110">
        <v>2910.9156562439398</v>
      </c>
      <c r="M110">
        <v>2742.7009913070301</v>
      </c>
      <c r="N110">
        <v>2387.1036104735799</v>
      </c>
      <c r="O110">
        <v>2306.9216834418498</v>
      </c>
      <c r="P110">
        <v>3040.7979829328401</v>
      </c>
      <c r="Q110">
        <v>2491.4956627381298</v>
      </c>
      <c r="R110">
        <v>2539.0131027068501</v>
      </c>
      <c r="S110">
        <v>3054.2724505424699</v>
      </c>
      <c r="T110">
        <v>2858.0961176821102</v>
      </c>
      <c r="U110">
        <v>2643.6677501161098</v>
      </c>
      <c r="V110">
        <v>2540.1818864350298</v>
      </c>
      <c r="W110">
        <v>2963.7403613255801</v>
      </c>
      <c r="X110">
        <v>2548.1466724911802</v>
      </c>
      <c r="Y110">
        <v>2827.5380557682302</v>
      </c>
      <c r="Z110">
        <v>2973.9775828822999</v>
      </c>
      <c r="AA110">
        <v>2715.3545549796099</v>
      </c>
      <c r="AB110">
        <v>2367.8918413439001</v>
      </c>
      <c r="AC110">
        <v>2644.8463175363199</v>
      </c>
      <c r="AD110">
        <v>2691.3059544364301</v>
      </c>
      <c r="AE110">
        <v>2828.2722073498499</v>
      </c>
      <c r="AF110">
        <v>2544.7539678692801</v>
      </c>
      <c r="AG110">
        <v>2688.6808306527</v>
      </c>
      <c r="AH110">
        <v>2694.6831541758702</v>
      </c>
      <c r="AI110">
        <v>2667.6352196530402</v>
      </c>
      <c r="AJ110">
        <v>2511.3948093858198</v>
      </c>
      <c r="AK110">
        <v>2660.5500042011499</v>
      </c>
      <c r="AL110">
        <v>2980.16881240252</v>
      </c>
      <c r="AM110">
        <v>2876.7018266567502</v>
      </c>
      <c r="AN110">
        <v>2891.7615294203001</v>
      </c>
      <c r="AO110">
        <v>2853.1669612977698</v>
      </c>
      <c r="AP110">
        <v>2818.7064863103601</v>
      </c>
      <c r="AQ110">
        <v>3278.8821011074201</v>
      </c>
      <c r="AR110">
        <v>2630.3594570227101</v>
      </c>
      <c r="AS110">
        <v>2988.04215329934</v>
      </c>
      <c r="AT110">
        <v>2502.29291731271</v>
      </c>
      <c r="AU110">
        <v>3113.8494877154299</v>
      </c>
      <c r="AV110">
        <v>2767.5503173806701</v>
      </c>
      <c r="AW110">
        <v>2620.8372970156702</v>
      </c>
      <c r="AX110">
        <v>3133.4286500227399</v>
      </c>
      <c r="AY110">
        <v>3250.9717106794501</v>
      </c>
      <c r="AZ110">
        <v>2753.5804963271798</v>
      </c>
      <c r="BA110">
        <v>2403.1782143650498</v>
      </c>
      <c r="BB110">
        <v>2665.8343144094401</v>
      </c>
      <c r="BC110">
        <v>2641.4902869655498</v>
      </c>
      <c r="BD110">
        <v>2394.7941673559999</v>
      </c>
      <c r="BE110">
        <v>2589.5782508247298</v>
      </c>
      <c r="BF110">
        <v>2677.44383124552</v>
      </c>
      <c r="BG110">
        <v>2950.1872664420898</v>
      </c>
      <c r="BH110">
        <v>2601.2452074549101</v>
      </c>
      <c r="BI110">
        <v>2903.2884677779698</v>
      </c>
      <c r="BJ110">
        <v>2623.9258409035901</v>
      </c>
      <c r="BK110">
        <v>3061.8757656507601</v>
      </c>
      <c r="BL110">
        <v>2986.8764951826502</v>
      </c>
      <c r="BM110">
        <v>2671.6220166466501</v>
      </c>
      <c r="BN110">
        <v>2823.0793553886401</v>
      </c>
      <c r="BO110">
        <v>2686.1968392297299</v>
      </c>
      <c r="BP110">
        <v>2675.6937692403899</v>
      </c>
      <c r="BQ110">
        <v>3016.6648351844801</v>
      </c>
      <c r="BR110">
        <v>2311.44987198737</v>
      </c>
      <c r="BS110">
        <v>2207.06053913304</v>
      </c>
      <c r="BT110">
        <v>2445.3196457925901</v>
      </c>
      <c r="BU110">
        <v>2822.3728617233601</v>
      </c>
      <c r="BV110">
        <v>2782.6829501852399</v>
      </c>
      <c r="BW110">
        <v>3110.7671293807598</v>
      </c>
      <c r="BX110">
        <v>3333.7438094512299</v>
      </c>
      <c r="BY110">
        <v>2753.9598008333401</v>
      </c>
      <c r="BZ110">
        <v>2921.06704397664</v>
      </c>
      <c r="CA110">
        <v>2951.1918213219601</v>
      </c>
      <c r="CB110">
        <v>2494.2242445526099</v>
      </c>
      <c r="CC110">
        <v>3218.5239956955102</v>
      </c>
      <c r="CD110">
        <v>2460.8621187229901</v>
      </c>
      <c r="CE110">
        <v>2573.11971943454</v>
      </c>
      <c r="CF110">
        <v>2686.5535274163999</v>
      </c>
      <c r="CG110">
        <v>2462.3986869564201</v>
      </c>
      <c r="CH110">
        <v>2943.03863590628</v>
      </c>
      <c r="CI110">
        <v>2663.7043504979001</v>
      </c>
      <c r="CJ110">
        <v>2742.1797158887298</v>
      </c>
      <c r="CK110">
        <v>2542.8056502023301</v>
      </c>
      <c r="CL110">
        <v>2786.30636313383</v>
      </c>
      <c r="CM110">
        <v>2773.7453694052601</v>
      </c>
      <c r="CN110">
        <v>2699.51174350365</v>
      </c>
      <c r="CO110">
        <v>2924.0779762890102</v>
      </c>
      <c r="CP110">
        <v>2925.2433125081898</v>
      </c>
      <c r="CQ110">
        <v>2634.9786907605398</v>
      </c>
      <c r="CR110">
        <v>2937.1492127900801</v>
      </c>
      <c r="CS110">
        <v>2714.4160155705699</v>
      </c>
      <c r="CT110">
        <v>2962.4209848052901</v>
      </c>
      <c r="CU110">
        <v>2747.5058588229099</v>
      </c>
      <c r="CV110">
        <v>2384.1357368244799</v>
      </c>
      <c r="CW110">
        <v>2846.8300420607702</v>
      </c>
      <c r="CX110">
        <v>2811.6272936985802</v>
      </c>
      <c r="CY110">
        <v>2955.4379198909201</v>
      </c>
      <c r="CZ110">
        <v>2709.39328285904</v>
      </c>
      <c r="DA110">
        <v>2956.2117402799299</v>
      </c>
      <c r="DB110">
        <v>2822.5091817177899</v>
      </c>
      <c r="DC110">
        <v>2557.1167499222802</v>
      </c>
      <c r="DD110">
        <v>2940.5463904061098</v>
      </c>
    </row>
    <row r="111" spans="1:108">
      <c r="A111" t="s">
        <v>108</v>
      </c>
      <c r="B111" t="s">
        <v>109</v>
      </c>
      <c r="C111" t="s">
        <v>150</v>
      </c>
      <c r="D111" t="s">
        <v>139</v>
      </c>
      <c r="E111" t="s">
        <v>111</v>
      </c>
      <c r="F111">
        <v>1</v>
      </c>
      <c r="G111">
        <v>2032</v>
      </c>
      <c r="H111" s="1">
        <v>0</v>
      </c>
      <c r="I111">
        <v>5968.5205593227101</v>
      </c>
      <c r="J111">
        <v>5434.8825017707704</v>
      </c>
      <c r="K111">
        <v>5662.2588568186502</v>
      </c>
      <c r="L111">
        <v>6146.9155091759203</v>
      </c>
      <c r="M111">
        <v>5810.3557368653301</v>
      </c>
      <c r="N111">
        <v>5098.8852264173502</v>
      </c>
      <c r="O111">
        <v>4938.4591951001903</v>
      </c>
      <c r="P111">
        <v>6406.7808800931398</v>
      </c>
      <c r="Q111">
        <v>5307.75028199588</v>
      </c>
      <c r="R111">
        <v>5402.8220094379703</v>
      </c>
      <c r="S111">
        <v>6433.7402641184299</v>
      </c>
      <c r="T111">
        <v>6041.2354730236302</v>
      </c>
      <c r="U111">
        <v>5612.2124589361702</v>
      </c>
      <c r="V111">
        <v>5405.1604832304101</v>
      </c>
      <c r="W111">
        <v>6252.6058823742997</v>
      </c>
      <c r="X111">
        <v>5421.0962316535797</v>
      </c>
      <c r="Y111">
        <v>5980.0956528783599</v>
      </c>
      <c r="Z111">
        <v>6273.0882639639303</v>
      </c>
      <c r="AA111">
        <v>5755.6416583556002</v>
      </c>
      <c r="AB111">
        <v>5060.4467903486702</v>
      </c>
      <c r="AC111">
        <v>5614.5705076991999</v>
      </c>
      <c r="AD111">
        <v>5707.52580872826</v>
      </c>
      <c r="AE111">
        <v>5981.5645253410903</v>
      </c>
      <c r="AF111">
        <v>5414.3081915296198</v>
      </c>
      <c r="AG111">
        <v>5702.27352550259</v>
      </c>
      <c r="AH111">
        <v>5714.2828270643204</v>
      </c>
      <c r="AI111">
        <v>5660.1659836375302</v>
      </c>
      <c r="AJ111">
        <v>5347.5640061289896</v>
      </c>
      <c r="AK111">
        <v>5645.9900584879197</v>
      </c>
      <c r="AL111">
        <v>6285.47552400718</v>
      </c>
      <c r="AM111">
        <v>6078.4613188112198</v>
      </c>
      <c r="AN111">
        <v>6108.5924024182495</v>
      </c>
      <c r="AO111">
        <v>6031.3733379293599</v>
      </c>
      <c r="AP111">
        <v>5962.4256655023901</v>
      </c>
      <c r="AQ111">
        <v>6883.1337393021204</v>
      </c>
      <c r="AR111">
        <v>5585.58555280371</v>
      </c>
      <c r="AS111">
        <v>6301.2283112003997</v>
      </c>
      <c r="AT111">
        <v>5329.3531639003404</v>
      </c>
      <c r="AU111">
        <v>6552.9405376106197</v>
      </c>
      <c r="AV111">
        <v>5860.0736584779597</v>
      </c>
      <c r="AW111">
        <v>5566.5338488093903</v>
      </c>
      <c r="AX111">
        <v>6592.1140449303202</v>
      </c>
      <c r="AY111">
        <v>6827.2913152718202</v>
      </c>
      <c r="AZ111">
        <v>5832.1231834420396</v>
      </c>
      <c r="BA111">
        <v>5131.0468992877104</v>
      </c>
      <c r="BB111">
        <v>5656.5627766344796</v>
      </c>
      <c r="BC111">
        <v>5607.8558441161704</v>
      </c>
      <c r="BD111">
        <v>5114.2723038417398</v>
      </c>
      <c r="BE111">
        <v>5503.9915165305301</v>
      </c>
      <c r="BF111">
        <v>5679.7908129322796</v>
      </c>
      <c r="BG111">
        <v>6225.4891828296704</v>
      </c>
      <c r="BH111">
        <v>5527.3344769585001</v>
      </c>
      <c r="BI111">
        <v>6131.6552177235098</v>
      </c>
      <c r="BJ111">
        <v>5572.7133316033896</v>
      </c>
      <c r="BK111">
        <v>6448.9527903428198</v>
      </c>
      <c r="BL111">
        <v>6298.8960910550304</v>
      </c>
      <c r="BM111">
        <v>5668.1426691953702</v>
      </c>
      <c r="BN111">
        <v>5971.1747946099704</v>
      </c>
      <c r="BO111">
        <v>5697.3036164401001</v>
      </c>
      <c r="BP111">
        <v>5676.2893318326896</v>
      </c>
      <c r="BQ111">
        <v>6358.4958704932897</v>
      </c>
      <c r="BR111">
        <v>4947.5190835851499</v>
      </c>
      <c r="BS111">
        <v>4738.6594689354597</v>
      </c>
      <c r="BT111">
        <v>5215.3624408095102</v>
      </c>
      <c r="BU111">
        <v>5969.7612594274797</v>
      </c>
      <c r="BV111">
        <v>5890.3506587210904</v>
      </c>
      <c r="BW111">
        <v>6546.7734307198498</v>
      </c>
      <c r="BX111">
        <v>6992.8996986239399</v>
      </c>
      <c r="BY111">
        <v>5832.8820865868502</v>
      </c>
      <c r="BZ111">
        <v>6167.22615655756</v>
      </c>
      <c r="CA111">
        <v>6227.4990715738304</v>
      </c>
      <c r="CB111">
        <v>5313.2095615095704</v>
      </c>
      <c r="CC111">
        <v>6762.3707236509699</v>
      </c>
      <c r="CD111">
        <v>5246.4594391157898</v>
      </c>
      <c r="CE111">
        <v>5471.06169094497</v>
      </c>
      <c r="CF111">
        <v>5698.0172694085904</v>
      </c>
      <c r="CG111">
        <v>5249.5337671176403</v>
      </c>
      <c r="CH111">
        <v>6211.1863783365798</v>
      </c>
      <c r="CI111">
        <v>5652.3011971258802</v>
      </c>
      <c r="CJ111">
        <v>5809.3127818048497</v>
      </c>
      <c r="CK111">
        <v>5410.4100453683805</v>
      </c>
      <c r="CL111">
        <v>5897.6002944017901</v>
      </c>
      <c r="CM111">
        <v>5872.4685664940798</v>
      </c>
      <c r="CN111">
        <v>5723.9437500600397</v>
      </c>
      <c r="CO111">
        <v>6173.2503560165896</v>
      </c>
      <c r="CP111">
        <v>6175.5819321172503</v>
      </c>
      <c r="CQ111">
        <v>5594.8276022745804</v>
      </c>
      <c r="CR111">
        <v>6199.4029651378496</v>
      </c>
      <c r="CS111">
        <v>5753.7638517451296</v>
      </c>
      <c r="CT111">
        <v>6249.9661062204696</v>
      </c>
      <c r="CU111">
        <v>5819.9691978423398</v>
      </c>
      <c r="CV111">
        <v>5092.9471776750897</v>
      </c>
      <c r="CW111">
        <v>6018.6945854774203</v>
      </c>
      <c r="CX111">
        <v>5948.26179070331</v>
      </c>
      <c r="CY111">
        <v>6235.9945613584696</v>
      </c>
      <c r="CZ111">
        <v>5743.7144914327</v>
      </c>
      <c r="DA111">
        <v>6237.5428021969601</v>
      </c>
      <c r="DB111">
        <v>5970.0340051261201</v>
      </c>
      <c r="DC111">
        <v>5439.0433423825698</v>
      </c>
      <c r="DD111">
        <v>6206.1999547189098</v>
      </c>
    </row>
    <row r="112" spans="1:108">
      <c r="A112" t="s">
        <v>108</v>
      </c>
      <c r="B112" t="s">
        <v>109</v>
      </c>
      <c r="C112" t="s">
        <v>150</v>
      </c>
      <c r="D112" t="s">
        <v>139</v>
      </c>
      <c r="E112" t="s">
        <v>111</v>
      </c>
      <c r="F112">
        <v>1</v>
      </c>
      <c r="G112">
        <v>2033</v>
      </c>
      <c r="H112" s="1">
        <v>0</v>
      </c>
      <c r="I112">
        <v>9295.2618447842106</v>
      </c>
      <c r="J112">
        <v>8495.1149962434993</v>
      </c>
      <c r="K112">
        <v>8836.0473404596396</v>
      </c>
      <c r="L112">
        <v>9562.7505572184891</v>
      </c>
      <c r="M112">
        <v>9058.1065623818395</v>
      </c>
      <c r="N112">
        <v>7991.3144198273803</v>
      </c>
      <c r="O112">
        <v>7750.7686387203403</v>
      </c>
      <c r="P112">
        <v>9952.3975373047797</v>
      </c>
      <c r="Q112">
        <v>8304.4905766368593</v>
      </c>
      <c r="R112">
        <v>8447.0428965501396</v>
      </c>
      <c r="S112">
        <v>9992.82094013606</v>
      </c>
      <c r="T112">
        <v>9404.2919415253109</v>
      </c>
      <c r="U112">
        <v>8761.0068387942392</v>
      </c>
      <c r="V112">
        <v>8450.5492477351909</v>
      </c>
      <c r="W112">
        <v>9721.2246724713004</v>
      </c>
      <c r="X112">
        <v>8474.4436059045001</v>
      </c>
      <c r="Y112">
        <v>9312.6177557784504</v>
      </c>
      <c r="Z112">
        <v>9751.9363371429699</v>
      </c>
      <c r="AA112">
        <v>8976.0672533953802</v>
      </c>
      <c r="AB112">
        <v>7933.6791124351403</v>
      </c>
      <c r="AC112">
        <v>8764.5425410549396</v>
      </c>
      <c r="AD112">
        <v>8903.9214517622695</v>
      </c>
      <c r="AE112">
        <v>9314.8202105235305</v>
      </c>
      <c r="AF112">
        <v>8464.2654920386394</v>
      </c>
      <c r="AG112">
        <v>8896.0460804102804</v>
      </c>
      <c r="AH112">
        <v>8914.0530509812506</v>
      </c>
      <c r="AI112">
        <v>8832.9092474086101</v>
      </c>
      <c r="AJ112">
        <v>8364.1880165831299</v>
      </c>
      <c r="AK112">
        <v>8811.6536010521504</v>
      </c>
      <c r="AL112">
        <v>9770.5100257046906</v>
      </c>
      <c r="AM112">
        <v>9460.1090684517094</v>
      </c>
      <c r="AN112">
        <v>9505.2881767446397</v>
      </c>
      <c r="AO112">
        <v>9389.5044723711108</v>
      </c>
      <c r="AP112">
        <v>9286.1230474035092</v>
      </c>
      <c r="AQ112">
        <v>10666.6498918651</v>
      </c>
      <c r="AR112">
        <v>8721.0819595118301</v>
      </c>
      <c r="AS112">
        <v>9794.1300483961604</v>
      </c>
      <c r="AT112">
        <v>8336.8823403623701</v>
      </c>
      <c r="AU112">
        <v>10171.552051663901</v>
      </c>
      <c r="AV112">
        <v>9132.6545406069708</v>
      </c>
      <c r="AW112">
        <v>8692.5154794893097</v>
      </c>
      <c r="AX112">
        <v>10230.289538588901</v>
      </c>
      <c r="AY112">
        <v>10582.918720576699</v>
      </c>
      <c r="AZ112">
        <v>9090.7450774441204</v>
      </c>
      <c r="BA112">
        <v>8039.5382315041998</v>
      </c>
      <c r="BB112">
        <v>8827.5065316777709</v>
      </c>
      <c r="BC112">
        <v>8754.4744493420203</v>
      </c>
      <c r="BD112">
        <v>8014.3860904758003</v>
      </c>
      <c r="BE112">
        <v>8598.7383409116501</v>
      </c>
      <c r="BF112">
        <v>8862.3350821876793</v>
      </c>
      <c r="BG112">
        <v>9680.5653878185494</v>
      </c>
      <c r="BH112">
        <v>8633.7392108041495</v>
      </c>
      <c r="BI112">
        <v>9539.8689918192904</v>
      </c>
      <c r="BJ112">
        <v>8701.7811111533592</v>
      </c>
      <c r="BK112">
        <v>10015.6308854622</v>
      </c>
      <c r="BL112">
        <v>9790.6330740462108</v>
      </c>
      <c r="BM112">
        <v>8844.8696383900406</v>
      </c>
      <c r="BN112">
        <v>9299.2416546388904</v>
      </c>
      <c r="BO112">
        <v>8888.5941061413705</v>
      </c>
      <c r="BP112">
        <v>8857.0848961720803</v>
      </c>
      <c r="BQ112">
        <v>9879.9980940561109</v>
      </c>
      <c r="BR112">
        <v>7764.3532043574896</v>
      </c>
      <c r="BS112">
        <v>7451.1852057779997</v>
      </c>
      <c r="BT112">
        <v>8165.9625257931102</v>
      </c>
      <c r="BU112">
        <v>9297.1221736432308</v>
      </c>
      <c r="BV112">
        <v>9178.0524390230003</v>
      </c>
      <c r="BW112">
        <v>10162.3049766596</v>
      </c>
      <c r="BX112">
        <v>10831.235016905201</v>
      </c>
      <c r="BY112">
        <v>9091.8829909627202</v>
      </c>
      <c r="BZ112">
        <v>9593.2047204179707</v>
      </c>
      <c r="CA112">
        <v>9683.5790524587101</v>
      </c>
      <c r="CB112">
        <v>8312.6763220807406</v>
      </c>
      <c r="CC112">
        <v>10485.57557562</v>
      </c>
      <c r="CD112">
        <v>8212.5899445867508</v>
      </c>
      <c r="CE112">
        <v>8549.3627467381793</v>
      </c>
      <c r="CF112">
        <v>8889.6641707019899</v>
      </c>
      <c r="CG112">
        <v>8217.1996492872495</v>
      </c>
      <c r="CH112">
        <v>9659.1194962099798</v>
      </c>
      <c r="CI112">
        <v>8821.1166399424001</v>
      </c>
      <c r="CJ112">
        <v>9056.5427361275197</v>
      </c>
      <c r="CK112">
        <v>8458.42053903739</v>
      </c>
      <c r="CL112">
        <v>9188.9226778691409</v>
      </c>
      <c r="CM112">
        <v>9151.2396966814995</v>
      </c>
      <c r="CN112">
        <v>8928.5388189650803</v>
      </c>
      <c r="CO112">
        <v>9602.2375173556393</v>
      </c>
      <c r="CP112">
        <v>9605.7335260132295</v>
      </c>
      <c r="CQ112">
        <v>8734.9396607260896</v>
      </c>
      <c r="CR112">
        <v>9641.4512268607104</v>
      </c>
      <c r="CS112">
        <v>8973.2516351684008</v>
      </c>
      <c r="CT112">
        <v>9717.2665429106492</v>
      </c>
      <c r="CU112">
        <v>9072.5211649303092</v>
      </c>
      <c r="CV112">
        <v>7982.4107988796604</v>
      </c>
      <c r="CW112">
        <v>9370.4937146592893</v>
      </c>
      <c r="CX112">
        <v>9264.8854695673599</v>
      </c>
      <c r="CY112">
        <v>9696.3173481663107</v>
      </c>
      <c r="CZ112">
        <v>8958.1834370328997</v>
      </c>
      <c r="DA112">
        <v>9698.6388093331607</v>
      </c>
      <c r="DB112">
        <v>9297.5311336266805</v>
      </c>
      <c r="DC112">
        <v>8501.3538381993403</v>
      </c>
      <c r="DD112">
        <v>9651.6427597093898</v>
      </c>
    </row>
    <row r="113" spans="1:108">
      <c r="A113" t="s">
        <v>108</v>
      </c>
      <c r="B113" t="s">
        <v>109</v>
      </c>
      <c r="C113" t="s">
        <v>150</v>
      </c>
      <c r="D113" t="s">
        <v>139</v>
      </c>
      <c r="E113" t="s">
        <v>111</v>
      </c>
      <c r="F113">
        <v>1</v>
      </c>
      <c r="G113">
        <v>2034</v>
      </c>
      <c r="H113" s="1">
        <v>0</v>
      </c>
      <c r="I113">
        <v>12455.602803928999</v>
      </c>
      <c r="J113">
        <v>11388.7403392222</v>
      </c>
      <c r="K113">
        <v>11843.3167981713</v>
      </c>
      <c r="L113">
        <v>12812.254420503399</v>
      </c>
      <c r="M113">
        <v>12139.3957607302</v>
      </c>
      <c r="N113">
        <v>10717.006237342999</v>
      </c>
      <c r="O113">
        <v>10396.278529204301</v>
      </c>
      <c r="P113">
        <v>13331.7837272784</v>
      </c>
      <c r="Q113">
        <v>11134.5744464167</v>
      </c>
      <c r="R113">
        <v>11324.644206298801</v>
      </c>
      <c r="S113">
        <v>13385.6815977193</v>
      </c>
      <c r="T113">
        <v>12600.976266248699</v>
      </c>
      <c r="U113">
        <v>11743.262795952</v>
      </c>
      <c r="V113">
        <v>11329.319341212</v>
      </c>
      <c r="W113">
        <v>13023.5532408378</v>
      </c>
      <c r="X113">
        <v>11361.1784854373</v>
      </c>
      <c r="Y113">
        <v>12478.7440185879</v>
      </c>
      <c r="Z113">
        <v>13064.5021270662</v>
      </c>
      <c r="AA113">
        <v>12030.010015416299</v>
      </c>
      <c r="AB113">
        <v>10640.1591608211</v>
      </c>
      <c r="AC113">
        <v>11747.9770656328</v>
      </c>
      <c r="AD113">
        <v>11933.81561324</v>
      </c>
      <c r="AE113">
        <v>12481.680624914499</v>
      </c>
      <c r="AF113">
        <v>11347.6076669496</v>
      </c>
      <c r="AG113">
        <v>11923.315118104299</v>
      </c>
      <c r="AH113">
        <v>11947.324412198401</v>
      </c>
      <c r="AI113">
        <v>11839.132674103201</v>
      </c>
      <c r="AJ113">
        <v>11214.1710330108</v>
      </c>
      <c r="AK113">
        <v>11810.7918122949</v>
      </c>
      <c r="AL113">
        <v>13089.267045148399</v>
      </c>
      <c r="AM113">
        <v>12675.3991021496</v>
      </c>
      <c r="AN113">
        <v>12735.637913206199</v>
      </c>
      <c r="AO113">
        <v>12581.259640710099</v>
      </c>
      <c r="AP113">
        <v>12443.417740755</v>
      </c>
      <c r="AQ113">
        <v>14284.120200013</v>
      </c>
      <c r="AR113">
        <v>11690.0296235761</v>
      </c>
      <c r="AS113">
        <v>13120.7604087364</v>
      </c>
      <c r="AT113">
        <v>11177.7634647168</v>
      </c>
      <c r="AU113">
        <v>13623.9897464202</v>
      </c>
      <c r="AV113">
        <v>12238.7930650289</v>
      </c>
      <c r="AW113">
        <v>11651.940983546499</v>
      </c>
      <c r="AX113">
        <v>13702.3063956525</v>
      </c>
      <c r="AY113">
        <v>14172.4786382967</v>
      </c>
      <c r="AZ113">
        <v>12182.9137808126</v>
      </c>
      <c r="BA113">
        <v>10781.3046529113</v>
      </c>
      <c r="BB113">
        <v>11831.929053128901</v>
      </c>
      <c r="BC113">
        <v>11734.552943349099</v>
      </c>
      <c r="BD113">
        <v>10747.7684648739</v>
      </c>
      <c r="BE113">
        <v>11526.9047987781</v>
      </c>
      <c r="BF113">
        <v>11878.367120474801</v>
      </c>
      <c r="BG113">
        <v>12969.3408613017</v>
      </c>
      <c r="BH113">
        <v>11573.5726253007</v>
      </c>
      <c r="BI113">
        <v>12781.7456666383</v>
      </c>
      <c r="BJ113">
        <v>11664.295159098599</v>
      </c>
      <c r="BK113">
        <v>13416.094858154</v>
      </c>
      <c r="BL113">
        <v>13116.0977762698</v>
      </c>
      <c r="BM113">
        <v>11855.079862078201</v>
      </c>
      <c r="BN113">
        <v>12460.9092170688</v>
      </c>
      <c r="BO113">
        <v>11913.379152412501</v>
      </c>
      <c r="BP113">
        <v>11871.3668724541</v>
      </c>
      <c r="BQ113">
        <v>13235.2511362816</v>
      </c>
      <c r="BR113">
        <v>10414.3912833871</v>
      </c>
      <c r="BS113">
        <v>9996.8339519533693</v>
      </c>
      <c r="BT113">
        <v>10949.8703786276</v>
      </c>
      <c r="BU113">
        <v>12458.0832424079</v>
      </c>
      <c r="BV113">
        <v>12299.3235962496</v>
      </c>
      <c r="BW113">
        <v>13611.6603130812</v>
      </c>
      <c r="BX113">
        <v>14503.567033396899</v>
      </c>
      <c r="BY113">
        <v>12184.430998837401</v>
      </c>
      <c r="BZ113">
        <v>12852.859971435801</v>
      </c>
      <c r="CA113">
        <v>12973.3590808218</v>
      </c>
      <c r="CB113">
        <v>11145.488773675001</v>
      </c>
      <c r="CC113">
        <v>14042.687778356099</v>
      </c>
      <c r="CD113">
        <v>11012.040270351699</v>
      </c>
      <c r="CE113">
        <v>11461.070673214201</v>
      </c>
      <c r="CF113">
        <v>11914.805905160099</v>
      </c>
      <c r="CG113">
        <v>11018.186543285299</v>
      </c>
      <c r="CH113">
        <v>12940.7463391574</v>
      </c>
      <c r="CI113">
        <v>11823.4091974818</v>
      </c>
      <c r="CJ113">
        <v>12137.310659057801</v>
      </c>
      <c r="CK113">
        <v>11339.814396281399</v>
      </c>
      <c r="CL113">
        <v>12313.817248044301</v>
      </c>
      <c r="CM113">
        <v>12263.5732731281</v>
      </c>
      <c r="CN113">
        <v>11966.6387695101</v>
      </c>
      <c r="CO113">
        <v>12864.9037006856</v>
      </c>
      <c r="CP113">
        <v>12869.5650455624</v>
      </c>
      <c r="CQ113">
        <v>11708.506558528101</v>
      </c>
      <c r="CR113">
        <v>12917.1886466919</v>
      </c>
      <c r="CS113">
        <v>12026.255857780299</v>
      </c>
      <c r="CT113">
        <v>13018.275734757</v>
      </c>
      <c r="CU113">
        <v>12158.615230794599</v>
      </c>
      <c r="CV113">
        <v>10705.134742746201</v>
      </c>
      <c r="CW113">
        <v>12555.9119637613</v>
      </c>
      <c r="CX113">
        <v>12415.1009703072</v>
      </c>
      <c r="CY113">
        <v>12990.3434750983</v>
      </c>
      <c r="CZ113">
        <v>12006.164926933399</v>
      </c>
      <c r="DA113">
        <v>12993.438756654101</v>
      </c>
      <c r="DB113">
        <v>12458.628522385899</v>
      </c>
      <c r="DC113">
        <v>11397.058795163201</v>
      </c>
      <c r="DD113">
        <v>12930.777357156399</v>
      </c>
    </row>
    <row r="114" spans="1:108">
      <c r="A114" t="s">
        <v>108</v>
      </c>
      <c r="B114" t="s">
        <v>109</v>
      </c>
      <c r="C114" t="s">
        <v>150</v>
      </c>
      <c r="D114" t="s">
        <v>139</v>
      </c>
      <c r="E114" t="s">
        <v>111</v>
      </c>
      <c r="F114">
        <v>1</v>
      </c>
      <c r="G114">
        <v>2035</v>
      </c>
      <c r="H114" s="1">
        <v>0</v>
      </c>
      <c r="I114">
        <v>16288.621871142699</v>
      </c>
      <c r="J114">
        <v>14955.043790269499</v>
      </c>
      <c r="K114">
        <v>15523.264363951401</v>
      </c>
      <c r="L114">
        <v>16734.436391857202</v>
      </c>
      <c r="M114">
        <v>15893.3630671473</v>
      </c>
      <c r="N114">
        <v>14115.376162927099</v>
      </c>
      <c r="O114">
        <v>13714.466527757</v>
      </c>
      <c r="P114">
        <v>17383.848025321</v>
      </c>
      <c r="Q114">
        <v>14637.336424265101</v>
      </c>
      <c r="R114">
        <v>14874.923624116</v>
      </c>
      <c r="S114">
        <v>17451.2203633715</v>
      </c>
      <c r="T114">
        <v>16470.3386990408</v>
      </c>
      <c r="U114">
        <v>15398.1968611784</v>
      </c>
      <c r="V114">
        <v>14880.767542757299</v>
      </c>
      <c r="W114">
        <v>16998.5599172732</v>
      </c>
      <c r="X114">
        <v>14920.591473038599</v>
      </c>
      <c r="Y114">
        <v>16317.548389465899</v>
      </c>
      <c r="Z114">
        <v>17049.746025058201</v>
      </c>
      <c r="AA114">
        <v>15756.6308855062</v>
      </c>
      <c r="AB114">
        <v>14019.3173172754</v>
      </c>
      <c r="AC114">
        <v>15404.0896982794</v>
      </c>
      <c r="AD114">
        <v>15636.387882786699</v>
      </c>
      <c r="AE114">
        <v>16321.219147374501</v>
      </c>
      <c r="AF114">
        <v>14903.6279499293</v>
      </c>
      <c r="AG114">
        <v>15623.262263867</v>
      </c>
      <c r="AH114">
        <v>15653.2738814846</v>
      </c>
      <c r="AI114">
        <v>15518.0342088664</v>
      </c>
      <c r="AJ114">
        <v>14736.8321575069</v>
      </c>
      <c r="AK114">
        <v>15482.608131606299</v>
      </c>
      <c r="AL114">
        <v>17080.7021726606</v>
      </c>
      <c r="AM114">
        <v>16563.3672439164</v>
      </c>
      <c r="AN114">
        <v>16638.6657577363</v>
      </c>
      <c r="AO114">
        <v>16445.692917117802</v>
      </c>
      <c r="AP114">
        <v>16273.390542175301</v>
      </c>
      <c r="AQ114">
        <v>18574.2686162297</v>
      </c>
      <c r="AR114">
        <v>15331.655395709</v>
      </c>
      <c r="AS114">
        <v>17120.068877145299</v>
      </c>
      <c r="AT114">
        <v>14691.3226971401</v>
      </c>
      <c r="AU114">
        <v>17749.105549245302</v>
      </c>
      <c r="AV114">
        <v>16017.6096975197</v>
      </c>
      <c r="AW114">
        <v>15284.0445956724</v>
      </c>
      <c r="AX114">
        <v>17847.0013607849</v>
      </c>
      <c r="AY114">
        <v>18434.716664085601</v>
      </c>
      <c r="AZ114">
        <v>15947.760592250001</v>
      </c>
      <c r="BA114">
        <v>14195.7491823868</v>
      </c>
      <c r="BB114">
        <v>15509.029682648499</v>
      </c>
      <c r="BC114">
        <v>15387.3095454248</v>
      </c>
      <c r="BD114">
        <v>14153.8289473404</v>
      </c>
      <c r="BE114">
        <v>15127.749364712899</v>
      </c>
      <c r="BF114">
        <v>15567.0772668306</v>
      </c>
      <c r="BG114">
        <v>16930.794442853599</v>
      </c>
      <c r="BH114">
        <v>15186.0841478658</v>
      </c>
      <c r="BI114">
        <v>16696.300449526101</v>
      </c>
      <c r="BJ114">
        <v>15299.487315112399</v>
      </c>
      <c r="BK114">
        <v>17489.236938914499</v>
      </c>
      <c r="BL114">
        <v>17114.2405865621</v>
      </c>
      <c r="BM114">
        <v>15537.9681938351</v>
      </c>
      <c r="BN114">
        <v>16295.2548875673</v>
      </c>
      <c r="BO114">
        <v>15610.8423067522</v>
      </c>
      <c r="BP114">
        <v>15558.3269568047</v>
      </c>
      <c r="BQ114">
        <v>17263.182286575699</v>
      </c>
      <c r="BR114">
        <v>13737.1074704852</v>
      </c>
      <c r="BS114">
        <v>13215.1608061971</v>
      </c>
      <c r="BT114">
        <v>14406.456339530499</v>
      </c>
      <c r="BU114">
        <v>16291.7224192413</v>
      </c>
      <c r="BV114">
        <v>16093.2728615451</v>
      </c>
      <c r="BW114">
        <v>17733.693757571698</v>
      </c>
      <c r="BX114">
        <v>18848.577157957501</v>
      </c>
      <c r="BY114">
        <v>15949.657114780901</v>
      </c>
      <c r="BZ114">
        <v>16785.193330522201</v>
      </c>
      <c r="CA114">
        <v>16935.8172172536</v>
      </c>
      <c r="CB114">
        <v>14650.9793333379</v>
      </c>
      <c r="CC114">
        <v>18272.478089160901</v>
      </c>
      <c r="CD114">
        <v>14484.168704185</v>
      </c>
      <c r="CE114">
        <v>15045.4567077588</v>
      </c>
      <c r="CF114">
        <v>15612.625747686699</v>
      </c>
      <c r="CG114">
        <v>14491.8515453522</v>
      </c>
      <c r="CH114">
        <v>16895.051290173498</v>
      </c>
      <c r="CI114">
        <v>15498.3798630898</v>
      </c>
      <c r="CJ114">
        <v>15890.7566900566</v>
      </c>
      <c r="CK114">
        <v>14893.886361594101</v>
      </c>
      <c r="CL114">
        <v>16111.3899262881</v>
      </c>
      <c r="CM114">
        <v>16048.584957643299</v>
      </c>
      <c r="CN114">
        <v>15677.4168281238</v>
      </c>
      <c r="CO114">
        <v>16800.2479920845</v>
      </c>
      <c r="CP114">
        <v>16806.074673180301</v>
      </c>
      <c r="CQ114">
        <v>15354.751564398901</v>
      </c>
      <c r="CR114">
        <v>16865.604174591601</v>
      </c>
      <c r="CS114">
        <v>15751.938188461099</v>
      </c>
      <c r="CT114">
        <v>16991.963034672099</v>
      </c>
      <c r="CU114">
        <v>15917.3874047277</v>
      </c>
      <c r="CV114">
        <v>14100.5367946814</v>
      </c>
      <c r="CW114">
        <v>16414.008320932098</v>
      </c>
      <c r="CX114">
        <v>16237.994579115901</v>
      </c>
      <c r="CY114">
        <v>16957.047710099101</v>
      </c>
      <c r="CZ114">
        <v>15726.8245249027</v>
      </c>
      <c r="DA114">
        <v>16960.916812043801</v>
      </c>
      <c r="DB114">
        <v>16292.4040192139</v>
      </c>
      <c r="DC114">
        <v>14965.441860196001</v>
      </c>
      <c r="DD114">
        <v>16882.590062672301</v>
      </c>
    </row>
    <row r="115" spans="1:108">
      <c r="A115" t="s">
        <v>108</v>
      </c>
      <c r="B115" t="s">
        <v>109</v>
      </c>
      <c r="C115" t="s">
        <v>151</v>
      </c>
      <c r="D115" t="s">
        <v>139</v>
      </c>
      <c r="E115" t="s">
        <v>111</v>
      </c>
      <c r="F115">
        <v>1</v>
      </c>
      <c r="G115">
        <v>2024</v>
      </c>
      <c r="H115" s="1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</row>
    <row r="116" spans="1:108">
      <c r="A116" t="s">
        <v>108</v>
      </c>
      <c r="B116" t="s">
        <v>109</v>
      </c>
      <c r="C116" t="s">
        <v>151</v>
      </c>
      <c r="D116" t="s">
        <v>139</v>
      </c>
      <c r="E116" t="s">
        <v>111</v>
      </c>
      <c r="F116">
        <v>1</v>
      </c>
      <c r="G116">
        <v>2025</v>
      </c>
      <c r="H116" s="1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</row>
    <row r="117" spans="1:108">
      <c r="A117" t="s">
        <v>108</v>
      </c>
      <c r="B117" t="s">
        <v>109</v>
      </c>
      <c r="C117" t="s">
        <v>151</v>
      </c>
      <c r="D117" t="s">
        <v>139</v>
      </c>
      <c r="E117" t="s">
        <v>111</v>
      </c>
      <c r="F117">
        <v>1</v>
      </c>
      <c r="G117">
        <v>2026</v>
      </c>
      <c r="H117" s="1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</row>
    <row r="118" spans="1:108">
      <c r="A118" t="s">
        <v>108</v>
      </c>
      <c r="B118" t="s">
        <v>109</v>
      </c>
      <c r="C118" t="s">
        <v>151</v>
      </c>
      <c r="D118" t="s">
        <v>139</v>
      </c>
      <c r="E118" t="s">
        <v>111</v>
      </c>
      <c r="F118">
        <v>1</v>
      </c>
      <c r="G118">
        <v>2027</v>
      </c>
      <c r="H118" s="1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</row>
    <row r="119" spans="1:108">
      <c r="A119" t="s">
        <v>108</v>
      </c>
      <c r="B119" t="s">
        <v>109</v>
      </c>
      <c r="C119" t="s">
        <v>151</v>
      </c>
      <c r="D119" t="s">
        <v>139</v>
      </c>
      <c r="E119" t="s">
        <v>111</v>
      </c>
      <c r="F119">
        <v>1</v>
      </c>
      <c r="G119">
        <v>2028</v>
      </c>
      <c r="H119" s="1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</row>
    <row r="120" spans="1:108">
      <c r="A120" t="s">
        <v>108</v>
      </c>
      <c r="B120" t="s">
        <v>109</v>
      </c>
      <c r="C120" t="s">
        <v>151</v>
      </c>
      <c r="D120" t="s">
        <v>139</v>
      </c>
      <c r="E120" t="s">
        <v>111</v>
      </c>
      <c r="F120">
        <v>1</v>
      </c>
      <c r="G120">
        <v>2029</v>
      </c>
      <c r="H120" s="1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</row>
    <row r="121" spans="1:108">
      <c r="A121" t="s">
        <v>108</v>
      </c>
      <c r="B121" t="s">
        <v>109</v>
      </c>
      <c r="C121" t="s">
        <v>151</v>
      </c>
      <c r="D121" t="s">
        <v>139</v>
      </c>
      <c r="E121" t="s">
        <v>111</v>
      </c>
      <c r="F121">
        <v>1</v>
      </c>
      <c r="G121">
        <v>2030</v>
      </c>
      <c r="H121" s="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</row>
    <row r="122" spans="1:108">
      <c r="A122" t="s">
        <v>108</v>
      </c>
      <c r="B122" t="s">
        <v>109</v>
      </c>
      <c r="C122" t="s">
        <v>151</v>
      </c>
      <c r="D122" t="s">
        <v>139</v>
      </c>
      <c r="E122" t="s">
        <v>111</v>
      </c>
      <c r="F122">
        <v>1</v>
      </c>
      <c r="G122">
        <v>2031</v>
      </c>
      <c r="H122" s="1">
        <v>0</v>
      </c>
      <c r="I122">
        <v>967.09431726534103</v>
      </c>
      <c r="J122">
        <v>866.21836936831903</v>
      </c>
      <c r="K122">
        <v>909.20032131151004</v>
      </c>
      <c r="L122">
        <v>1000.8170988619401</v>
      </c>
      <c r="M122">
        <v>937.19572558214998</v>
      </c>
      <c r="N122">
        <v>802.70332736111004</v>
      </c>
      <c r="O122">
        <v>772.37728942679905</v>
      </c>
      <c r="P122">
        <v>1049.94059229706</v>
      </c>
      <c r="Q122">
        <v>842.18600698979003</v>
      </c>
      <c r="R122">
        <v>860.15783356444001</v>
      </c>
      <c r="S122">
        <v>1055.0368431729901</v>
      </c>
      <c r="T122">
        <v>980.83993705754995</v>
      </c>
      <c r="U122">
        <v>899.73983071538999</v>
      </c>
      <c r="V122">
        <v>860.59988554536005</v>
      </c>
      <c r="W122">
        <v>1020.79621472347</v>
      </c>
      <c r="X122">
        <v>863.61229012351998</v>
      </c>
      <c r="Y122">
        <v>969.28240808430996</v>
      </c>
      <c r="Z122">
        <v>1024.6680893560799</v>
      </c>
      <c r="AA122">
        <v>926.85288279776898</v>
      </c>
      <c r="AB122">
        <v>795.43714081530004</v>
      </c>
      <c r="AC122">
        <v>900.18558303909003</v>
      </c>
      <c r="AD122">
        <v>917.75733222504005</v>
      </c>
      <c r="AE122">
        <v>969.56007550316099</v>
      </c>
      <c r="AF122">
        <v>862.32911705860101</v>
      </c>
      <c r="AG122">
        <v>916.76447003773001</v>
      </c>
      <c r="AH122">
        <v>919.03464110499999</v>
      </c>
      <c r="AI122">
        <v>908.80469629383003</v>
      </c>
      <c r="AJ122">
        <v>849.71217028421995</v>
      </c>
      <c r="AK122">
        <v>906.12495884537896</v>
      </c>
      <c r="AL122">
        <v>1027.00970757661</v>
      </c>
      <c r="AM122">
        <v>987.87690233191995</v>
      </c>
      <c r="AN122">
        <v>993.57271352278099</v>
      </c>
      <c r="AO122">
        <v>978.97565430668999</v>
      </c>
      <c r="AP122">
        <v>965.94217269322905</v>
      </c>
      <c r="AQ122">
        <v>1139.9876673249601</v>
      </c>
      <c r="AR122">
        <v>894.70642959706902</v>
      </c>
      <c r="AS122">
        <v>1029.9875261892601</v>
      </c>
      <c r="AT122">
        <v>846.26969472269002</v>
      </c>
      <c r="AU122">
        <v>1077.56979487678</v>
      </c>
      <c r="AV122">
        <v>946.59412286501902</v>
      </c>
      <c r="AW122">
        <v>891.10500223963004</v>
      </c>
      <c r="AX122">
        <v>1084.9749351724099</v>
      </c>
      <c r="AY122">
        <v>1129.4315284267</v>
      </c>
      <c r="AZ122">
        <v>941.31052169833094</v>
      </c>
      <c r="BA122">
        <v>808.78298976674898</v>
      </c>
      <c r="BB122">
        <v>908.12356623442997</v>
      </c>
      <c r="BC122">
        <v>898.91628066420003</v>
      </c>
      <c r="BD122">
        <v>805.61201424828096</v>
      </c>
      <c r="BE122">
        <v>879.28235023228001</v>
      </c>
      <c r="BF122">
        <v>912.514464046439</v>
      </c>
      <c r="BG122">
        <v>1015.67022580333</v>
      </c>
      <c r="BH122">
        <v>883.69497265792097</v>
      </c>
      <c r="BI122">
        <v>997.93237888427996</v>
      </c>
      <c r="BJ122">
        <v>892.27313703720995</v>
      </c>
      <c r="BK122">
        <v>1057.91253387959</v>
      </c>
      <c r="BL122">
        <v>1029.54665636244</v>
      </c>
      <c r="BM122">
        <v>910.31256423052002</v>
      </c>
      <c r="BN122">
        <v>967.59605902963995</v>
      </c>
      <c r="BO122">
        <v>915.82498628002998</v>
      </c>
      <c r="BP122">
        <v>911.85256368166904</v>
      </c>
      <c r="BQ122">
        <v>1040.8130646709801</v>
      </c>
      <c r="BR122">
        <v>774.08991997453995</v>
      </c>
      <c r="BS122">
        <v>734.60826886843995</v>
      </c>
      <c r="BT122">
        <v>824.72152723249997</v>
      </c>
      <c r="BU122">
        <v>967.32885226023996</v>
      </c>
      <c r="BV122">
        <v>952.31751731889904</v>
      </c>
      <c r="BW122">
        <v>1076.40399955048</v>
      </c>
      <c r="BX122">
        <v>1160.73720914777</v>
      </c>
      <c r="BY122">
        <v>941.45398049599999</v>
      </c>
      <c r="BZ122">
        <v>1004.65650982226</v>
      </c>
      <c r="CA122">
        <v>1016.05016390806</v>
      </c>
      <c r="CB122">
        <v>843.21799859532996</v>
      </c>
      <c r="CC122">
        <v>1117.1593036010099</v>
      </c>
      <c r="CD122">
        <v>830.59992952500897</v>
      </c>
      <c r="CE122">
        <v>873.05748054194999</v>
      </c>
      <c r="CF122">
        <v>915.95989123779998</v>
      </c>
      <c r="CG122">
        <v>831.18108326200104</v>
      </c>
      <c r="CH122">
        <v>1012.96650379466</v>
      </c>
      <c r="CI122">
        <v>907.31798112598995</v>
      </c>
      <c r="CJ122">
        <v>936.99857120219997</v>
      </c>
      <c r="CK122">
        <v>861.59223335349998</v>
      </c>
      <c r="CL122">
        <v>953.68794782113002</v>
      </c>
      <c r="CM122">
        <v>948.93718681541998</v>
      </c>
      <c r="CN122">
        <v>920.86088784838</v>
      </c>
      <c r="CO122">
        <v>1005.79529072841</v>
      </c>
      <c r="CP122">
        <v>1006.23603880827</v>
      </c>
      <c r="CQ122">
        <v>896.45349483665996</v>
      </c>
      <c r="CR122">
        <v>1010.7390333977301</v>
      </c>
      <c r="CS122">
        <v>926.49791275929999</v>
      </c>
      <c r="CT122">
        <v>1020.29720623274</v>
      </c>
      <c r="CU122">
        <v>939.01300037151998</v>
      </c>
      <c r="CV122">
        <v>801.58083190347099</v>
      </c>
      <c r="CW122">
        <v>976.57893399471004</v>
      </c>
      <c r="CX122">
        <v>963.26471317543997</v>
      </c>
      <c r="CY122">
        <v>1017.6561036883101</v>
      </c>
      <c r="CZ122">
        <v>924.59823800238098</v>
      </c>
      <c r="DA122">
        <v>1017.94877446023</v>
      </c>
      <c r="DB122">
        <v>967.38041057852001</v>
      </c>
      <c r="DC122">
        <v>867.00491136023004</v>
      </c>
      <c r="DD122">
        <v>1012.02389821797</v>
      </c>
    </row>
    <row r="123" spans="1:108">
      <c r="A123" t="s">
        <v>108</v>
      </c>
      <c r="B123" t="s">
        <v>109</v>
      </c>
      <c r="C123" t="s">
        <v>151</v>
      </c>
      <c r="D123" t="s">
        <v>139</v>
      </c>
      <c r="E123" t="s">
        <v>111</v>
      </c>
      <c r="F123">
        <v>1</v>
      </c>
      <c r="G123">
        <v>2032</v>
      </c>
      <c r="H123" s="1">
        <v>0</v>
      </c>
      <c r="I123">
        <v>1028.6613921732501</v>
      </c>
      <c r="J123">
        <v>927.78544427649001</v>
      </c>
      <c r="K123">
        <v>970.76739621967999</v>
      </c>
      <c r="L123">
        <v>1062.3841737697501</v>
      </c>
      <c r="M123">
        <v>998.76280049013997</v>
      </c>
      <c r="N123">
        <v>864.27040226931001</v>
      </c>
      <c r="O123">
        <v>833.94436433530996</v>
      </c>
      <c r="P123">
        <v>1111.5076672048001</v>
      </c>
      <c r="Q123">
        <v>903.75308189804105</v>
      </c>
      <c r="R123">
        <v>921.72490847258905</v>
      </c>
      <c r="S123">
        <v>1116.60391808079</v>
      </c>
      <c r="T123">
        <v>1042.40701196553</v>
      </c>
      <c r="U123">
        <v>961.30690562357995</v>
      </c>
      <c r="V123">
        <v>922.16696045366996</v>
      </c>
      <c r="W123">
        <v>1082.36328963134</v>
      </c>
      <c r="X123">
        <v>925.17936503169994</v>
      </c>
      <c r="Y123">
        <v>1030.84948299237</v>
      </c>
      <c r="Z123">
        <v>1086.2351642640699</v>
      </c>
      <c r="AA123">
        <v>988.41995770585095</v>
      </c>
      <c r="AB123">
        <v>857.00421572362995</v>
      </c>
      <c r="AC123">
        <v>961.75265794719996</v>
      </c>
      <c r="AD123">
        <v>979.32440713314099</v>
      </c>
      <c r="AE123">
        <v>1031.1271504111</v>
      </c>
      <c r="AF123">
        <v>923.89619196673902</v>
      </c>
      <c r="AG123">
        <v>978.33154494586995</v>
      </c>
      <c r="AH123">
        <v>980.60171601308105</v>
      </c>
      <c r="AI123">
        <v>970.37177120200101</v>
      </c>
      <c r="AJ123">
        <v>911.27924519242094</v>
      </c>
      <c r="AK123">
        <v>967.69203375345</v>
      </c>
      <c r="AL123">
        <v>1088.57678248445</v>
      </c>
      <c r="AM123">
        <v>1049.4439772399501</v>
      </c>
      <c r="AN123">
        <v>1055.13978843061</v>
      </c>
      <c r="AO123">
        <v>1040.5427292146001</v>
      </c>
      <c r="AP123">
        <v>1027.5092476011901</v>
      </c>
      <c r="AQ123">
        <v>1201.5547422326799</v>
      </c>
      <c r="AR123">
        <v>956.273504505299</v>
      </c>
      <c r="AS123">
        <v>1091.5546010969699</v>
      </c>
      <c r="AT123">
        <v>907.83676963088101</v>
      </c>
      <c r="AU123">
        <v>1139.1368697845801</v>
      </c>
      <c r="AV123">
        <v>1008.1611977730799</v>
      </c>
      <c r="AW123">
        <v>952.67207714771996</v>
      </c>
      <c r="AX123">
        <v>1146.5420100802801</v>
      </c>
      <c r="AY123">
        <v>1190.99860333419</v>
      </c>
      <c r="AZ123">
        <v>1002.87759660645</v>
      </c>
      <c r="BA123">
        <v>870.35006467511096</v>
      </c>
      <c r="BB123">
        <v>969.69064114237005</v>
      </c>
      <c r="BC123">
        <v>960.483355572351</v>
      </c>
      <c r="BD123">
        <v>867.17908915663998</v>
      </c>
      <c r="BE123">
        <v>940.849425140329</v>
      </c>
      <c r="BF123">
        <v>974.08153895455996</v>
      </c>
      <c r="BG123">
        <v>1077.2373007111701</v>
      </c>
      <c r="BH123">
        <v>945.26204756606001</v>
      </c>
      <c r="BI123">
        <v>1059.49945379217</v>
      </c>
      <c r="BJ123">
        <v>953.84021194530999</v>
      </c>
      <c r="BK123">
        <v>1119.47960878756</v>
      </c>
      <c r="BL123">
        <v>1091.11373127044</v>
      </c>
      <c r="BM123">
        <v>971.87963913854003</v>
      </c>
      <c r="BN123">
        <v>1029.1631339376199</v>
      </c>
      <c r="BO123">
        <v>977.39206118799905</v>
      </c>
      <c r="BP123">
        <v>973.41963858966994</v>
      </c>
      <c r="BQ123">
        <v>1102.3801395788801</v>
      </c>
      <c r="BR123">
        <v>835.65699488282996</v>
      </c>
      <c r="BS123">
        <v>796.17534377685104</v>
      </c>
      <c r="BT123">
        <v>886.28860214089002</v>
      </c>
      <c r="BU123">
        <v>1028.8959271682199</v>
      </c>
      <c r="BV123">
        <v>1013.88459222688</v>
      </c>
      <c r="BW123">
        <v>1137.9710744583001</v>
      </c>
      <c r="BX123">
        <v>1222.30428405527</v>
      </c>
      <c r="BY123">
        <v>1003.02105540403</v>
      </c>
      <c r="BZ123">
        <v>1066.22358473023</v>
      </c>
      <c r="CA123">
        <v>1077.6172388160301</v>
      </c>
      <c r="CB123">
        <v>904.78507350365999</v>
      </c>
      <c r="CC123">
        <v>1178.72637850873</v>
      </c>
      <c r="CD123">
        <v>892.16700443338004</v>
      </c>
      <c r="CE123">
        <v>934.62455545017099</v>
      </c>
      <c r="CF123">
        <v>977.52696614590104</v>
      </c>
      <c r="CG123">
        <v>892.74815817032004</v>
      </c>
      <c r="CH123">
        <v>1074.5335787025999</v>
      </c>
      <c r="CI123">
        <v>968.88505603405997</v>
      </c>
      <c r="CJ123">
        <v>998.56564611034003</v>
      </c>
      <c r="CK123">
        <v>923.15930826163003</v>
      </c>
      <c r="CL123">
        <v>1015.25502272907</v>
      </c>
      <c r="CM123">
        <v>1010.5042617233501</v>
      </c>
      <c r="CN123">
        <v>982.42796275659998</v>
      </c>
      <c r="CO123">
        <v>1067.3623656363</v>
      </c>
      <c r="CP123">
        <v>1067.80311371623</v>
      </c>
      <c r="CQ123">
        <v>958.02056974477</v>
      </c>
      <c r="CR123">
        <v>1072.30610830569</v>
      </c>
      <c r="CS123">
        <v>988.06498766750997</v>
      </c>
      <c r="CT123">
        <v>1081.86428114047</v>
      </c>
      <c r="CU123">
        <v>1000.58007527951</v>
      </c>
      <c r="CV123">
        <v>863.14790681178999</v>
      </c>
      <c r="CW123">
        <v>1038.1460089028501</v>
      </c>
      <c r="CX123">
        <v>1024.8317880835</v>
      </c>
      <c r="CY123">
        <v>1079.2231785961501</v>
      </c>
      <c r="CZ123">
        <v>986.16531291056003</v>
      </c>
      <c r="DA123">
        <v>1079.5158493680001</v>
      </c>
      <c r="DB123">
        <v>1028.94748548651</v>
      </c>
      <c r="DC123">
        <v>928.57198626848003</v>
      </c>
      <c r="DD123">
        <v>1073.59097312582</v>
      </c>
    </row>
    <row r="124" spans="1:108">
      <c r="A124" t="s">
        <v>108</v>
      </c>
      <c r="B124" t="s">
        <v>109</v>
      </c>
      <c r="C124" t="s">
        <v>151</v>
      </c>
      <c r="D124" t="s">
        <v>139</v>
      </c>
      <c r="E124" t="s">
        <v>111</v>
      </c>
      <c r="F124">
        <v>1</v>
      </c>
      <c r="G124">
        <v>2033</v>
      </c>
      <c r="H124" s="1">
        <v>0</v>
      </c>
      <c r="I124">
        <v>1069.77385787814</v>
      </c>
      <c r="J124">
        <v>968.89790998131002</v>
      </c>
      <c r="K124">
        <v>1011.87986192478</v>
      </c>
      <c r="L124">
        <v>1103.4966394747501</v>
      </c>
      <c r="M124">
        <v>1039.87526619512</v>
      </c>
      <c r="N124">
        <v>905.38286797425997</v>
      </c>
      <c r="O124">
        <v>875.05683004013997</v>
      </c>
      <c r="P124">
        <v>1152.6201329098101</v>
      </c>
      <c r="Q124">
        <v>944.86554760303</v>
      </c>
      <c r="R124">
        <v>962.83737417758005</v>
      </c>
      <c r="S124">
        <v>1157.71638378587</v>
      </c>
      <c r="T124">
        <v>1083.51947767059</v>
      </c>
      <c r="U124">
        <v>1002.41937132848</v>
      </c>
      <c r="V124">
        <v>963.27942615847098</v>
      </c>
      <c r="W124">
        <v>1123.4757553363199</v>
      </c>
      <c r="X124">
        <v>966.29183073663899</v>
      </c>
      <c r="Y124">
        <v>1071.9619486972899</v>
      </c>
      <c r="Z124">
        <v>1127.3476299689701</v>
      </c>
      <c r="AA124">
        <v>1029.53242341085</v>
      </c>
      <c r="AB124">
        <v>898.11668142855001</v>
      </c>
      <c r="AC124">
        <v>1002.86512365211</v>
      </c>
      <c r="AD124">
        <v>1020.4368728381201</v>
      </c>
      <c r="AE124">
        <v>1072.2396161161</v>
      </c>
      <c r="AF124">
        <v>965.00865767153005</v>
      </c>
      <c r="AG124">
        <v>1019.44401065072</v>
      </c>
      <c r="AH124">
        <v>1021.71418171802</v>
      </c>
      <c r="AI124">
        <v>1011.48423690687</v>
      </c>
      <c r="AJ124">
        <v>952.39171089732099</v>
      </c>
      <c r="AK124">
        <v>1008.8044994583</v>
      </c>
      <c r="AL124">
        <v>1129.68924818956</v>
      </c>
      <c r="AM124">
        <v>1090.5564429450001</v>
      </c>
      <c r="AN124">
        <v>1096.25225413568</v>
      </c>
      <c r="AO124">
        <v>1081.6551949196801</v>
      </c>
      <c r="AP124">
        <v>1068.62171330608</v>
      </c>
      <c r="AQ124">
        <v>1242.6672079376101</v>
      </c>
      <c r="AR124">
        <v>997.38597021013004</v>
      </c>
      <c r="AS124">
        <v>1132.6670668020099</v>
      </c>
      <c r="AT124">
        <v>948.94923533586996</v>
      </c>
      <c r="AU124">
        <v>1180.24933548955</v>
      </c>
      <c r="AV124">
        <v>1049.2736634780599</v>
      </c>
      <c r="AW124">
        <v>993.78454285268003</v>
      </c>
      <c r="AX124">
        <v>1187.65447578525</v>
      </c>
      <c r="AY124">
        <v>1232.11106903936</v>
      </c>
      <c r="AZ124">
        <v>1043.9900623113999</v>
      </c>
      <c r="BA124">
        <v>911.46253037985105</v>
      </c>
      <c r="BB124">
        <v>1010.80310684724</v>
      </c>
      <c r="BC124">
        <v>1001.5958212774</v>
      </c>
      <c r="BD124">
        <v>908.29155486146999</v>
      </c>
      <c r="BE124">
        <v>981.96189084526998</v>
      </c>
      <c r="BF124">
        <v>1015.19400465952</v>
      </c>
      <c r="BG124">
        <v>1118.34976641617</v>
      </c>
      <c r="BH124">
        <v>986.37451327082897</v>
      </c>
      <c r="BI124">
        <v>1100.61191949717</v>
      </c>
      <c r="BJ124">
        <v>994.95267765027199</v>
      </c>
      <c r="BK124">
        <v>1160.5920744923301</v>
      </c>
      <c r="BL124">
        <v>1132.2261969753899</v>
      </c>
      <c r="BM124">
        <v>1012.99210484346</v>
      </c>
      <c r="BN124">
        <v>1070.2755996425401</v>
      </c>
      <c r="BO124">
        <v>1018.5045268930201</v>
      </c>
      <c r="BP124">
        <v>1014.53210429457</v>
      </c>
      <c r="BQ124">
        <v>1143.4926052839201</v>
      </c>
      <c r="BR124">
        <v>876.76946058772103</v>
      </c>
      <c r="BS124">
        <v>837.287809481659</v>
      </c>
      <c r="BT124">
        <v>927.40106784573004</v>
      </c>
      <c r="BU124">
        <v>1070.0083928731301</v>
      </c>
      <c r="BV124">
        <v>1054.99705793199</v>
      </c>
      <c r="BW124">
        <v>1179.0835401633401</v>
      </c>
      <c r="BX124">
        <v>1263.4167497604501</v>
      </c>
      <c r="BY124">
        <v>1044.13352110903</v>
      </c>
      <c r="BZ124">
        <v>1107.3360504351999</v>
      </c>
      <c r="CA124">
        <v>1118.72970452104</v>
      </c>
      <c r="CB124">
        <v>945.89753920849</v>
      </c>
      <c r="CC124">
        <v>1219.83884421376</v>
      </c>
      <c r="CD124">
        <v>933.27947013823098</v>
      </c>
      <c r="CE124">
        <v>975.73702115505</v>
      </c>
      <c r="CF124">
        <v>1018.63943185083</v>
      </c>
      <c r="CG124">
        <v>933.86062387517995</v>
      </c>
      <c r="CH124">
        <v>1115.6460444075201</v>
      </c>
      <c r="CI124">
        <v>1009.99752173893</v>
      </c>
      <c r="CJ124">
        <v>1039.6781118152301</v>
      </c>
      <c r="CK124">
        <v>964.27177396651996</v>
      </c>
      <c r="CL124">
        <v>1056.3674884341499</v>
      </c>
      <c r="CM124">
        <v>1051.6167274284501</v>
      </c>
      <c r="CN124">
        <v>1023.54042846145</v>
      </c>
      <c r="CO124">
        <v>1108.4748313412899</v>
      </c>
      <c r="CP124">
        <v>1108.91557942127</v>
      </c>
      <c r="CQ124">
        <v>999.13303544974997</v>
      </c>
      <c r="CR124">
        <v>1113.4185740105499</v>
      </c>
      <c r="CS124">
        <v>1029.1774533723899</v>
      </c>
      <c r="CT124">
        <v>1122.97674684552</v>
      </c>
      <c r="CU124">
        <v>1041.6925409845001</v>
      </c>
      <c r="CV124">
        <v>904.26037251682897</v>
      </c>
      <c r="CW124">
        <v>1079.25847460765</v>
      </c>
      <c r="CX124">
        <v>1065.9442537883001</v>
      </c>
      <c r="CY124">
        <v>1120.3356443012599</v>
      </c>
      <c r="CZ124">
        <v>1027.2777786153999</v>
      </c>
      <c r="DA124">
        <v>1120.6283150729801</v>
      </c>
      <c r="DB124">
        <v>1070.05995119164</v>
      </c>
      <c r="DC124">
        <v>969.68445197336098</v>
      </c>
      <c r="DD124">
        <v>1114.70343883072</v>
      </c>
    </row>
    <row r="125" spans="1:108">
      <c r="A125" t="s">
        <v>108</v>
      </c>
      <c r="B125" t="s">
        <v>109</v>
      </c>
      <c r="C125" t="s">
        <v>151</v>
      </c>
      <c r="D125" t="s">
        <v>139</v>
      </c>
      <c r="E125" t="s">
        <v>111</v>
      </c>
      <c r="F125">
        <v>1</v>
      </c>
      <c r="G125">
        <v>2034</v>
      </c>
      <c r="H125" s="1">
        <v>0</v>
      </c>
      <c r="I125">
        <v>1092.9264225290599</v>
      </c>
      <c r="J125">
        <v>992.05047463235906</v>
      </c>
      <c r="K125">
        <v>1035.03242657551</v>
      </c>
      <c r="L125">
        <v>1126.6492041254</v>
      </c>
      <c r="M125">
        <v>1063.0278308459699</v>
      </c>
      <c r="N125">
        <v>928.53543262521998</v>
      </c>
      <c r="O125">
        <v>898.20939469109101</v>
      </c>
      <c r="P125">
        <v>1175.77269756037</v>
      </c>
      <c r="Q125">
        <v>968.01811225400002</v>
      </c>
      <c r="R125">
        <v>985.98993882849004</v>
      </c>
      <c r="S125">
        <v>1180.86894843644</v>
      </c>
      <c r="T125">
        <v>1106.6720423212901</v>
      </c>
      <c r="U125">
        <v>1025.5719359794</v>
      </c>
      <c r="V125">
        <v>986.43199080933096</v>
      </c>
      <c r="W125">
        <v>1146.62831998709</v>
      </c>
      <c r="X125">
        <v>989.44439538747099</v>
      </c>
      <c r="Y125">
        <v>1095.1145133479599</v>
      </c>
      <c r="Z125">
        <v>1150.50019461958</v>
      </c>
      <c r="AA125">
        <v>1052.68498806157</v>
      </c>
      <c r="AB125">
        <v>921.26924607958904</v>
      </c>
      <c r="AC125">
        <v>1026.0176883029801</v>
      </c>
      <c r="AD125">
        <v>1043.5894374889101</v>
      </c>
      <c r="AE125">
        <v>1095.39218076676</v>
      </c>
      <c r="AF125">
        <v>988.16122232264001</v>
      </c>
      <c r="AG125">
        <v>1042.5965753016201</v>
      </c>
      <c r="AH125">
        <v>1044.86674636876</v>
      </c>
      <c r="AI125">
        <v>1034.63680155774</v>
      </c>
      <c r="AJ125">
        <v>975.54427554817903</v>
      </c>
      <c r="AK125">
        <v>1031.9570641092901</v>
      </c>
      <c r="AL125">
        <v>1152.8418128400699</v>
      </c>
      <c r="AM125">
        <v>1113.70900759555</v>
      </c>
      <c r="AN125">
        <v>1119.40481878635</v>
      </c>
      <c r="AO125">
        <v>1104.8077595703</v>
      </c>
      <c r="AP125">
        <v>1091.7742779570301</v>
      </c>
      <c r="AQ125">
        <v>1265.81977258811</v>
      </c>
      <c r="AR125">
        <v>1020.53853486107</v>
      </c>
      <c r="AS125">
        <v>1155.8196314526199</v>
      </c>
      <c r="AT125">
        <v>972.10179998682997</v>
      </c>
      <c r="AU125">
        <v>1203.40190014007</v>
      </c>
      <c r="AV125">
        <v>1072.4262281287999</v>
      </c>
      <c r="AW125">
        <v>1016.9371075035</v>
      </c>
      <c r="AX125">
        <v>1210.80704043581</v>
      </c>
      <c r="AY125">
        <v>1255.2636336896901</v>
      </c>
      <c r="AZ125">
        <v>1067.14262696229</v>
      </c>
      <c r="BA125">
        <v>934.61509503099001</v>
      </c>
      <c r="BB125">
        <v>1033.95567149828</v>
      </c>
      <c r="BC125">
        <v>1024.7483859281299</v>
      </c>
      <c r="BD125">
        <v>931.44411951250004</v>
      </c>
      <c r="BE125">
        <v>1005.1144554961299</v>
      </c>
      <c r="BF125">
        <v>1038.3465693102701</v>
      </c>
      <c r="BG125">
        <v>1141.5023310668</v>
      </c>
      <c r="BH125">
        <v>1009.5270779216499</v>
      </c>
      <c r="BI125">
        <v>1123.76448414782</v>
      </c>
      <c r="BJ125">
        <v>1018.10524230113</v>
      </c>
      <c r="BK125">
        <v>1183.7446391430201</v>
      </c>
      <c r="BL125">
        <v>1155.3787616259599</v>
      </c>
      <c r="BM125">
        <v>1036.14466949438</v>
      </c>
      <c r="BN125">
        <v>1093.4281642932899</v>
      </c>
      <c r="BO125">
        <v>1041.6570915437801</v>
      </c>
      <c r="BP125">
        <v>1037.6846689454301</v>
      </c>
      <c r="BQ125">
        <v>1166.64516993443</v>
      </c>
      <c r="BR125">
        <v>899.92202523882997</v>
      </c>
      <c r="BS125">
        <v>860.44037413296996</v>
      </c>
      <c r="BT125">
        <v>950.55363249677998</v>
      </c>
      <c r="BU125">
        <v>1093.1609575239199</v>
      </c>
      <c r="BV125">
        <v>1078.14962258269</v>
      </c>
      <c r="BW125">
        <v>1202.23610481384</v>
      </c>
      <c r="BX125">
        <v>1286.5693144107699</v>
      </c>
      <c r="BY125">
        <v>1067.28608575985</v>
      </c>
      <c r="BZ125">
        <v>1130.4886150857601</v>
      </c>
      <c r="CA125">
        <v>1141.88226917151</v>
      </c>
      <c r="CB125">
        <v>969.05010385932997</v>
      </c>
      <c r="CC125">
        <v>1242.99140886429</v>
      </c>
      <c r="CD125">
        <v>956.43203478914995</v>
      </c>
      <c r="CE125">
        <v>998.88958580597102</v>
      </c>
      <c r="CF125">
        <v>1041.7919965016299</v>
      </c>
      <c r="CG125">
        <v>957.01318852619102</v>
      </c>
      <c r="CH125">
        <v>1138.7986090582999</v>
      </c>
      <c r="CI125">
        <v>1033.15008638981</v>
      </c>
      <c r="CJ125">
        <v>1062.8306764658901</v>
      </c>
      <c r="CK125">
        <v>987.42433861737902</v>
      </c>
      <c r="CL125">
        <v>1079.5200530848699</v>
      </c>
      <c r="CM125">
        <v>1074.7692920791801</v>
      </c>
      <c r="CN125">
        <v>1046.6929931121599</v>
      </c>
      <c r="CO125">
        <v>1131.62739599203</v>
      </c>
      <c r="CP125">
        <v>1132.06814407196</v>
      </c>
      <c r="CQ125">
        <v>1022.28560010056</v>
      </c>
      <c r="CR125">
        <v>1136.57113866129</v>
      </c>
      <c r="CS125">
        <v>1052.3300180230899</v>
      </c>
      <c r="CT125">
        <v>1146.12931149619</v>
      </c>
      <c r="CU125">
        <v>1064.8451056352101</v>
      </c>
      <c r="CV125">
        <v>927.41293716791097</v>
      </c>
      <c r="CW125">
        <v>1102.41103925842</v>
      </c>
      <c r="CX125">
        <v>1089.09681843915</v>
      </c>
      <c r="CY125">
        <v>1143.4882089517801</v>
      </c>
      <c r="CZ125">
        <v>1050.43034326627</v>
      </c>
      <c r="DA125">
        <v>1143.7808797236501</v>
      </c>
      <c r="DB125">
        <v>1093.21251584233</v>
      </c>
      <c r="DC125">
        <v>992.83701662422004</v>
      </c>
      <c r="DD125">
        <v>1137.85600348142</v>
      </c>
    </row>
    <row r="126" spans="1:108">
      <c r="A126" t="s">
        <v>108</v>
      </c>
      <c r="B126" t="s">
        <v>109</v>
      </c>
      <c r="C126" t="s">
        <v>151</v>
      </c>
      <c r="D126" t="s">
        <v>139</v>
      </c>
      <c r="E126" t="s">
        <v>111</v>
      </c>
      <c r="F126">
        <v>1</v>
      </c>
      <c r="G126">
        <v>2035</v>
      </c>
      <c r="H126" s="1">
        <v>0</v>
      </c>
      <c r="I126">
        <v>1133.9747499943901</v>
      </c>
      <c r="J126">
        <v>1033.0988020975699</v>
      </c>
      <c r="K126">
        <v>1076.0807540409401</v>
      </c>
      <c r="L126">
        <v>1167.6975315909799</v>
      </c>
      <c r="M126">
        <v>1104.0761583113499</v>
      </c>
      <c r="N126">
        <v>969.58376009047004</v>
      </c>
      <c r="O126">
        <v>939.25772215630002</v>
      </c>
      <c r="P126">
        <v>1216.8210250260499</v>
      </c>
      <c r="Q126">
        <v>1009.06643971912</v>
      </c>
      <c r="R126">
        <v>1027.03826629377</v>
      </c>
      <c r="S126">
        <v>1221.9172759021401</v>
      </c>
      <c r="T126">
        <v>1147.7203697867501</v>
      </c>
      <c r="U126">
        <v>1066.6202634446399</v>
      </c>
      <c r="V126">
        <v>1027.48031827459</v>
      </c>
      <c r="W126">
        <v>1187.6766474525</v>
      </c>
      <c r="X126">
        <v>1030.4927228526501</v>
      </c>
      <c r="Y126">
        <v>1136.16284081348</v>
      </c>
      <c r="Z126">
        <v>1191.5485220851799</v>
      </c>
      <c r="AA126">
        <v>1093.73331552695</v>
      </c>
      <c r="AB126">
        <v>962.31757354473098</v>
      </c>
      <c r="AC126">
        <v>1067.0660157683701</v>
      </c>
      <c r="AD126">
        <v>1084.6377649542601</v>
      </c>
      <c r="AE126">
        <v>1136.4405082322701</v>
      </c>
      <c r="AF126">
        <v>1029.20954978793</v>
      </c>
      <c r="AG126">
        <v>1083.6449027670501</v>
      </c>
      <c r="AH126">
        <v>1085.91507383423</v>
      </c>
      <c r="AI126">
        <v>1075.68512902316</v>
      </c>
      <c r="AJ126">
        <v>1016.59260301346</v>
      </c>
      <c r="AK126">
        <v>1073.00539157461</v>
      </c>
      <c r="AL126">
        <v>1193.89014030573</v>
      </c>
      <c r="AM126">
        <v>1154.7573350611001</v>
      </c>
      <c r="AN126">
        <v>1160.4531462519201</v>
      </c>
      <c r="AO126">
        <v>1145.8560870358101</v>
      </c>
      <c r="AP126">
        <v>1132.8226054223801</v>
      </c>
      <c r="AQ126">
        <v>1306.8681000538199</v>
      </c>
      <c r="AR126">
        <v>1061.5868623263</v>
      </c>
      <c r="AS126">
        <v>1196.86795891824</v>
      </c>
      <c r="AT126">
        <v>1013.15012745199</v>
      </c>
      <c r="AU126">
        <v>1244.4502276057999</v>
      </c>
      <c r="AV126">
        <v>1113.4745555942</v>
      </c>
      <c r="AW126">
        <v>1057.9854349688301</v>
      </c>
      <c r="AX126">
        <v>1251.8553679015299</v>
      </c>
      <c r="AY126">
        <v>1296.3119611555301</v>
      </c>
      <c r="AZ126">
        <v>1108.19095442755</v>
      </c>
      <c r="BA126">
        <v>975.66342249619004</v>
      </c>
      <c r="BB126">
        <v>1075.00399896366</v>
      </c>
      <c r="BC126">
        <v>1065.7967133935099</v>
      </c>
      <c r="BD126">
        <v>972.49244697768995</v>
      </c>
      <c r="BE126">
        <v>1046.16278296153</v>
      </c>
      <c r="BF126">
        <v>1079.3948967756</v>
      </c>
      <c r="BG126">
        <v>1182.5506585322701</v>
      </c>
      <c r="BH126">
        <v>1050.5754053870201</v>
      </c>
      <c r="BI126">
        <v>1164.8128116134401</v>
      </c>
      <c r="BJ126">
        <v>1059.1535697663801</v>
      </c>
      <c r="BK126">
        <v>1224.7929666086</v>
      </c>
      <c r="BL126">
        <v>1196.42708909164</v>
      </c>
      <c r="BM126">
        <v>1077.1929969595899</v>
      </c>
      <c r="BN126">
        <v>1134.47649175878</v>
      </c>
      <c r="BO126">
        <v>1082.7054190091501</v>
      </c>
      <c r="BP126">
        <v>1078.7329964108201</v>
      </c>
      <c r="BQ126">
        <v>1207.6934973999801</v>
      </c>
      <c r="BR126">
        <v>940.97035270394997</v>
      </c>
      <c r="BS126">
        <v>901.48870159797002</v>
      </c>
      <c r="BT126">
        <v>991.60195996188997</v>
      </c>
      <c r="BU126">
        <v>1134.20928498936</v>
      </c>
      <c r="BV126">
        <v>1119.19795004812</v>
      </c>
      <c r="BW126">
        <v>1243.2844322794499</v>
      </c>
      <c r="BX126">
        <v>1327.6176418766599</v>
      </c>
      <c r="BY126">
        <v>1108.33441322525</v>
      </c>
      <c r="BZ126">
        <v>1171.53694255142</v>
      </c>
      <c r="CA126">
        <v>1182.9305966371801</v>
      </c>
      <c r="CB126">
        <v>1010.0984313247</v>
      </c>
      <c r="CC126">
        <v>1284.0397363300899</v>
      </c>
      <c r="CD126">
        <v>997.48036225436897</v>
      </c>
      <c r="CE126">
        <v>1039.93791327128</v>
      </c>
      <c r="CF126">
        <v>1082.8403239670499</v>
      </c>
      <c r="CG126">
        <v>998.06151599139002</v>
      </c>
      <c r="CH126">
        <v>1179.84693652379</v>
      </c>
      <c r="CI126">
        <v>1074.19841385518</v>
      </c>
      <c r="CJ126">
        <v>1103.8790039313501</v>
      </c>
      <c r="CK126">
        <v>1028.47266608273</v>
      </c>
      <c r="CL126">
        <v>1120.5683805503099</v>
      </c>
      <c r="CM126">
        <v>1115.8176195445801</v>
      </c>
      <c r="CN126">
        <v>1087.74132057764</v>
      </c>
      <c r="CO126">
        <v>1172.67572345752</v>
      </c>
      <c r="CP126">
        <v>1173.11647153744</v>
      </c>
      <c r="CQ126">
        <v>1063.33392756587</v>
      </c>
      <c r="CR126">
        <v>1177.6194661268401</v>
      </c>
      <c r="CS126">
        <v>1093.37834548862</v>
      </c>
      <c r="CT126">
        <v>1187.17763896169</v>
      </c>
      <c r="CU126">
        <v>1105.8934331006401</v>
      </c>
      <c r="CV126">
        <v>968.46126463299004</v>
      </c>
      <c r="CW126">
        <v>1143.4593667239801</v>
      </c>
      <c r="CX126">
        <v>1130.14514590464</v>
      </c>
      <c r="CY126">
        <v>1184.5365364174099</v>
      </c>
      <c r="CZ126">
        <v>1091.47867073156</v>
      </c>
      <c r="DA126">
        <v>1184.8292071893</v>
      </c>
      <c r="DB126">
        <v>1134.2608433077301</v>
      </c>
      <c r="DC126">
        <v>1033.88534408956</v>
      </c>
      <c r="DD126">
        <v>1178.90433094695</v>
      </c>
    </row>
    <row r="127" spans="1:108">
      <c r="A127" t="s">
        <v>108</v>
      </c>
      <c r="B127" t="s">
        <v>109</v>
      </c>
      <c r="C127" t="s">
        <v>113</v>
      </c>
      <c r="D127" t="s">
        <v>159</v>
      </c>
      <c r="E127" t="s">
        <v>111</v>
      </c>
      <c r="F127">
        <v>1</v>
      </c>
      <c r="G127">
        <v>2024</v>
      </c>
      <c r="H127" s="1">
        <v>0</v>
      </c>
      <c r="I127">
        <v>-461.98782640963998</v>
      </c>
      <c r="J127">
        <v>-179.86749416794001</v>
      </c>
      <c r="K127">
        <v>-351.72430983317003</v>
      </c>
      <c r="L127">
        <v>14.351093614340099</v>
      </c>
      <c r="M127">
        <v>-137.21587935477001</v>
      </c>
      <c r="N127">
        <v>-47.823298428770002</v>
      </c>
      <c r="O127">
        <v>291.70587127289002</v>
      </c>
      <c r="P127">
        <v>-157.08764208482</v>
      </c>
      <c r="Q127">
        <v>-354.13909030126001</v>
      </c>
      <c r="R127">
        <v>334.40662088388001</v>
      </c>
      <c r="S127">
        <v>-124.81960362733</v>
      </c>
      <c r="T127">
        <v>227.25077286561</v>
      </c>
      <c r="U127">
        <v>-290.27377103319998</v>
      </c>
      <c r="V127">
        <v>129.58086731344</v>
      </c>
      <c r="W127">
        <v>703.57202709698004</v>
      </c>
      <c r="X127">
        <v>-965.04829820526004</v>
      </c>
      <c r="Y127">
        <v>-108.28769000296001</v>
      </c>
      <c r="Z127">
        <v>782.17932889931001</v>
      </c>
      <c r="AA127">
        <v>117.67897336182</v>
      </c>
      <c r="AB127">
        <v>-808.24203450795005</v>
      </c>
      <c r="AC127">
        <v>124.89081500702</v>
      </c>
      <c r="AD127">
        <v>57.12432726027</v>
      </c>
      <c r="AE127">
        <v>945.91748531693997</v>
      </c>
      <c r="AF127">
        <v>174.08488960848001</v>
      </c>
      <c r="AG127">
        <v>411.27577821237003</v>
      </c>
      <c r="AH127">
        <v>-598.79378731100098</v>
      </c>
      <c r="AI127">
        <v>50.767603483389998</v>
      </c>
      <c r="AJ127">
        <v>-675.73288589719004</v>
      </c>
      <c r="AK127">
        <v>1409.5988960899299</v>
      </c>
      <c r="AL127">
        <v>-589.33199355345005</v>
      </c>
      <c r="AM127">
        <v>245.71069185005001</v>
      </c>
      <c r="AN127">
        <v>942.21845487517999</v>
      </c>
      <c r="AO127">
        <v>792.81732432937997</v>
      </c>
      <c r="AP127">
        <v>-1065.06918911963</v>
      </c>
      <c r="AQ127">
        <v>505.44022181703002</v>
      </c>
      <c r="AR127">
        <v>1035.8445945870801</v>
      </c>
      <c r="AS127">
        <v>261.10302623048</v>
      </c>
      <c r="AT127">
        <v>-664.66925636796998</v>
      </c>
      <c r="AU127">
        <v>656.90764138488998</v>
      </c>
      <c r="AV127">
        <v>-28.000952756690001</v>
      </c>
      <c r="AW127">
        <v>615.82449701159999</v>
      </c>
      <c r="AX127">
        <v>839.541496638941</v>
      </c>
      <c r="AY127">
        <v>1483.25262101256</v>
      </c>
      <c r="AZ127">
        <v>-152.34337100737</v>
      </c>
      <c r="BA127">
        <v>263.57808518496</v>
      </c>
      <c r="BB127">
        <v>253.15194570673</v>
      </c>
      <c r="BC127">
        <v>-792.02165535990002</v>
      </c>
      <c r="BD127">
        <v>641.64159834509996</v>
      </c>
      <c r="BE127">
        <v>-238.19751602081001</v>
      </c>
      <c r="BF127">
        <v>-322.27343630376998</v>
      </c>
      <c r="BG127">
        <v>558.05643694938999</v>
      </c>
      <c r="BH127">
        <v>-698.57782678232002</v>
      </c>
      <c r="BI127">
        <v>1655.89747915461</v>
      </c>
      <c r="BJ127">
        <v>836.87782887313006</v>
      </c>
      <c r="BK127">
        <v>1306.9257272402201</v>
      </c>
      <c r="BL127">
        <v>448.47880460656</v>
      </c>
      <c r="BM127">
        <v>-388.59418236405998</v>
      </c>
      <c r="BN127">
        <v>-500.92833178324997</v>
      </c>
      <c r="BO127">
        <v>136.34008375091</v>
      </c>
      <c r="BP127">
        <v>176.80386696182001</v>
      </c>
      <c r="BQ127">
        <v>757.40513023039</v>
      </c>
      <c r="BR127">
        <v>123.23445351062</v>
      </c>
      <c r="BS127">
        <v>-417.93314416691999</v>
      </c>
      <c r="BT127">
        <v>-238.31756244755999</v>
      </c>
      <c r="BU127">
        <v>1082.44319199903</v>
      </c>
      <c r="BV127">
        <v>316.05828697877001</v>
      </c>
      <c r="BW127">
        <v>-156.74310835258001</v>
      </c>
      <c r="BX127">
        <v>1348.18672179742</v>
      </c>
      <c r="BY127">
        <v>-136.32580320653</v>
      </c>
      <c r="BZ127">
        <v>386.85307086784002</v>
      </c>
      <c r="CA127">
        <v>223.29987853479</v>
      </c>
      <c r="CB127">
        <v>-1037.4910689558301</v>
      </c>
      <c r="CC127">
        <v>40.142785095450002</v>
      </c>
      <c r="CD127">
        <v>150.38287700315999</v>
      </c>
      <c r="CE127">
        <v>184.09157498206</v>
      </c>
      <c r="CF127">
        <v>645.09087970303995</v>
      </c>
      <c r="CG127">
        <v>-578.80696857147996</v>
      </c>
      <c r="CH127">
        <v>382.30094970020002</v>
      </c>
      <c r="CI127">
        <v>-179.35743382922999</v>
      </c>
      <c r="CJ127">
        <v>651.00007278865996</v>
      </c>
      <c r="CK127">
        <v>-476.08647283943998</v>
      </c>
      <c r="CL127">
        <v>-522.62100777824003</v>
      </c>
      <c r="CM127">
        <v>1100.3597629076801</v>
      </c>
      <c r="CN127">
        <v>-606.70741515493899</v>
      </c>
      <c r="CO127">
        <v>-355.94338270311999</v>
      </c>
      <c r="CP127">
        <v>109.39854521956001</v>
      </c>
      <c r="CQ127">
        <v>340.41399324138001</v>
      </c>
      <c r="CR127">
        <v>1173.2984741170101</v>
      </c>
      <c r="CS127">
        <v>-677.87286917464996</v>
      </c>
      <c r="CT127">
        <v>-172.24221495709</v>
      </c>
      <c r="CU127">
        <v>-669.38076774450997</v>
      </c>
      <c r="CV127">
        <v>-992.24153541707994</v>
      </c>
      <c r="CW127">
        <v>119.69105160357999</v>
      </c>
      <c r="CX127">
        <v>353.79092094471002</v>
      </c>
      <c r="CY127">
        <v>-631.68071873454005</v>
      </c>
      <c r="CZ127">
        <v>-443.23551547755</v>
      </c>
      <c r="DA127">
        <v>-224.41879836407</v>
      </c>
      <c r="DB127">
        <v>-974.42836767594997</v>
      </c>
      <c r="DC127">
        <v>-63.739815311009899</v>
      </c>
      <c r="DD127">
        <v>732.51847752840001</v>
      </c>
    </row>
    <row r="128" spans="1:108">
      <c r="A128" t="s">
        <v>108</v>
      </c>
      <c r="B128" t="s">
        <v>109</v>
      </c>
      <c r="C128" t="s">
        <v>113</v>
      </c>
      <c r="D128" t="s">
        <v>159</v>
      </c>
      <c r="E128" t="s">
        <v>111</v>
      </c>
      <c r="F128">
        <v>1</v>
      </c>
      <c r="G128">
        <v>2025</v>
      </c>
      <c r="H128" s="1">
        <v>0</v>
      </c>
      <c r="I128">
        <v>-245.68838942433999</v>
      </c>
      <c r="J128">
        <v>55.251080195909999</v>
      </c>
      <c r="K128">
        <v>-128.23633336391001</v>
      </c>
      <c r="L128">
        <v>260.64964439403002</v>
      </c>
      <c r="M128">
        <v>100.87417241683001</v>
      </c>
      <c r="N128">
        <v>194.95835689499</v>
      </c>
      <c r="O128">
        <v>549.02094934108004</v>
      </c>
      <c r="P128">
        <v>80.218311457620004</v>
      </c>
      <c r="Q128">
        <v>-131.15297536684</v>
      </c>
      <c r="R128">
        <v>593.31525572908004</v>
      </c>
      <c r="S128">
        <v>114.43260815278001</v>
      </c>
      <c r="T128">
        <v>482.21832465371</v>
      </c>
      <c r="U128">
        <v>-62.5724959546001</v>
      </c>
      <c r="V128">
        <v>380.66115423720998</v>
      </c>
      <c r="W128">
        <v>975.6761780672</v>
      </c>
      <c r="X128">
        <v>-781.09670786385004</v>
      </c>
      <c r="Y128">
        <v>131.63371789991001</v>
      </c>
      <c r="Z128">
        <v>1057.0677066472199</v>
      </c>
      <c r="AA128">
        <v>368.32821515209002</v>
      </c>
      <c r="AB128">
        <v>-614.63023943640997</v>
      </c>
      <c r="AC128">
        <v>375.81185888868998</v>
      </c>
      <c r="AD128">
        <v>305.21643817383</v>
      </c>
      <c r="AE128">
        <v>1226.5901217604401</v>
      </c>
      <c r="AF128">
        <v>426.93916631160999</v>
      </c>
      <c r="AG128">
        <v>672.97437547045001</v>
      </c>
      <c r="AH128">
        <v>-391.47305230623999</v>
      </c>
      <c r="AI128">
        <v>298.57032542963998</v>
      </c>
      <c r="AJ128">
        <v>-473.65772445234001</v>
      </c>
      <c r="AK128">
        <v>1706.6136519577001</v>
      </c>
      <c r="AL128">
        <v>-380.91994117394</v>
      </c>
      <c r="AM128">
        <v>501.37368340972</v>
      </c>
      <c r="AN128">
        <v>1222.7607355135699</v>
      </c>
      <c r="AO128">
        <v>1068.0811003716999</v>
      </c>
      <c r="AP128">
        <v>-887.29418318852004</v>
      </c>
      <c r="AQ128">
        <v>770.52141735293003</v>
      </c>
      <c r="AR128">
        <v>1319.68917327341</v>
      </c>
      <c r="AS128">
        <v>517.35396993641996</v>
      </c>
      <c r="AT128">
        <v>-461.91352190521002</v>
      </c>
      <c r="AU128">
        <v>927.35984895567003</v>
      </c>
      <c r="AV128">
        <v>216.17014853329999</v>
      </c>
      <c r="AW128">
        <v>884.81412657568001</v>
      </c>
      <c r="AX128">
        <v>1116.45910426262</v>
      </c>
      <c r="AY128">
        <v>1782.8627519797301</v>
      </c>
      <c r="AZ128">
        <v>84.832451292710005</v>
      </c>
      <c r="BA128">
        <v>519.85176392480003</v>
      </c>
      <c r="BB128">
        <v>509.06756750344999</v>
      </c>
      <c r="BC128">
        <v>-597.00452514160997</v>
      </c>
      <c r="BD128">
        <v>911.54346908623995</v>
      </c>
      <c r="BE128">
        <v>-6.9644291953100401</v>
      </c>
      <c r="BF128">
        <v>-96.734766130099899</v>
      </c>
      <c r="BG128">
        <v>825.00206275421999</v>
      </c>
      <c r="BH128">
        <v>-497.80059419492</v>
      </c>
      <c r="BI128">
        <v>1961.5911879222399</v>
      </c>
      <c r="BJ128">
        <v>1113.6985138293401</v>
      </c>
      <c r="BK128">
        <v>1600.3225345783501</v>
      </c>
      <c r="BL128">
        <v>711.52192540504996</v>
      </c>
      <c r="BM128">
        <v>-167.64443255923999</v>
      </c>
      <c r="BN128">
        <v>-287.11779823200999</v>
      </c>
      <c r="BO128">
        <v>387.73115064689</v>
      </c>
      <c r="BP128">
        <v>429.79750285185003</v>
      </c>
      <c r="BQ128">
        <v>1031.4169468129401</v>
      </c>
      <c r="BR128">
        <v>373.97705665887003</v>
      </c>
      <c r="BS128">
        <v>-199.78822568817</v>
      </c>
      <c r="BT128">
        <v>-7.36411574360001</v>
      </c>
      <c r="BU128">
        <v>1367.9297900051599</v>
      </c>
      <c r="BV128">
        <v>574.31441273063899</v>
      </c>
      <c r="BW128">
        <v>80.682736893969903</v>
      </c>
      <c r="BX128">
        <v>1643.03746453436</v>
      </c>
      <c r="BY128">
        <v>101.83429946382</v>
      </c>
      <c r="BZ128">
        <v>647.68268231281002</v>
      </c>
      <c r="CA128">
        <v>478.13132913700002</v>
      </c>
      <c r="CB128">
        <v>-858.42035141711995</v>
      </c>
      <c r="CC128">
        <v>287.73297848883999</v>
      </c>
      <c r="CD128">
        <v>402.27582874269001</v>
      </c>
      <c r="CE128">
        <v>437.34920382426998</v>
      </c>
      <c r="CF128">
        <v>915.11844430260999</v>
      </c>
      <c r="CG128">
        <v>-370.56829396849002</v>
      </c>
      <c r="CH128">
        <v>642.96734845258004</v>
      </c>
      <c r="CI128">
        <v>55.973609490859999</v>
      </c>
      <c r="CJ128">
        <v>921.23776178200103</v>
      </c>
      <c r="CK128">
        <v>-261.14229321601999</v>
      </c>
      <c r="CL128">
        <v>-310.24464998361998</v>
      </c>
      <c r="CM128">
        <v>1386.47769655964</v>
      </c>
      <c r="CN128">
        <v>-399.89613455918999</v>
      </c>
      <c r="CO128">
        <v>-132.26258149400999</v>
      </c>
      <c r="CP128">
        <v>359.77420342078</v>
      </c>
      <c r="CQ128">
        <v>599.54943871100102</v>
      </c>
      <c r="CR128">
        <v>1461.9865875540399</v>
      </c>
      <c r="CS128">
        <v>-475.62182863426</v>
      </c>
      <c r="CT128">
        <v>64.007819899459903</v>
      </c>
      <c r="CU128">
        <v>-466.53995463618998</v>
      </c>
      <c r="CV128">
        <v>-810.32947625585996</v>
      </c>
      <c r="CW128">
        <v>370.45888243791001</v>
      </c>
      <c r="CX128">
        <v>613.42220261123998</v>
      </c>
      <c r="CY128">
        <v>-426.06584639849001</v>
      </c>
      <c r="CZ128">
        <v>-225.90305007646</v>
      </c>
      <c r="DA128">
        <v>8.4340530104599605</v>
      </c>
      <c r="DB128">
        <v>-790.63190382159996</v>
      </c>
      <c r="DC128">
        <v>178.35877033346</v>
      </c>
      <c r="DD128">
        <v>1005.64782983003</v>
      </c>
    </row>
    <row r="129" spans="1:108">
      <c r="A129" t="s">
        <v>108</v>
      </c>
      <c r="B129" t="s">
        <v>109</v>
      </c>
      <c r="C129" t="s">
        <v>113</v>
      </c>
      <c r="D129" t="s">
        <v>159</v>
      </c>
      <c r="E129" t="s">
        <v>111</v>
      </c>
      <c r="F129">
        <v>1</v>
      </c>
      <c r="G129">
        <v>2026</v>
      </c>
      <c r="H129" s="1">
        <v>0</v>
      </c>
      <c r="I129">
        <v>-17.7996838914401</v>
      </c>
      <c r="J129">
        <v>293.60349370295</v>
      </c>
      <c r="K129">
        <v>104.38715595551</v>
      </c>
      <c r="L129">
        <v>503.83299601301002</v>
      </c>
      <c r="M129">
        <v>340.52442394285998</v>
      </c>
      <c r="N129">
        <v>436.57505205567003</v>
      </c>
      <c r="O129">
        <v>797.11890737545002</v>
      </c>
      <c r="P129">
        <v>319.53393089453999</v>
      </c>
      <c r="Q129">
        <v>101.12101253500001</v>
      </c>
      <c r="R129">
        <v>842.09504954288002</v>
      </c>
      <c r="S129">
        <v>354.55249173070001</v>
      </c>
      <c r="T129">
        <v>729.30405111124003</v>
      </c>
      <c r="U129">
        <v>172.40201582263001</v>
      </c>
      <c r="V129">
        <v>625.99586259229898</v>
      </c>
      <c r="W129">
        <v>1229.9915950754901</v>
      </c>
      <c r="X129">
        <v>-579.24542758248003</v>
      </c>
      <c r="Y129">
        <v>372.03628820427002</v>
      </c>
      <c r="Z129">
        <v>1312.55992726503</v>
      </c>
      <c r="AA129">
        <v>613.47698446561003</v>
      </c>
      <c r="AB129">
        <v>-405.22979074461</v>
      </c>
      <c r="AC129">
        <v>621.07976512096002</v>
      </c>
      <c r="AD129">
        <v>549.19544779160003</v>
      </c>
      <c r="AE129">
        <v>1484.54433151336</v>
      </c>
      <c r="AF129">
        <v>673.08366865165101</v>
      </c>
      <c r="AG129">
        <v>922.91769075088996</v>
      </c>
      <c r="AH129">
        <v>-170.82043276415001</v>
      </c>
      <c r="AI129">
        <v>542.41637881658005</v>
      </c>
      <c r="AJ129">
        <v>-257.28198144085002</v>
      </c>
      <c r="AK129">
        <v>1971.5399567767399</v>
      </c>
      <c r="AL129">
        <v>-159.21826901448</v>
      </c>
      <c r="AM129">
        <v>748.76554128478995</v>
      </c>
      <c r="AN129">
        <v>1480.6593253994099</v>
      </c>
      <c r="AO129">
        <v>1323.73305603074</v>
      </c>
      <c r="AP129">
        <v>-690.17775232545</v>
      </c>
      <c r="AQ129">
        <v>1021.87656261179</v>
      </c>
      <c r="AR129">
        <v>1578.9955989007301</v>
      </c>
      <c r="AS129">
        <v>764.99798111726</v>
      </c>
      <c r="AT129">
        <v>-244.98836018847999</v>
      </c>
      <c r="AU129">
        <v>1180.9770241906001</v>
      </c>
      <c r="AV129">
        <v>458.39439205718998</v>
      </c>
      <c r="AW129">
        <v>1137.8229949561101</v>
      </c>
      <c r="AX129">
        <v>1372.81243311052</v>
      </c>
      <c r="AY129">
        <v>2048.8965357857601</v>
      </c>
      <c r="AZ129">
        <v>324.09643760953003</v>
      </c>
      <c r="BA129">
        <v>767.50110929174002</v>
      </c>
      <c r="BB129">
        <v>756.56587474999105</v>
      </c>
      <c r="BC129">
        <v>-386.22778939238998</v>
      </c>
      <c r="BD129">
        <v>1164.93841266347</v>
      </c>
      <c r="BE129">
        <v>229.67066452307</v>
      </c>
      <c r="BF129">
        <v>137.08400090275001</v>
      </c>
      <c r="BG129">
        <v>1077.1449985433001</v>
      </c>
      <c r="BH129">
        <v>-282.40751685938</v>
      </c>
      <c r="BI129">
        <v>2230.2209104030499</v>
      </c>
      <c r="BJ129">
        <v>1370.01132437717</v>
      </c>
      <c r="BK129">
        <v>1863.7050155444199</v>
      </c>
      <c r="BL129">
        <v>962.02397824428999</v>
      </c>
      <c r="BM129">
        <v>63.431083138919902</v>
      </c>
      <c r="BN129">
        <v>-61.218592112710098</v>
      </c>
      <c r="BO129">
        <v>633.21708178125004</v>
      </c>
      <c r="BP129">
        <v>676.00648646136995</v>
      </c>
      <c r="BQ129">
        <v>1286.5379106973701</v>
      </c>
      <c r="BR129">
        <v>619.15087082090997</v>
      </c>
      <c r="BS129">
        <v>29.105418738969998</v>
      </c>
      <c r="BT129">
        <v>229.1348001849</v>
      </c>
      <c r="BU129">
        <v>1627.9368857980501</v>
      </c>
      <c r="BV129">
        <v>822.81577785492004</v>
      </c>
      <c r="BW129">
        <v>320.04930581139001</v>
      </c>
      <c r="BX129">
        <v>1907.04035790437</v>
      </c>
      <c r="BY129">
        <v>341.51391508436001</v>
      </c>
      <c r="BZ129">
        <v>897.25939403892005</v>
      </c>
      <c r="CA129">
        <v>725.15981494539994</v>
      </c>
      <c r="CB129">
        <v>-660.51796531902005</v>
      </c>
      <c r="CC129">
        <v>531.51471615460002</v>
      </c>
      <c r="CD129">
        <v>647.97768682102003</v>
      </c>
      <c r="CE129">
        <v>683.67104406672001</v>
      </c>
      <c r="CF129">
        <v>1168.56285267517</v>
      </c>
      <c r="CG129">
        <v>-149.36472442124</v>
      </c>
      <c r="CH129">
        <v>892.47569771374003</v>
      </c>
      <c r="CI129">
        <v>294.42441544279001</v>
      </c>
      <c r="CJ129">
        <v>1174.77013120224</v>
      </c>
      <c r="CK129">
        <v>-34.530884490859997</v>
      </c>
      <c r="CL129">
        <v>-85.515703985490006</v>
      </c>
      <c r="CM129">
        <v>1646.75419116331</v>
      </c>
      <c r="CN129">
        <v>-179.63067430864999</v>
      </c>
      <c r="CO129">
        <v>100.5519736735</v>
      </c>
      <c r="CP129">
        <v>604.80948336246001</v>
      </c>
      <c r="CQ129">
        <v>848.42403197589897</v>
      </c>
      <c r="CR129">
        <v>1723.3598099880201</v>
      </c>
      <c r="CS129">
        <v>-258.94629973977999</v>
      </c>
      <c r="CT129">
        <v>302.87512579071</v>
      </c>
      <c r="CU129">
        <v>-249.36379907215999</v>
      </c>
      <c r="CV129">
        <v>-610.25375263159901</v>
      </c>
      <c r="CW129">
        <v>615.66909485895997</v>
      </c>
      <c r="CX129">
        <v>862.50174216340997</v>
      </c>
      <c r="CY129">
        <v>-206.55882900351</v>
      </c>
      <c r="CZ129">
        <v>2.6984559659199898</v>
      </c>
      <c r="DA129">
        <v>245.80016894069001</v>
      </c>
      <c r="DB129">
        <v>-588.70538611195002</v>
      </c>
      <c r="DC129">
        <v>419.68409843058998</v>
      </c>
      <c r="DD129">
        <v>1260.3959730271199</v>
      </c>
    </row>
    <row r="130" spans="1:108">
      <c r="A130" t="s">
        <v>108</v>
      </c>
      <c r="B130" t="s">
        <v>109</v>
      </c>
      <c r="C130" t="s">
        <v>113</v>
      </c>
      <c r="D130" t="s">
        <v>159</v>
      </c>
      <c r="E130" t="s">
        <v>111</v>
      </c>
      <c r="F130">
        <v>1</v>
      </c>
      <c r="G130">
        <v>2027</v>
      </c>
      <c r="H130" s="1">
        <v>0</v>
      </c>
      <c r="I130">
        <v>228.60390799980999</v>
      </c>
      <c r="J130">
        <v>546.74045020598896</v>
      </c>
      <c r="K130">
        <v>353.82500270252001</v>
      </c>
      <c r="L130">
        <v>759.93306013434994</v>
      </c>
      <c r="M130">
        <v>594.44594871343099</v>
      </c>
      <c r="N130">
        <v>691.79196688382001</v>
      </c>
      <c r="O130">
        <v>1056.40103028475</v>
      </c>
      <c r="P130">
        <v>573.21861703510899</v>
      </c>
      <c r="Q130">
        <v>350.33217987543998</v>
      </c>
      <c r="R130">
        <v>1101.8383137553401</v>
      </c>
      <c r="S130">
        <v>608.75607202295998</v>
      </c>
      <c r="T130">
        <v>987.88320439379004</v>
      </c>
      <c r="U130">
        <v>423.304201140739</v>
      </c>
      <c r="V130">
        <v>883.48018501798902</v>
      </c>
      <c r="W130">
        <v>1493.79677853307</v>
      </c>
      <c r="X130">
        <v>-357.25101382349999</v>
      </c>
      <c r="Y130">
        <v>626.44176727132003</v>
      </c>
      <c r="Z130">
        <v>1577.22814696055</v>
      </c>
      <c r="AA130">
        <v>870.82810640931905</v>
      </c>
      <c r="AB130">
        <v>-175.48247027267999</v>
      </c>
      <c r="AC130">
        <v>878.51279674132002</v>
      </c>
      <c r="AD130">
        <v>805.81357315640003</v>
      </c>
      <c r="AE130">
        <v>1751.00014336398</v>
      </c>
      <c r="AF130">
        <v>931.07698045357995</v>
      </c>
      <c r="AG130">
        <v>1183.5117875831399</v>
      </c>
      <c r="AH130">
        <v>70.230523740780001</v>
      </c>
      <c r="AI130">
        <v>798.95447025729004</v>
      </c>
      <c r="AJ130">
        <v>-20.242562008330001</v>
      </c>
      <c r="AK130">
        <v>2243.0947829880702</v>
      </c>
      <c r="AL130">
        <v>82.719878003190004</v>
      </c>
      <c r="AM130">
        <v>1007.54253602199</v>
      </c>
      <c r="AN130">
        <v>1747.07420877457</v>
      </c>
      <c r="AO130">
        <v>1588.5187729039501</v>
      </c>
      <c r="AP130">
        <v>-472.72520160558997</v>
      </c>
      <c r="AQ130">
        <v>1283.50994970234</v>
      </c>
      <c r="AR130">
        <v>1846.4362144166901</v>
      </c>
      <c r="AS130">
        <v>1023.93912857655</v>
      </c>
      <c r="AT130">
        <v>-7.4127883171199898</v>
      </c>
      <c r="AU130">
        <v>1444.26759884835</v>
      </c>
      <c r="AV130">
        <v>713.93420077848998</v>
      </c>
      <c r="AW130">
        <v>1400.66450674619</v>
      </c>
      <c r="AX130">
        <v>1638.1083340135699</v>
      </c>
      <c r="AY130">
        <v>2321.2669966977701</v>
      </c>
      <c r="AZ130">
        <v>577.77151374386006</v>
      </c>
      <c r="BA130">
        <v>1026.47838255178</v>
      </c>
      <c r="BB130">
        <v>1015.42650484939</v>
      </c>
      <c r="BC130">
        <v>-155.03507213581</v>
      </c>
      <c r="BD130">
        <v>1428.0654748120401</v>
      </c>
      <c r="BE130">
        <v>481.69737444253002</v>
      </c>
      <c r="BF130">
        <v>387.27099536330002</v>
      </c>
      <c r="BG130">
        <v>1339.35498331549</v>
      </c>
      <c r="BH130">
        <v>-46.348434595209902</v>
      </c>
      <c r="BI130">
        <v>2504.50322488345</v>
      </c>
      <c r="BJ130">
        <v>1635.2823983585999</v>
      </c>
      <c r="BK130">
        <v>2134.1228483556201</v>
      </c>
      <c r="BL130">
        <v>1223.03068432138</v>
      </c>
      <c r="BM130">
        <v>311.85152777271003</v>
      </c>
      <c r="BN130">
        <v>183.90388115267999</v>
      </c>
      <c r="BO130">
        <v>890.78286774401897</v>
      </c>
      <c r="BP130">
        <v>934.03285907473901</v>
      </c>
      <c r="BQ130">
        <v>1550.9335411289301</v>
      </c>
      <c r="BR130">
        <v>876.54912546819901</v>
      </c>
      <c r="BS130">
        <v>276.19185253211998</v>
      </c>
      <c r="BT130">
        <v>481.07716232312998</v>
      </c>
      <c r="BU130">
        <v>1895.8857705023299</v>
      </c>
      <c r="BV130">
        <v>1082.35650904097</v>
      </c>
      <c r="BW130">
        <v>573.75927465986001</v>
      </c>
      <c r="BX130">
        <v>2177.9151112443101</v>
      </c>
      <c r="BY130">
        <v>595.45294919293895</v>
      </c>
      <c r="BZ130">
        <v>1157.5828387593399</v>
      </c>
      <c r="CA130">
        <v>983.69460399695902</v>
      </c>
      <c r="CB130">
        <v>-442.38709320695</v>
      </c>
      <c r="CC130">
        <v>787.95976472282996</v>
      </c>
      <c r="CD130">
        <v>905.69952888417902</v>
      </c>
      <c r="CE130">
        <v>941.77849571321997</v>
      </c>
      <c r="CF130">
        <v>1431.72599728003</v>
      </c>
      <c r="CG130">
        <v>92.136629340439995</v>
      </c>
      <c r="CH130">
        <v>1152.74857392025</v>
      </c>
      <c r="CI130">
        <v>547.61108050518999</v>
      </c>
      <c r="CJ130">
        <v>1437.99753914812</v>
      </c>
      <c r="CK130">
        <v>211.08544592013999</v>
      </c>
      <c r="CL130">
        <v>158.74906539704</v>
      </c>
      <c r="CM130">
        <v>1914.8994213143301</v>
      </c>
      <c r="CN130">
        <v>61.077742959559998</v>
      </c>
      <c r="CO130">
        <v>350.09410872206001</v>
      </c>
      <c r="CP130">
        <v>862.07100966127996</v>
      </c>
      <c r="CQ130">
        <v>1108.2324139965201</v>
      </c>
      <c r="CR130">
        <v>1992.3016443279701</v>
      </c>
      <c r="CS130">
        <v>-21.57101906195</v>
      </c>
      <c r="CT130">
        <v>556.28235107231899</v>
      </c>
      <c r="CU130">
        <v>-11.501588642670001</v>
      </c>
      <c r="CV130">
        <v>-390.03949241197</v>
      </c>
      <c r="CW130">
        <v>873.04707140516996</v>
      </c>
      <c r="CX130">
        <v>1122.4571326493899</v>
      </c>
      <c r="CY130">
        <v>33.5095759699201</v>
      </c>
      <c r="CZ130">
        <v>249.55675406111001</v>
      </c>
      <c r="DA130">
        <v>498.28388145491999</v>
      </c>
      <c r="DB130">
        <v>-366.57763219185</v>
      </c>
      <c r="DC130">
        <v>674.70354889175098</v>
      </c>
      <c r="DD130">
        <v>1524.5196983973001</v>
      </c>
    </row>
    <row r="131" spans="1:108">
      <c r="A131" t="s">
        <v>108</v>
      </c>
      <c r="B131" t="s">
        <v>109</v>
      </c>
      <c r="C131" t="s">
        <v>113</v>
      </c>
      <c r="D131" t="s">
        <v>159</v>
      </c>
      <c r="E131" t="s">
        <v>111</v>
      </c>
      <c r="F131">
        <v>1</v>
      </c>
      <c r="G131">
        <v>2028</v>
      </c>
      <c r="H131" s="1">
        <v>0</v>
      </c>
      <c r="I131">
        <v>469.91768852660999</v>
      </c>
      <c r="J131">
        <v>790.71853740461995</v>
      </c>
      <c r="K131">
        <v>596.41350293483003</v>
      </c>
      <c r="L131">
        <v>1005.24098260588</v>
      </c>
      <c r="M131">
        <v>838.75958195874</v>
      </c>
      <c r="N131">
        <v>936.64667116583098</v>
      </c>
      <c r="O131">
        <v>1303.0834305562601</v>
      </c>
      <c r="P131">
        <v>817.43800438713004</v>
      </c>
      <c r="Q131">
        <v>592.83864438752005</v>
      </c>
      <c r="R131">
        <v>1348.7244412534801</v>
      </c>
      <c r="S131">
        <v>853.19667907815005</v>
      </c>
      <c r="T131">
        <v>1234.2711741319699</v>
      </c>
      <c r="U131">
        <v>666.44063095103002</v>
      </c>
      <c r="V131">
        <v>1129.3841033480601</v>
      </c>
      <c r="W131">
        <v>1742.2979411190499</v>
      </c>
      <c r="X131">
        <v>-131.41789357632999</v>
      </c>
      <c r="Y131">
        <v>870.96157620487998</v>
      </c>
      <c r="Z131">
        <v>1826.0633468661599</v>
      </c>
      <c r="AA131">
        <v>1116.67911169801</v>
      </c>
      <c r="AB131">
        <v>56.893222991029901</v>
      </c>
      <c r="AC131">
        <v>1124.3973254679299</v>
      </c>
      <c r="AD131">
        <v>1051.3482181885299</v>
      </c>
      <c r="AE131">
        <v>2000.53676664513</v>
      </c>
      <c r="AF131">
        <v>1177.1977442464099</v>
      </c>
      <c r="AG131">
        <v>1430.74094914644</v>
      </c>
      <c r="AH131">
        <v>309.05794501276</v>
      </c>
      <c r="AI131">
        <v>1044.4525519967301</v>
      </c>
      <c r="AJ131">
        <v>216.54812054620999</v>
      </c>
      <c r="AK131">
        <v>2494.6556453759599</v>
      </c>
      <c r="AL131">
        <v>322.00458030949</v>
      </c>
      <c r="AM131">
        <v>1254.0196575816501</v>
      </c>
      <c r="AN131">
        <v>1996.5948820579799</v>
      </c>
      <c r="AO131">
        <v>1837.39939419297</v>
      </c>
      <c r="AP131">
        <v>-251.11123902927</v>
      </c>
      <c r="AQ131">
        <v>1531.1515927489199</v>
      </c>
      <c r="AR131">
        <v>2096.3631844995198</v>
      </c>
      <c r="AS131">
        <v>1270.4932271517901</v>
      </c>
      <c r="AT131">
        <v>229.65378197964</v>
      </c>
      <c r="AU131">
        <v>1692.5707901021899</v>
      </c>
      <c r="AV131">
        <v>958.96845610966</v>
      </c>
      <c r="AW131">
        <v>1648.78910783485</v>
      </c>
      <c r="AX131">
        <v>1887.1872835376601</v>
      </c>
      <c r="AY131">
        <v>2573.1451919583401</v>
      </c>
      <c r="AZ131">
        <v>821.98133575295003</v>
      </c>
      <c r="BA131">
        <v>1273.02854241455</v>
      </c>
      <c r="BB131">
        <v>1261.9336608993699</v>
      </c>
      <c r="BC131">
        <v>78.426234871640105</v>
      </c>
      <c r="BD131">
        <v>1676.3017543915601</v>
      </c>
      <c r="BE131">
        <v>725.23620932862002</v>
      </c>
      <c r="BF131">
        <v>630.13008424595</v>
      </c>
      <c r="BG131">
        <v>1587.2252080683299</v>
      </c>
      <c r="BH131">
        <v>189.94677002308001</v>
      </c>
      <c r="BI131">
        <v>2757.1252506730698</v>
      </c>
      <c r="BJ131">
        <v>1884.35129420562</v>
      </c>
      <c r="BK131">
        <v>2385.2413492488099</v>
      </c>
      <c r="BL131">
        <v>1470.4254693540199</v>
      </c>
      <c r="BM131">
        <v>554.04680983915</v>
      </c>
      <c r="BN131">
        <v>424.63456739433002</v>
      </c>
      <c r="BO131">
        <v>1136.7256000847201</v>
      </c>
      <c r="BP131">
        <v>1180.17115474919</v>
      </c>
      <c r="BQ131">
        <v>1799.66434432756</v>
      </c>
      <c r="BR131">
        <v>1122.41074757705</v>
      </c>
      <c r="BS131">
        <v>517.79557431302999</v>
      </c>
      <c r="BT131">
        <v>724.58812704201</v>
      </c>
      <c r="BU131">
        <v>2146.0201499735099</v>
      </c>
      <c r="BV131">
        <v>1329.1623818810699</v>
      </c>
      <c r="BW131">
        <v>817.99128033356897</v>
      </c>
      <c r="BX131">
        <v>2429.2113827793</v>
      </c>
      <c r="BY131">
        <v>839.77441448042998</v>
      </c>
      <c r="BZ131">
        <v>1404.7048205087699</v>
      </c>
      <c r="CA131">
        <v>1230.06628114969</v>
      </c>
      <c r="CB131">
        <v>-220.21658857816001</v>
      </c>
      <c r="CC131">
        <v>1033.4340667879901</v>
      </c>
      <c r="CD131">
        <v>1151.7035875553099</v>
      </c>
      <c r="CE131">
        <v>1187.94909235667</v>
      </c>
      <c r="CF131">
        <v>1679.97742661498</v>
      </c>
      <c r="CG131">
        <v>331.16837225678</v>
      </c>
      <c r="CH131">
        <v>1399.8505254854299</v>
      </c>
      <c r="CI131">
        <v>791.61209097561004</v>
      </c>
      <c r="CJ131">
        <v>1686.27468717396</v>
      </c>
      <c r="CK131">
        <v>452.02634561938999</v>
      </c>
      <c r="CL131">
        <v>399.10622477374</v>
      </c>
      <c r="CM131">
        <v>2165.11305435022</v>
      </c>
      <c r="CN131">
        <v>299.74051096672002</v>
      </c>
      <c r="CO131">
        <v>592.71588370889003</v>
      </c>
      <c r="CP131">
        <v>1107.8888585075199</v>
      </c>
      <c r="CQ131">
        <v>1355.1470770466599</v>
      </c>
      <c r="CR131">
        <v>2242.84064215638</v>
      </c>
      <c r="CS131">
        <v>215.40792923666999</v>
      </c>
      <c r="CT131">
        <v>800.38431350833002</v>
      </c>
      <c r="CU131">
        <v>225.73920842464</v>
      </c>
      <c r="CV131">
        <v>-165.91492192644</v>
      </c>
      <c r="CW131">
        <v>1118.91352558623</v>
      </c>
      <c r="CX131">
        <v>1369.4330263622701</v>
      </c>
      <c r="CY131">
        <v>271.87607117222001</v>
      </c>
      <c r="CZ131">
        <v>491.07659260644999</v>
      </c>
      <c r="DA131">
        <v>741.99751560590005</v>
      </c>
      <c r="DB131">
        <v>-140.52763844558001</v>
      </c>
      <c r="DC131">
        <v>919.47411418579998</v>
      </c>
      <c r="DD131">
        <v>1773.1438642215601</v>
      </c>
    </row>
    <row r="132" spans="1:108">
      <c r="A132" t="s">
        <v>108</v>
      </c>
      <c r="B132" t="s">
        <v>109</v>
      </c>
      <c r="C132" t="s">
        <v>113</v>
      </c>
      <c r="D132" t="s">
        <v>159</v>
      </c>
      <c r="E132" t="s">
        <v>111</v>
      </c>
      <c r="F132">
        <v>1</v>
      </c>
      <c r="G132">
        <v>2029</v>
      </c>
      <c r="H132" s="1">
        <v>0</v>
      </c>
      <c r="I132">
        <v>718.10396337377097</v>
      </c>
      <c r="J132">
        <v>1040.90718448602</v>
      </c>
      <c r="K132">
        <v>845.41856319504996</v>
      </c>
      <c r="L132">
        <v>1256.5001678262099</v>
      </c>
      <c r="M132">
        <v>1089.2625204016099</v>
      </c>
      <c r="N132">
        <v>1187.59466355721</v>
      </c>
      <c r="O132">
        <v>1555.20999624008</v>
      </c>
      <c r="P132">
        <v>1067.88445133349</v>
      </c>
      <c r="Q132">
        <v>841.77616031981995</v>
      </c>
      <c r="R132">
        <v>1600.96732904703</v>
      </c>
      <c r="S132">
        <v>1103.84183094018</v>
      </c>
      <c r="T132">
        <v>1486.23973760689</v>
      </c>
      <c r="U132">
        <v>915.90054418194904</v>
      </c>
      <c r="V132">
        <v>1381.03201616815</v>
      </c>
      <c r="W132">
        <v>1995.46194670151</v>
      </c>
      <c r="X132">
        <v>107.57061902348001</v>
      </c>
      <c r="Y132">
        <v>1121.6581878975601</v>
      </c>
      <c r="Z132">
        <v>2079.4082977695102</v>
      </c>
      <c r="AA132">
        <v>1368.29807537179</v>
      </c>
      <c r="AB132">
        <v>299.75534202956999</v>
      </c>
      <c r="AC132">
        <v>1376.03620228401</v>
      </c>
      <c r="AD132">
        <v>1302.75017522654</v>
      </c>
      <c r="AE132">
        <v>2254.26057352926</v>
      </c>
      <c r="AF132">
        <v>1428.9936293533301</v>
      </c>
      <c r="AG132">
        <v>1683.18571312672</v>
      </c>
      <c r="AH132">
        <v>555.69618047588006</v>
      </c>
      <c r="AI132">
        <v>1295.8292330258</v>
      </c>
      <c r="AJ132">
        <v>461.98401470797</v>
      </c>
      <c r="AK132">
        <v>2749.4157162625702</v>
      </c>
      <c r="AL132">
        <v>568.92058451122898</v>
      </c>
      <c r="AM132">
        <v>1506.0384105614601</v>
      </c>
      <c r="AN132">
        <v>2250.3104748908499</v>
      </c>
      <c r="AO132">
        <v>2090.7681400869101</v>
      </c>
      <c r="AP132">
        <v>-15.19124219277</v>
      </c>
      <c r="AQ132">
        <v>1783.8476805492401</v>
      </c>
      <c r="AR132">
        <v>2350.2943536259399</v>
      </c>
      <c r="AS132">
        <v>1522.5552231516999</v>
      </c>
      <c r="AT132">
        <v>475.25361107378001</v>
      </c>
      <c r="AU132">
        <v>1945.62670553362</v>
      </c>
      <c r="AV132">
        <v>1210.0486338865101</v>
      </c>
      <c r="AW132">
        <v>1901.7434654597901</v>
      </c>
      <c r="AX132">
        <v>2140.663922142</v>
      </c>
      <c r="AY132">
        <v>2828.0683897868798</v>
      </c>
      <c r="AZ132">
        <v>1072.3953208321</v>
      </c>
      <c r="BA132">
        <v>1525.0833848110501</v>
      </c>
      <c r="BB132">
        <v>1513.96723752357</v>
      </c>
      <c r="BC132">
        <v>321.91727257619999</v>
      </c>
      <c r="BD132">
        <v>1929.3154456484001</v>
      </c>
      <c r="BE132">
        <v>975.05268863312006</v>
      </c>
      <c r="BF132">
        <v>879.36029502831002</v>
      </c>
      <c r="BG132">
        <v>1840.0454362937701</v>
      </c>
      <c r="BH132">
        <v>435.08422822294</v>
      </c>
      <c r="BI132">
        <v>3012.4308192140802</v>
      </c>
      <c r="BJ132">
        <v>2137.8185149422002</v>
      </c>
      <c r="BK132">
        <v>2639.7740214576202</v>
      </c>
      <c r="BL132">
        <v>1722.97125988319</v>
      </c>
      <c r="BM132">
        <v>802.77933939381001</v>
      </c>
      <c r="BN132">
        <v>672.45248617690902</v>
      </c>
      <c r="BO132">
        <v>1388.4069615175099</v>
      </c>
      <c r="BP132">
        <v>1431.9815881826501</v>
      </c>
      <c r="BQ132">
        <v>2052.9530870438798</v>
      </c>
      <c r="BR132">
        <v>1374.0209471482201</v>
      </c>
      <c r="BS132">
        <v>766.14259129273898</v>
      </c>
      <c r="BT132">
        <v>974.36500676621904</v>
      </c>
      <c r="BU132">
        <v>2400.0556423152202</v>
      </c>
      <c r="BV132">
        <v>1581.3631892871399</v>
      </c>
      <c r="BW132">
        <v>1068.45441295774</v>
      </c>
      <c r="BX132">
        <v>2683.8354390924501</v>
      </c>
      <c r="BY132">
        <v>1090.2849182806301</v>
      </c>
      <c r="BZ132">
        <v>1657.0917242363601</v>
      </c>
      <c r="CA132">
        <v>1482.02679908593</v>
      </c>
      <c r="CB132">
        <v>16.114146513870001</v>
      </c>
      <c r="CC132">
        <v>1284.81480486744</v>
      </c>
      <c r="CD132">
        <v>1403.4179740797499</v>
      </c>
      <c r="CE132">
        <v>1439.77699873753</v>
      </c>
      <c r="CF132">
        <v>1933.00235988596</v>
      </c>
      <c r="CG132">
        <v>577.92297056189</v>
      </c>
      <c r="CH132">
        <v>1652.22620988069</v>
      </c>
      <c r="CI132">
        <v>1041.83094364045</v>
      </c>
      <c r="CJ132">
        <v>1939.3142295529699</v>
      </c>
      <c r="CK132">
        <v>699.97250183363997</v>
      </c>
      <c r="CL132">
        <v>646.68132698876002</v>
      </c>
      <c r="CM132">
        <v>2419.18822798981</v>
      </c>
      <c r="CN132">
        <v>546.28197449426</v>
      </c>
      <c r="CO132">
        <v>841.76235074852002</v>
      </c>
      <c r="CP132">
        <v>1359.49353982768</v>
      </c>
      <c r="CQ132">
        <v>1607.4062833845401</v>
      </c>
      <c r="CR132">
        <v>2497.0773591384</v>
      </c>
      <c r="CS132">
        <v>460.96007610396998</v>
      </c>
      <c r="CT132">
        <v>1050.72085991262</v>
      </c>
      <c r="CU132">
        <v>471.444637741159</v>
      </c>
      <c r="CV132">
        <v>71.864420874550007</v>
      </c>
      <c r="CW132">
        <v>1370.54820301717</v>
      </c>
      <c r="CX132">
        <v>1621.7305469978301</v>
      </c>
      <c r="CY132">
        <v>518.24594919389006</v>
      </c>
      <c r="CZ132">
        <v>739.38435139990997</v>
      </c>
      <c r="DA132">
        <v>991.99432714122997</v>
      </c>
      <c r="DB132">
        <v>98.614428501199995</v>
      </c>
      <c r="DC132">
        <v>1170.3690548464399</v>
      </c>
      <c r="DD132">
        <v>2026.37573807943</v>
      </c>
    </row>
    <row r="133" spans="1:108">
      <c r="A133" t="s">
        <v>108</v>
      </c>
      <c r="B133" t="s">
        <v>109</v>
      </c>
      <c r="C133" t="s">
        <v>113</v>
      </c>
      <c r="D133" t="s">
        <v>159</v>
      </c>
      <c r="E133" t="s">
        <v>111</v>
      </c>
      <c r="F133">
        <v>1</v>
      </c>
      <c r="G133">
        <v>2030</v>
      </c>
      <c r="H133" s="1">
        <v>0</v>
      </c>
      <c r="I133">
        <v>1077.91313620305</v>
      </c>
      <c r="J133">
        <v>1402.1014805433599</v>
      </c>
      <c r="K133">
        <v>1205.8353100786201</v>
      </c>
      <c r="L133">
        <v>1618.12770509291</v>
      </c>
      <c r="M133">
        <v>1450.60261468002</v>
      </c>
      <c r="N133">
        <v>1549.0786820439901</v>
      </c>
      <c r="O133">
        <v>1917.01420896585</v>
      </c>
      <c r="P133">
        <v>1429.21608638471</v>
      </c>
      <c r="Q133">
        <v>1202.1246341434</v>
      </c>
      <c r="R133">
        <v>1962.80330578699</v>
      </c>
      <c r="S133">
        <v>1465.2472660311</v>
      </c>
      <c r="T133">
        <v>1848.02505896557</v>
      </c>
      <c r="U133">
        <v>1276.6331208346301</v>
      </c>
      <c r="V133">
        <v>1742.7462210848801</v>
      </c>
      <c r="W133">
        <v>2357.37692939615</v>
      </c>
      <c r="X133">
        <v>461.31339768751002</v>
      </c>
      <c r="Y133">
        <v>1483.0722904890199</v>
      </c>
      <c r="Z133">
        <v>2441.33068911995</v>
      </c>
      <c r="AA133">
        <v>1730.01075102901</v>
      </c>
      <c r="AB133">
        <v>655.96746228048005</v>
      </c>
      <c r="AC133">
        <v>1737.75120557696</v>
      </c>
      <c r="AD133">
        <v>1664.4106374651201</v>
      </c>
      <c r="AE133">
        <v>2616.1965054307202</v>
      </c>
      <c r="AF133">
        <v>1790.73949497182</v>
      </c>
      <c r="AG133">
        <v>2045.0597192192499</v>
      </c>
      <c r="AH133">
        <v>914.55329002586996</v>
      </c>
      <c r="AI133">
        <v>1657.48139162698</v>
      </c>
      <c r="AJ133">
        <v>820.01073991902899</v>
      </c>
      <c r="AK133">
        <v>3111.3516481628299</v>
      </c>
      <c r="AL133">
        <v>927.97357765723996</v>
      </c>
      <c r="AM133">
        <v>1867.8345114231099</v>
      </c>
      <c r="AN133">
        <v>2612.2464067910901</v>
      </c>
      <c r="AO133">
        <v>2452.6910129573598</v>
      </c>
      <c r="AP133">
        <v>336.67462520603902</v>
      </c>
      <c r="AQ133">
        <v>2145.7453363003301</v>
      </c>
      <c r="AR133">
        <v>2712.2302855274002</v>
      </c>
      <c r="AS133">
        <v>1884.3634117869301</v>
      </c>
      <c r="AT133">
        <v>833.39444017000005</v>
      </c>
      <c r="AU133">
        <v>2307.5390461171801</v>
      </c>
      <c r="AV133">
        <v>1571.60373313838</v>
      </c>
      <c r="AW133">
        <v>2263.6514709828998</v>
      </c>
      <c r="AX133">
        <v>2502.5931089760502</v>
      </c>
      <c r="AY133">
        <v>3190.00432168834</v>
      </c>
      <c r="AZ133">
        <v>1433.69743839384</v>
      </c>
      <c r="BA133">
        <v>1886.8746257969899</v>
      </c>
      <c r="BB133">
        <v>1875.76082509248</v>
      </c>
      <c r="BC133">
        <v>678.59859042186997</v>
      </c>
      <c r="BD133">
        <v>2291.2245103269101</v>
      </c>
      <c r="BE133">
        <v>1336.0172017764301</v>
      </c>
      <c r="BF133">
        <v>1239.94222430231</v>
      </c>
      <c r="BG133">
        <v>2201.9487467088902</v>
      </c>
      <c r="BH133">
        <v>792.91467168489999</v>
      </c>
      <c r="BI133">
        <v>3374.36675111554</v>
      </c>
      <c r="BJ133">
        <v>2499.7454353733301</v>
      </c>
      <c r="BK133">
        <v>3001.7099533578598</v>
      </c>
      <c r="BL133">
        <v>2084.8559239805099</v>
      </c>
      <c r="BM133">
        <v>1162.9888126061801</v>
      </c>
      <c r="BN133">
        <v>1032.0225508204801</v>
      </c>
      <c r="BO133">
        <v>1750.13173072681</v>
      </c>
      <c r="BP133">
        <v>1793.7337818051401</v>
      </c>
      <c r="BQ133">
        <v>2414.87272746589</v>
      </c>
      <c r="BR133">
        <v>1735.7216582235001</v>
      </c>
      <c r="BS133">
        <v>1126.0138016124199</v>
      </c>
      <c r="BT133">
        <v>1335.2937274982201</v>
      </c>
      <c r="BU133">
        <v>2761.99157421668</v>
      </c>
      <c r="BV133">
        <v>1943.19627102306</v>
      </c>
      <c r="BW133">
        <v>1429.79691277539</v>
      </c>
      <c r="BX133">
        <v>3045.7713709927102</v>
      </c>
      <c r="BY133">
        <v>1451.62887236196</v>
      </c>
      <c r="BZ133">
        <v>2018.9620145234301</v>
      </c>
      <c r="CA133">
        <v>1843.81273088745</v>
      </c>
      <c r="CB133">
        <v>368.20984521114002</v>
      </c>
      <c r="CC133">
        <v>1646.48871675584</v>
      </c>
      <c r="CD133">
        <v>1765.1438972180699</v>
      </c>
      <c r="CE133">
        <v>1801.5301809340101</v>
      </c>
      <c r="CF133">
        <v>2294.9125910195698</v>
      </c>
      <c r="CG133">
        <v>936.83839916775003</v>
      </c>
      <c r="CH133">
        <v>2014.0952992335001</v>
      </c>
      <c r="CI133">
        <v>1403.0449444534599</v>
      </c>
      <c r="CJ133">
        <v>2301.2249944927698</v>
      </c>
      <c r="CK133">
        <v>1059.59705549723</v>
      </c>
      <c r="CL133">
        <v>1006.10798974838</v>
      </c>
      <c r="CM133">
        <v>2781.1241598912702</v>
      </c>
      <c r="CN133">
        <v>905.07399928083998</v>
      </c>
      <c r="CO133">
        <v>1202.2355646365399</v>
      </c>
      <c r="CP133">
        <v>1721.2086119467101</v>
      </c>
      <c r="CQ133">
        <v>1969.2490998087301</v>
      </c>
      <c r="CR133">
        <v>2859.0132910386601</v>
      </c>
      <c r="CS133">
        <v>819.08604710548002</v>
      </c>
      <c r="CT133">
        <v>1412.00008331924</v>
      </c>
      <c r="CU133">
        <v>829.67434922149005</v>
      </c>
      <c r="CV133">
        <v>424.84865562622002</v>
      </c>
      <c r="CW133">
        <v>1732.2673441033501</v>
      </c>
      <c r="CX133">
        <v>1983.5859585524699</v>
      </c>
      <c r="CY133">
        <v>876.94407512077998</v>
      </c>
      <c r="CZ133">
        <v>1099.2720182800399</v>
      </c>
      <c r="DA133">
        <v>1353.1056718161001</v>
      </c>
      <c r="DB133">
        <v>452.47176688512002</v>
      </c>
      <c r="DC133">
        <v>1531.8419380253099</v>
      </c>
      <c r="DD133">
        <v>2388.29236333272</v>
      </c>
    </row>
    <row r="134" spans="1:108">
      <c r="A134" t="s">
        <v>108</v>
      </c>
      <c r="B134" t="s">
        <v>109</v>
      </c>
      <c r="C134" t="s">
        <v>113</v>
      </c>
      <c r="D134" t="s">
        <v>159</v>
      </c>
      <c r="E134" t="s">
        <v>111</v>
      </c>
      <c r="F134">
        <v>1</v>
      </c>
      <c r="G134">
        <v>2031</v>
      </c>
      <c r="H134" s="1">
        <v>0</v>
      </c>
      <c r="I134">
        <v>1466.94928150278</v>
      </c>
      <c r="J134">
        <v>1791.89636961202</v>
      </c>
      <c r="K134">
        <v>1595.2588799002499</v>
      </c>
      <c r="L134">
        <v>2008.14320685246</v>
      </c>
      <c r="M134">
        <v>1840.4854879975501</v>
      </c>
      <c r="N134">
        <v>1939.0316750742199</v>
      </c>
      <c r="O134">
        <v>2307.1314272117202</v>
      </c>
      <c r="P134">
        <v>1819.0947097421799</v>
      </c>
      <c r="Q134">
        <v>1591.5118224646201</v>
      </c>
      <c r="R134">
        <v>2352.93076824745</v>
      </c>
      <c r="S134">
        <v>1855.1602615917</v>
      </c>
      <c r="T134">
        <v>2238.1311098690899</v>
      </c>
      <c r="U134">
        <v>1666.2212422226401</v>
      </c>
      <c r="V134">
        <v>2132.8008415975601</v>
      </c>
      <c r="W134">
        <v>2747.54011192595</v>
      </c>
      <c r="X134">
        <v>845.27715045161005</v>
      </c>
      <c r="Y134">
        <v>1872.9886663764701</v>
      </c>
      <c r="Z134">
        <v>2831.5031328882301</v>
      </c>
      <c r="AA134">
        <v>2120.06440764638</v>
      </c>
      <c r="AB134">
        <v>1042.25450006592</v>
      </c>
      <c r="AC134">
        <v>2127.8063455267602</v>
      </c>
      <c r="AD134">
        <v>2054.4385317381798</v>
      </c>
      <c r="AE134">
        <v>3006.3749885127099</v>
      </c>
      <c r="AF134">
        <v>2180.8152097092402</v>
      </c>
      <c r="AG134">
        <v>2435.1949260966198</v>
      </c>
      <c r="AH134">
        <v>1302.7737126014899</v>
      </c>
      <c r="AI134">
        <v>2047.5064191153201</v>
      </c>
      <c r="AJ134">
        <v>1207.6209083025001</v>
      </c>
      <c r="AK134">
        <v>3501.5301312460201</v>
      </c>
      <c r="AL134">
        <v>1316.3590713775</v>
      </c>
      <c r="AM134">
        <v>2257.9478672664</v>
      </c>
      <c r="AN134">
        <v>3002.4248898742999</v>
      </c>
      <c r="AO134">
        <v>2842.8639548542801</v>
      </c>
      <c r="AP134">
        <v>718.95409436599004</v>
      </c>
      <c r="AQ134">
        <v>2535.8929303111399</v>
      </c>
      <c r="AR134">
        <v>3102.4087686093899</v>
      </c>
      <c r="AS134">
        <v>2274.4823705098402</v>
      </c>
      <c r="AT134">
        <v>1221.08175302934</v>
      </c>
      <c r="AU134">
        <v>2697.6972662680701</v>
      </c>
      <c r="AV134">
        <v>1961.5873181761201</v>
      </c>
      <c r="AW134">
        <v>2653.80312936154</v>
      </c>
      <c r="AX134">
        <v>2892.7710437730102</v>
      </c>
      <c r="AY134">
        <v>3580.1828047703302</v>
      </c>
      <c r="AZ134">
        <v>1823.5598685489999</v>
      </c>
      <c r="BA134">
        <v>2276.9849983877998</v>
      </c>
      <c r="BB134">
        <v>2265.8727265176599</v>
      </c>
      <c r="BC134">
        <v>1065.2298052943199</v>
      </c>
      <c r="BD134">
        <v>2681.3769544207598</v>
      </c>
      <c r="BE134">
        <v>1725.7078012208499</v>
      </c>
      <c r="BF134">
        <v>1629.4455106692301</v>
      </c>
      <c r="BG134">
        <v>2592.0983776877802</v>
      </c>
      <c r="BH134">
        <v>1180.3955599779599</v>
      </c>
      <c r="BI134">
        <v>3764.5452341975301</v>
      </c>
      <c r="BJ134">
        <v>2889.9214017385598</v>
      </c>
      <c r="BK134">
        <v>3391.8884364410701</v>
      </c>
      <c r="BL134">
        <v>2474.99734761742</v>
      </c>
      <c r="BM134">
        <v>1552.2922032424899</v>
      </c>
      <c r="BN134">
        <v>1420.8681243922399</v>
      </c>
      <c r="BO134">
        <v>2140.1930734457101</v>
      </c>
      <c r="BP134">
        <v>2183.8138964355999</v>
      </c>
      <c r="BQ134">
        <v>2805.0423254461498</v>
      </c>
      <c r="BR134">
        <v>2125.7677735286502</v>
      </c>
      <c r="BS134">
        <v>1515.0946463338901</v>
      </c>
      <c r="BT134">
        <v>1724.96972144494</v>
      </c>
      <c r="BU134">
        <v>3152.1700572986701</v>
      </c>
      <c r="BV134">
        <v>2333.32314225032</v>
      </c>
      <c r="BW134">
        <v>1819.6809888625201</v>
      </c>
      <c r="BX134">
        <v>3435.9498540759</v>
      </c>
      <c r="BY134">
        <v>1841.51369240742</v>
      </c>
      <c r="BZ134">
        <v>2409.0958065832501</v>
      </c>
      <c r="CA134">
        <v>2233.91930875259</v>
      </c>
      <c r="CB134">
        <v>750.69893045456001</v>
      </c>
      <c r="CC134">
        <v>2036.5214224209001</v>
      </c>
      <c r="CD134">
        <v>2155.2058039342101</v>
      </c>
      <c r="CE134">
        <v>2191.6109726679902</v>
      </c>
      <c r="CF134">
        <v>2685.06644159182</v>
      </c>
      <c r="CG134">
        <v>1325.1057029356</v>
      </c>
      <c r="CH134">
        <v>2404.2286815612001</v>
      </c>
      <c r="CI134">
        <v>1792.8524552317001</v>
      </c>
      <c r="CJ134">
        <v>2691.3799508101602</v>
      </c>
      <c r="CK134">
        <v>1448.48916243504</v>
      </c>
      <c r="CL134">
        <v>1394.82842119559</v>
      </c>
      <c r="CM134">
        <v>3171.3026429732599</v>
      </c>
      <c r="CN134">
        <v>1293.2435086624</v>
      </c>
      <c r="CO134">
        <v>1591.68546012814</v>
      </c>
      <c r="CP134">
        <v>2111.26380111555</v>
      </c>
      <c r="CQ134">
        <v>2359.3779591061402</v>
      </c>
      <c r="CR134">
        <v>3249.1917741218499</v>
      </c>
      <c r="CS134">
        <v>1206.7630909413899</v>
      </c>
      <c r="CT134">
        <v>1801.8499755258599</v>
      </c>
      <c r="CU134">
        <v>1217.4268152811501</v>
      </c>
      <c r="CV134">
        <v>808.13181401325005</v>
      </c>
      <c r="CW134">
        <v>2122.3255576760198</v>
      </c>
      <c r="CX134">
        <v>2373.7164114269599</v>
      </c>
      <c r="CY134">
        <v>1265.0420896990099</v>
      </c>
      <c r="CZ134">
        <v>1488.36451559429</v>
      </c>
      <c r="DA134">
        <v>1742.8560006816499</v>
      </c>
      <c r="DB134">
        <v>836.54128413230001</v>
      </c>
      <c r="DC134">
        <v>1921.78862882563</v>
      </c>
      <c r="DD134">
        <v>2778.4590597613501</v>
      </c>
    </row>
    <row r="135" spans="1:108">
      <c r="A135" t="s">
        <v>108</v>
      </c>
      <c r="B135" t="s">
        <v>109</v>
      </c>
      <c r="C135" t="s">
        <v>113</v>
      </c>
      <c r="D135" t="s">
        <v>159</v>
      </c>
      <c r="E135" t="s">
        <v>111</v>
      </c>
      <c r="F135">
        <v>1</v>
      </c>
      <c r="G135">
        <v>2032</v>
      </c>
      <c r="H135" s="1">
        <v>0</v>
      </c>
      <c r="I135">
        <v>1766.7334014923199</v>
      </c>
      <c r="J135">
        <v>2093.1420458724901</v>
      </c>
      <c r="K135">
        <v>1895.66331831704</v>
      </c>
      <c r="L135">
        <v>2310.1504723827602</v>
      </c>
      <c r="M135">
        <v>2141.9056546179499</v>
      </c>
      <c r="N135">
        <v>2240.78888543006</v>
      </c>
      <c r="O135">
        <v>2610.1117198799602</v>
      </c>
      <c r="P135">
        <v>2120.4465099892</v>
      </c>
      <c r="Q135">
        <v>1891.8781540691</v>
      </c>
      <c r="R135">
        <v>2656.0579583129602</v>
      </c>
      <c r="S135">
        <v>2156.6426395393501</v>
      </c>
      <c r="T135">
        <v>2540.8925226716901</v>
      </c>
      <c r="U135">
        <v>1966.9483159049701</v>
      </c>
      <c r="V135">
        <v>2435.2233731706401</v>
      </c>
      <c r="W135">
        <v>3051.9483056099298</v>
      </c>
      <c r="X135">
        <v>1140.32295574707</v>
      </c>
      <c r="Y135">
        <v>2174.5284159739199</v>
      </c>
      <c r="Z135">
        <v>3136.1756631692501</v>
      </c>
      <c r="AA135">
        <v>2422.4467732845401</v>
      </c>
      <c r="AB135">
        <v>1339.13765800889</v>
      </c>
      <c r="AC135">
        <v>2430.2136060947601</v>
      </c>
      <c r="AD135">
        <v>2356.6010394134501</v>
      </c>
      <c r="AE135">
        <v>3311.59154945624</v>
      </c>
      <c r="AF135">
        <v>2483.3904790165202</v>
      </c>
      <c r="AG135">
        <v>2738.58687309986</v>
      </c>
      <c r="AH135">
        <v>1601.64460664485</v>
      </c>
      <c r="AI135">
        <v>2349.6448139573999</v>
      </c>
      <c r="AJ135">
        <v>1505.8481135956199</v>
      </c>
      <c r="AK135">
        <v>3808.28713206564</v>
      </c>
      <c r="AL135">
        <v>1615.35624921301</v>
      </c>
      <c r="AM135">
        <v>2560.77336322775</v>
      </c>
      <c r="AN135">
        <v>3307.6291619622002</v>
      </c>
      <c r="AO135">
        <v>3147.5718289331899</v>
      </c>
      <c r="AP135">
        <v>1012.59442434175</v>
      </c>
      <c r="AQ135">
        <v>2839.6133475359602</v>
      </c>
      <c r="AR135">
        <v>3407.92409301303</v>
      </c>
      <c r="AS135">
        <v>2577.36199701139</v>
      </c>
      <c r="AT135">
        <v>1519.3987667838101</v>
      </c>
      <c r="AU135">
        <v>3001.9461416005602</v>
      </c>
      <c r="AV135">
        <v>2263.4304016490901</v>
      </c>
      <c r="AW135">
        <v>2957.9048610570098</v>
      </c>
      <c r="AX135">
        <v>3197.63418003794</v>
      </c>
      <c r="AY135">
        <v>3887.18449599728</v>
      </c>
      <c r="AZ135">
        <v>2124.92029703975</v>
      </c>
      <c r="BA135">
        <v>2579.8686638811901</v>
      </c>
      <c r="BB135">
        <v>2568.7223426369201</v>
      </c>
      <c r="BC135">
        <v>1362.4149494903299</v>
      </c>
      <c r="BD135">
        <v>2985.56700233828</v>
      </c>
      <c r="BE135">
        <v>2026.6902649303699</v>
      </c>
      <c r="BF135">
        <v>1930.0155251984399</v>
      </c>
      <c r="BG135">
        <v>2896.0000800531302</v>
      </c>
      <c r="BH135">
        <v>1478.4513783162899</v>
      </c>
      <c r="BI135">
        <v>4072.1204814962498</v>
      </c>
      <c r="BJ135">
        <v>3194.7756726965399</v>
      </c>
      <c r="BK135">
        <v>3698.3043392384502</v>
      </c>
      <c r="BL135">
        <v>2778.5174809288701</v>
      </c>
      <c r="BM135">
        <v>1852.48392078708</v>
      </c>
      <c r="BN135">
        <v>1720.4134683760101</v>
      </c>
      <c r="BO135">
        <v>2442.6407609784401</v>
      </c>
      <c r="BP135">
        <v>2486.3991512392099</v>
      </c>
      <c r="BQ135">
        <v>3109.63253550423</v>
      </c>
      <c r="BR135">
        <v>2428.1636374946902</v>
      </c>
      <c r="BS135">
        <v>1815.0520623259499</v>
      </c>
      <c r="BT135">
        <v>2025.9382425675501</v>
      </c>
      <c r="BU135">
        <v>3457.8401903014201</v>
      </c>
      <c r="BV135">
        <v>2636.3889288759401</v>
      </c>
      <c r="BW135">
        <v>2121.03694864713</v>
      </c>
      <c r="BX135">
        <v>3742.50283303281</v>
      </c>
      <c r="BY135">
        <v>2142.9378937316701</v>
      </c>
      <c r="BZ135">
        <v>2712.4058644843099</v>
      </c>
      <c r="CA135">
        <v>2536.66777150084</v>
      </c>
      <c r="CB135">
        <v>1044.5568307483099</v>
      </c>
      <c r="CC135">
        <v>2338.6316843367199</v>
      </c>
      <c r="CD135">
        <v>2457.70039386796</v>
      </c>
      <c r="CE135">
        <v>2494.2205883997999</v>
      </c>
      <c r="CF135">
        <v>2989.2714878041402</v>
      </c>
      <c r="CG135">
        <v>1624.0697464628299</v>
      </c>
      <c r="CH135">
        <v>2707.5233967075201</v>
      </c>
      <c r="CI135">
        <v>2094.1048507523301</v>
      </c>
      <c r="CJ135">
        <v>2995.6057859347802</v>
      </c>
      <c r="CK135">
        <v>1748.1445719051801</v>
      </c>
      <c r="CL135">
        <v>1694.2306544574001</v>
      </c>
      <c r="CM135">
        <v>3477.0322979222901</v>
      </c>
      <c r="CN135">
        <v>1592.0583719606</v>
      </c>
      <c r="CO135">
        <v>1892.09996577928</v>
      </c>
      <c r="CP135">
        <v>2413.6196159790902</v>
      </c>
      <c r="CQ135">
        <v>2662.5266165661701</v>
      </c>
      <c r="CR135">
        <v>3555.16374407904</v>
      </c>
      <c r="CS135">
        <v>1505.02928883808</v>
      </c>
      <c r="CT135">
        <v>2103.14006059331</v>
      </c>
      <c r="CU135">
        <v>1515.77104161945</v>
      </c>
      <c r="CV135">
        <v>1102.6453696275</v>
      </c>
      <c r="CW135">
        <v>2424.7166525272601</v>
      </c>
      <c r="CX135">
        <v>2676.91255852518</v>
      </c>
      <c r="CY135">
        <v>1563.73016823586</v>
      </c>
      <c r="CZ135">
        <v>1788.2448368836101</v>
      </c>
      <c r="DA135">
        <v>2043.9338093907299</v>
      </c>
      <c r="DB135">
        <v>1131.6258655562699</v>
      </c>
      <c r="DC135">
        <v>2223.48981235574</v>
      </c>
      <c r="DD135">
        <v>3082.9652054723902</v>
      </c>
    </row>
    <row r="136" spans="1:108">
      <c r="A136" t="s">
        <v>108</v>
      </c>
      <c r="B136" t="s">
        <v>109</v>
      </c>
      <c r="C136" t="s">
        <v>113</v>
      </c>
      <c r="D136" t="s">
        <v>159</v>
      </c>
      <c r="E136" t="s">
        <v>111</v>
      </c>
      <c r="F136">
        <v>1</v>
      </c>
      <c r="G136">
        <v>2033</v>
      </c>
      <c r="H136" s="1">
        <v>0</v>
      </c>
      <c r="I136">
        <v>1920.26752744538</v>
      </c>
      <c r="J136">
        <v>2245.6939464142001</v>
      </c>
      <c r="K136">
        <v>2048.8113537030799</v>
      </c>
      <c r="L136">
        <v>2462.0526465164298</v>
      </c>
      <c r="M136">
        <v>2294.3142375980701</v>
      </c>
      <c r="N136">
        <v>2392.8989673710898</v>
      </c>
      <c r="O136">
        <v>2761.0980870145099</v>
      </c>
      <c r="P136">
        <v>2272.92145108471</v>
      </c>
      <c r="Q136">
        <v>2045.03523372782</v>
      </c>
      <c r="R136">
        <v>2806.90330556757</v>
      </c>
      <c r="S136">
        <v>2309.0079277120499</v>
      </c>
      <c r="T136">
        <v>2692.0935971527801</v>
      </c>
      <c r="U136">
        <v>2119.8864686107099</v>
      </c>
      <c r="V136">
        <v>2586.7432056578</v>
      </c>
      <c r="W136">
        <v>3201.5709542341001</v>
      </c>
      <c r="X136">
        <v>1295.48498875823</v>
      </c>
      <c r="Y136">
        <v>2326.8387073920999</v>
      </c>
      <c r="Z136">
        <v>3285.5370910670699</v>
      </c>
      <c r="AA136">
        <v>2574.00597463755</v>
      </c>
      <c r="AB136">
        <v>1493.8305330247499</v>
      </c>
      <c r="AC136">
        <v>2581.74910949474</v>
      </c>
      <c r="AD136">
        <v>2508.3609471406398</v>
      </c>
      <c r="AE136">
        <v>3460.4089466917599</v>
      </c>
      <c r="AF136">
        <v>2634.7671207155299</v>
      </c>
      <c r="AG136">
        <v>2889.1762009924</v>
      </c>
      <c r="AH136">
        <v>1755.62150268051</v>
      </c>
      <c r="AI136">
        <v>2501.4258457449</v>
      </c>
      <c r="AJ136">
        <v>1660.10683897237</v>
      </c>
      <c r="AK136">
        <v>3955.56408942488</v>
      </c>
      <c r="AL136">
        <v>1769.2968111120199</v>
      </c>
      <c r="AM136">
        <v>2711.912760957</v>
      </c>
      <c r="AN136">
        <v>3456.4588480521302</v>
      </c>
      <c r="AO136">
        <v>3296.89791303213</v>
      </c>
      <c r="AP136">
        <v>1168.0203900566801</v>
      </c>
      <c r="AQ136">
        <v>2989.8933702005702</v>
      </c>
      <c r="AR136">
        <v>3556.4427267882502</v>
      </c>
      <c r="AS136">
        <v>2728.4499263615598</v>
      </c>
      <c r="AT136">
        <v>1673.6167504713901</v>
      </c>
      <c r="AU136">
        <v>3151.72386574651</v>
      </c>
      <c r="AV136">
        <v>2415.4756680882101</v>
      </c>
      <c r="AW136">
        <v>3107.8191737828201</v>
      </c>
      <c r="AX136">
        <v>3346.8050019518701</v>
      </c>
      <c r="AY136">
        <v>4034.2167629491901</v>
      </c>
      <c r="AZ136">
        <v>2277.3803051815298</v>
      </c>
      <c r="BA136">
        <v>2730.94884804921</v>
      </c>
      <c r="BB136">
        <v>2719.8370917150201</v>
      </c>
      <c r="BC136">
        <v>1517.0543969374501</v>
      </c>
      <c r="BD136">
        <v>3135.3955243564901</v>
      </c>
      <c r="BE136">
        <v>2179.4445298077098</v>
      </c>
      <c r="BF136">
        <v>2083.06251394126</v>
      </c>
      <c r="BG136">
        <v>3046.1052194768499</v>
      </c>
      <c r="BH136">
        <v>1632.78806594498</v>
      </c>
      <c r="BI136">
        <v>4218.5791923775896</v>
      </c>
      <c r="BJ136">
        <v>3343.9553599162</v>
      </c>
      <c r="BK136">
        <v>3845.9223946176999</v>
      </c>
      <c r="BL136">
        <v>2928.9856746193</v>
      </c>
      <c r="BM136">
        <v>2005.7614302479501</v>
      </c>
      <c r="BN136">
        <v>1874.07232375993</v>
      </c>
      <c r="BO136">
        <v>2594.1393504661701</v>
      </c>
      <c r="BP136">
        <v>2637.7676875719799</v>
      </c>
      <c r="BQ136">
        <v>3259.0762836262102</v>
      </c>
      <c r="BR136">
        <v>2579.70396238991</v>
      </c>
      <c r="BS136">
        <v>1968.4393192523301</v>
      </c>
      <c r="BT136">
        <v>2178.6943588982299</v>
      </c>
      <c r="BU136">
        <v>3606.2040154777201</v>
      </c>
      <c r="BV136">
        <v>2787.2950883384401</v>
      </c>
      <c r="BW136">
        <v>2273.51030863395</v>
      </c>
      <c r="BX136">
        <v>3889.9838122547599</v>
      </c>
      <c r="BY136">
        <v>2295.34336485228</v>
      </c>
      <c r="BZ136">
        <v>2863.0763984618602</v>
      </c>
      <c r="CA136">
        <v>2687.8819473435801</v>
      </c>
      <c r="CB136">
        <v>1199.89781599655</v>
      </c>
      <c r="CC136">
        <v>2490.4480438831802</v>
      </c>
      <c r="CD136">
        <v>2609.15245695364</v>
      </c>
      <c r="CE136">
        <v>2645.5650617316301</v>
      </c>
      <c r="CF136">
        <v>3139.0885208191598</v>
      </c>
      <c r="CG136">
        <v>1777.97734875578</v>
      </c>
      <c r="CH136">
        <v>2858.2090756396801</v>
      </c>
      <c r="CI136">
        <v>2246.6548740509202</v>
      </c>
      <c r="CJ136">
        <v>3145.4031739081101</v>
      </c>
      <c r="CK136">
        <v>1901.7223483832199</v>
      </c>
      <c r="CL136">
        <v>1847.95574683939</v>
      </c>
      <c r="CM136">
        <v>3625.3366011533199</v>
      </c>
      <c r="CN136">
        <v>1746.0641951948301</v>
      </c>
      <c r="CO136">
        <v>2045.26150260648</v>
      </c>
      <c r="CP136">
        <v>2565.2065951149998</v>
      </c>
      <c r="CQ136">
        <v>2813.3518932643901</v>
      </c>
      <c r="CR136">
        <v>3703.2257322984801</v>
      </c>
      <c r="CS136">
        <v>1659.29164778634</v>
      </c>
      <c r="CT136">
        <v>2255.6665308186898</v>
      </c>
      <c r="CU136">
        <v>1670.00151202859</v>
      </c>
      <c r="CV136">
        <v>1257.8797568964001</v>
      </c>
      <c r="CW136">
        <v>2576.26991801134</v>
      </c>
      <c r="CX136">
        <v>2827.6932009881498</v>
      </c>
      <c r="CY136">
        <v>1717.8223278523701</v>
      </c>
      <c r="CZ136">
        <v>1941.7159147412699</v>
      </c>
      <c r="DA136">
        <v>2196.6369691256</v>
      </c>
      <c r="DB136">
        <v>1286.82088094657</v>
      </c>
      <c r="DC136">
        <v>2375.6527322342099</v>
      </c>
      <c r="DD136">
        <v>3232.4916590180001</v>
      </c>
    </row>
    <row r="137" spans="1:108">
      <c r="A137" t="s">
        <v>108</v>
      </c>
      <c r="B137" t="s">
        <v>109</v>
      </c>
      <c r="C137" t="s">
        <v>113</v>
      </c>
      <c r="D137" t="s">
        <v>159</v>
      </c>
      <c r="E137" t="s">
        <v>111</v>
      </c>
      <c r="F137">
        <v>1</v>
      </c>
      <c r="G137">
        <v>2034</v>
      </c>
      <c r="H137" s="1">
        <v>0</v>
      </c>
      <c r="I137">
        <v>1891.05953696912</v>
      </c>
      <c r="J137">
        <v>2216.5762626379301</v>
      </c>
      <c r="K137">
        <v>2019.6625718677899</v>
      </c>
      <c r="L137">
        <v>2432.9350419990801</v>
      </c>
      <c r="M137">
        <v>2265.2002682525099</v>
      </c>
      <c r="N137">
        <v>2363.7860590883001</v>
      </c>
      <c r="O137">
        <v>2731.9762099070399</v>
      </c>
      <c r="P137">
        <v>2243.8073164006901</v>
      </c>
      <c r="Q137">
        <v>2015.88030797243</v>
      </c>
      <c r="R137">
        <v>2777.7821934958401</v>
      </c>
      <c r="S137">
        <v>2279.8951644724302</v>
      </c>
      <c r="T137">
        <v>2662.9717200453101</v>
      </c>
      <c r="U137">
        <v>2090.7539259026298</v>
      </c>
      <c r="V137">
        <v>2557.6243123685799</v>
      </c>
      <c r="W137">
        <v>3172.44531484552</v>
      </c>
      <c r="X137">
        <v>1265.9111621372999</v>
      </c>
      <c r="Y137">
        <v>2297.7259441524802</v>
      </c>
      <c r="Z137">
        <v>3256.4114516784898</v>
      </c>
      <c r="AA137">
        <v>2544.8872111035998</v>
      </c>
      <c r="AB137">
        <v>1464.36124252018</v>
      </c>
      <c r="AC137">
        <v>2552.63014846441</v>
      </c>
      <c r="AD137">
        <v>2479.2433426232901</v>
      </c>
      <c r="AE137">
        <v>3431.2833073031802</v>
      </c>
      <c r="AF137">
        <v>2605.6452436080599</v>
      </c>
      <c r="AG137">
        <v>2860.0550889206702</v>
      </c>
      <c r="AH137">
        <v>1726.3186854012499</v>
      </c>
      <c r="AI137">
        <v>2472.3082412275498</v>
      </c>
      <c r="AJ137">
        <v>1630.7490535459699</v>
      </c>
      <c r="AK137">
        <v>3926.4384500362999</v>
      </c>
      <c r="AL137">
        <v>1740.0147101436801</v>
      </c>
      <c r="AM137">
        <v>2682.79088384953</v>
      </c>
      <c r="AN137">
        <v>3427.3332086635501</v>
      </c>
      <c r="AO137">
        <v>3267.7722736435499</v>
      </c>
      <c r="AP137">
        <v>1138.31269986454</v>
      </c>
      <c r="AQ137">
        <v>2960.7695366688599</v>
      </c>
      <c r="AR137">
        <v>3527.3170873996701</v>
      </c>
      <c r="AS137">
        <v>2699.3280492540898</v>
      </c>
      <c r="AT137">
        <v>1644.26700066785</v>
      </c>
      <c r="AU137">
        <v>3122.5982263579299</v>
      </c>
      <c r="AV137">
        <v>2386.3604665584098</v>
      </c>
      <c r="AW137">
        <v>3078.69353439424</v>
      </c>
      <c r="AX137">
        <v>3317.6793625632899</v>
      </c>
      <c r="AY137">
        <v>4005.0911235596</v>
      </c>
      <c r="AZ137">
        <v>2248.2656286615202</v>
      </c>
      <c r="BA137">
        <v>2701.82697094174</v>
      </c>
      <c r="BB137">
        <v>2690.71521460755</v>
      </c>
      <c r="BC137">
        <v>1487.60294499161</v>
      </c>
      <c r="BD137">
        <v>3106.26988496791</v>
      </c>
      <c r="BE137">
        <v>2150.3243071612701</v>
      </c>
      <c r="BF137">
        <v>2053.92353942413</v>
      </c>
      <c r="BG137">
        <v>3016.9813859461401</v>
      </c>
      <c r="BH137">
        <v>1603.41445710637</v>
      </c>
      <c r="BI137">
        <v>4189.4535529878103</v>
      </c>
      <c r="BJ137">
        <v>3314.8297205276199</v>
      </c>
      <c r="BK137">
        <v>3816.7967552291202</v>
      </c>
      <c r="BL137">
        <v>2899.8635067658502</v>
      </c>
      <c r="BM137">
        <v>1976.5930457744901</v>
      </c>
      <c r="BN137">
        <v>1844.85451946067</v>
      </c>
      <c r="BO137">
        <v>2565.0195651597901</v>
      </c>
      <c r="BP137">
        <v>2608.6458104645099</v>
      </c>
      <c r="BQ137">
        <v>3229.9506442376301</v>
      </c>
      <c r="BR137">
        <v>2550.5861283908998</v>
      </c>
      <c r="BS137">
        <v>1939.23439765543</v>
      </c>
      <c r="BT137">
        <v>2149.5735446366898</v>
      </c>
      <c r="BU137">
        <v>3577.07837608914</v>
      </c>
      <c r="BV137">
        <v>2758.1739762667098</v>
      </c>
      <c r="BW137">
        <v>2244.39639755403</v>
      </c>
      <c r="BX137">
        <v>3860.8581728661802</v>
      </c>
      <c r="BY137">
        <v>2266.2294898118798</v>
      </c>
      <c r="BZ137">
        <v>2833.9552863901299</v>
      </c>
      <c r="CA137">
        <v>2658.7600702361201</v>
      </c>
      <c r="CB137">
        <v>1170.20860086382</v>
      </c>
      <c r="CC137">
        <v>2461.33043936583</v>
      </c>
      <c r="CD137">
        <v>2580.0325808888902</v>
      </c>
      <c r="CE137">
        <v>2616.44318462416</v>
      </c>
      <c r="CF137">
        <v>3109.9628814305802</v>
      </c>
      <c r="CG137">
        <v>1748.68175116469</v>
      </c>
      <c r="CH137">
        <v>2829.0879635679498</v>
      </c>
      <c r="CI137">
        <v>2217.5370073465701</v>
      </c>
      <c r="CJ137">
        <v>3116.27753451953</v>
      </c>
      <c r="CK137">
        <v>1872.5095807125899</v>
      </c>
      <c r="CL137">
        <v>1818.71967538732</v>
      </c>
      <c r="CM137">
        <v>3596.2109617647402</v>
      </c>
      <c r="CN137">
        <v>1716.7548711879799</v>
      </c>
      <c r="CO137">
        <v>2016.1172761006701</v>
      </c>
      <c r="CP137">
        <v>2536.0876282449699</v>
      </c>
      <c r="CQ137">
        <v>2784.2307811926598</v>
      </c>
      <c r="CR137">
        <v>3674.1000929099</v>
      </c>
      <c r="CS137">
        <v>1629.9409028689299</v>
      </c>
      <c r="CT137">
        <v>2226.5506714144099</v>
      </c>
      <c r="CU137">
        <v>1640.6576837932901</v>
      </c>
      <c r="CV137">
        <v>1228.2515675218301</v>
      </c>
      <c r="CW137">
        <v>2547.15059535315</v>
      </c>
      <c r="CX137">
        <v>2798.5720889164199</v>
      </c>
      <c r="CY137">
        <v>1688.50390615012</v>
      </c>
      <c r="CZ137">
        <v>1912.51199226157</v>
      </c>
      <c r="DA137">
        <v>2167.5179250129299</v>
      </c>
      <c r="DB137">
        <v>1257.25479042186</v>
      </c>
      <c r="DC137">
        <v>2346.54006186779</v>
      </c>
      <c r="DD137">
        <v>3203.36601962942</v>
      </c>
    </row>
    <row r="138" spans="1:108">
      <c r="A138" t="s">
        <v>108</v>
      </c>
      <c r="B138" t="s">
        <v>109</v>
      </c>
      <c r="C138" t="s">
        <v>113</v>
      </c>
      <c r="D138" t="s">
        <v>159</v>
      </c>
      <c r="E138" t="s">
        <v>111</v>
      </c>
      <c r="F138">
        <v>1</v>
      </c>
      <c r="G138">
        <v>2035</v>
      </c>
      <c r="H138" s="1">
        <v>0</v>
      </c>
      <c r="I138">
        <v>2075.58087786241</v>
      </c>
      <c r="J138">
        <v>2401.1827809554602</v>
      </c>
      <c r="K138">
        <v>2204.2321296739301</v>
      </c>
      <c r="L138">
        <v>2617.5677495058299</v>
      </c>
      <c r="M138">
        <v>2449.8186770554198</v>
      </c>
      <c r="N138">
        <v>2548.4169354443802</v>
      </c>
      <c r="O138">
        <v>2916.6140958155102</v>
      </c>
      <c r="P138">
        <v>2428.4250696475801</v>
      </c>
      <c r="Q138">
        <v>2200.4482280201701</v>
      </c>
      <c r="R138">
        <v>2962.42100035474</v>
      </c>
      <c r="S138">
        <v>2464.5202046474301</v>
      </c>
      <c r="T138">
        <v>2847.6091573233598</v>
      </c>
      <c r="U138">
        <v>2275.3455824856601</v>
      </c>
      <c r="V138">
        <v>2742.2582789191101</v>
      </c>
      <c r="W138">
        <v>3357.09478693446</v>
      </c>
      <c r="X138">
        <v>1449.71909067863</v>
      </c>
      <c r="Y138">
        <v>2482.3517297316498</v>
      </c>
      <c r="Z138">
        <v>3441.0609237686499</v>
      </c>
      <c r="AA138">
        <v>2729.5210519585098</v>
      </c>
      <c r="AB138">
        <v>1648.4692379830999</v>
      </c>
      <c r="AC138">
        <v>2737.2641875959098</v>
      </c>
      <c r="AD138">
        <v>2663.8759181669702</v>
      </c>
      <c r="AE138">
        <v>3615.9327793945399</v>
      </c>
      <c r="AF138">
        <v>2790.2826808848999</v>
      </c>
      <c r="AG138">
        <v>3044.69458162311</v>
      </c>
      <c r="AH138">
        <v>1910.73450054505</v>
      </c>
      <c r="AI138">
        <v>2656.9408498522598</v>
      </c>
      <c r="AJ138">
        <v>1815.05206152492</v>
      </c>
      <c r="AK138">
        <v>4111.08792212766</v>
      </c>
      <c r="AL138">
        <v>1924.4565641320501</v>
      </c>
      <c r="AM138">
        <v>2867.4283211263801</v>
      </c>
      <c r="AN138">
        <v>3611.9826807549098</v>
      </c>
      <c r="AO138">
        <v>3452.42174573491</v>
      </c>
      <c r="AP138">
        <v>1321.92398715831</v>
      </c>
      <c r="AQ138">
        <v>3145.4160172237498</v>
      </c>
      <c r="AR138">
        <v>3711.9665594900198</v>
      </c>
      <c r="AS138">
        <v>2883.9663677407498</v>
      </c>
      <c r="AT138">
        <v>1828.58509421397</v>
      </c>
      <c r="AU138">
        <v>3307.2476984482801</v>
      </c>
      <c r="AV138">
        <v>2570.99392899247</v>
      </c>
      <c r="AW138">
        <v>3263.3430064856002</v>
      </c>
      <c r="AX138">
        <v>3502.3288346536401</v>
      </c>
      <c r="AY138">
        <v>4189.7405956497396</v>
      </c>
      <c r="AZ138">
        <v>2432.8805833212</v>
      </c>
      <c r="BA138">
        <v>2886.4644082188001</v>
      </c>
      <c r="BB138">
        <v>2875.3526518856002</v>
      </c>
      <c r="BC138">
        <v>1671.76214822315</v>
      </c>
      <c r="BD138">
        <v>3290.9193570592702</v>
      </c>
      <c r="BE138">
        <v>2334.9206432528299</v>
      </c>
      <c r="BF138">
        <v>2238.5037850016702</v>
      </c>
      <c r="BG138">
        <v>3201.6286476763898</v>
      </c>
      <c r="BH138">
        <v>1787.6934744657699</v>
      </c>
      <c r="BI138">
        <v>4374.10302507694</v>
      </c>
      <c r="BJ138">
        <v>3499.4791926189801</v>
      </c>
      <c r="BK138">
        <v>4001.4462273204799</v>
      </c>
      <c r="BL138">
        <v>3084.5068097317298</v>
      </c>
      <c r="BM138">
        <v>2161.1522734721998</v>
      </c>
      <c r="BN138">
        <v>2029.35313979691</v>
      </c>
      <c r="BO138">
        <v>2749.6544874441902</v>
      </c>
      <c r="BP138">
        <v>2793.28324774156</v>
      </c>
      <c r="BQ138">
        <v>3414.6001163277701</v>
      </c>
      <c r="BR138">
        <v>2735.2191969323198</v>
      </c>
      <c r="BS138">
        <v>2123.76357519364</v>
      </c>
      <c r="BT138">
        <v>2334.1688084247098</v>
      </c>
      <c r="BU138">
        <v>3761.7278481805001</v>
      </c>
      <c r="BV138">
        <v>2942.8127831244001</v>
      </c>
      <c r="BW138">
        <v>2429.0150356542599</v>
      </c>
      <c r="BX138">
        <v>4045.5076449565299</v>
      </c>
      <c r="BY138">
        <v>2450.8482746444001</v>
      </c>
      <c r="BZ138">
        <v>3018.5940932488302</v>
      </c>
      <c r="CA138">
        <v>2843.3975075141602</v>
      </c>
      <c r="CB138">
        <v>1353.8464896447899</v>
      </c>
      <c r="CC138">
        <v>2645.96296180124</v>
      </c>
      <c r="CD138">
        <v>2764.6676692651999</v>
      </c>
      <c r="CE138">
        <v>2801.0806219010101</v>
      </c>
      <c r="CF138">
        <v>3294.6123535219399</v>
      </c>
      <c r="CG138">
        <v>1933.10485655362</v>
      </c>
      <c r="CH138">
        <v>3013.7267704268502</v>
      </c>
      <c r="CI138">
        <v>2402.1451914813301</v>
      </c>
      <c r="CJ138">
        <v>3300.9270066108902</v>
      </c>
      <c r="CK138">
        <v>2057.0113076666798</v>
      </c>
      <c r="CL138">
        <v>2003.21008317211</v>
      </c>
      <c r="CM138">
        <v>3780.8604338548798</v>
      </c>
      <c r="CN138">
        <v>1901.1625529211799</v>
      </c>
      <c r="CO138">
        <v>2200.6889937074202</v>
      </c>
      <c r="CP138">
        <v>2720.7216736332798</v>
      </c>
      <c r="CQ138">
        <v>2968.8695880503501</v>
      </c>
      <c r="CR138">
        <v>3858.7495650012602</v>
      </c>
      <c r="CS138">
        <v>1814.2569578126399</v>
      </c>
      <c r="CT138">
        <v>2411.1637995689698</v>
      </c>
      <c r="CU138">
        <v>1824.98896013078</v>
      </c>
      <c r="CV138">
        <v>1411.97581602522</v>
      </c>
      <c r="CW138">
        <v>2731.7850219430502</v>
      </c>
      <c r="CX138">
        <v>2983.2108957751102</v>
      </c>
      <c r="CY138">
        <v>1872.8993559477599</v>
      </c>
      <c r="CZ138">
        <v>2097.04326671131</v>
      </c>
      <c r="DA138">
        <v>2352.1194401303701</v>
      </c>
      <c r="DB138">
        <v>1441.0758153357301</v>
      </c>
      <c r="DC138">
        <v>2531.1701153558001</v>
      </c>
      <c r="DD138">
        <v>3388.0154917207801</v>
      </c>
    </row>
    <row r="139" spans="1:108">
      <c r="A139" t="s">
        <v>108</v>
      </c>
      <c r="B139" t="s">
        <v>109</v>
      </c>
      <c r="C139" t="s">
        <v>152</v>
      </c>
      <c r="D139" t="s">
        <v>142</v>
      </c>
      <c r="E139" t="s">
        <v>111</v>
      </c>
      <c r="F139">
        <v>1</v>
      </c>
      <c r="G139">
        <v>2024</v>
      </c>
      <c r="H139" s="1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</row>
    <row r="140" spans="1:108">
      <c r="A140" t="s">
        <v>108</v>
      </c>
      <c r="B140" t="s">
        <v>109</v>
      </c>
      <c r="C140" t="s">
        <v>152</v>
      </c>
      <c r="D140" t="s">
        <v>142</v>
      </c>
      <c r="E140" t="s">
        <v>111</v>
      </c>
      <c r="F140">
        <v>1</v>
      </c>
      <c r="G140">
        <v>2025</v>
      </c>
      <c r="H140" s="1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</row>
    <row r="141" spans="1:108">
      <c r="A141" t="s">
        <v>108</v>
      </c>
      <c r="B141" t="s">
        <v>109</v>
      </c>
      <c r="C141" t="s">
        <v>152</v>
      </c>
      <c r="D141" t="s">
        <v>142</v>
      </c>
      <c r="E141" t="s">
        <v>111</v>
      </c>
      <c r="F141">
        <v>1</v>
      </c>
      <c r="G141">
        <v>2026</v>
      </c>
      <c r="H141" s="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</row>
    <row r="142" spans="1:108">
      <c r="A142" t="s">
        <v>108</v>
      </c>
      <c r="B142" t="s">
        <v>109</v>
      </c>
      <c r="C142" t="s">
        <v>152</v>
      </c>
      <c r="D142" t="s">
        <v>142</v>
      </c>
      <c r="E142" t="s">
        <v>111</v>
      </c>
      <c r="F142">
        <v>1</v>
      </c>
      <c r="G142">
        <v>2027</v>
      </c>
      <c r="H142" s="1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</row>
    <row r="143" spans="1:108">
      <c r="A143" t="s">
        <v>108</v>
      </c>
      <c r="B143" t="s">
        <v>109</v>
      </c>
      <c r="C143" t="s">
        <v>152</v>
      </c>
      <c r="D143" t="s">
        <v>142</v>
      </c>
      <c r="E143" t="s">
        <v>111</v>
      </c>
      <c r="F143">
        <v>1</v>
      </c>
      <c r="G143">
        <v>2028</v>
      </c>
      <c r="H143" s="1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</row>
    <row r="144" spans="1:108">
      <c r="A144" t="s">
        <v>108</v>
      </c>
      <c r="B144" t="s">
        <v>109</v>
      </c>
      <c r="C144" t="s">
        <v>152</v>
      </c>
      <c r="D144" t="s">
        <v>142</v>
      </c>
      <c r="E144" t="s">
        <v>111</v>
      </c>
      <c r="F144">
        <v>1</v>
      </c>
      <c r="G144">
        <v>2029</v>
      </c>
      <c r="H144" s="1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</row>
    <row r="145" spans="1:108">
      <c r="A145" t="s">
        <v>108</v>
      </c>
      <c r="B145" t="s">
        <v>109</v>
      </c>
      <c r="C145" t="s">
        <v>152</v>
      </c>
      <c r="D145" t="s">
        <v>142</v>
      </c>
      <c r="E145" t="s">
        <v>111</v>
      </c>
      <c r="F145">
        <v>1</v>
      </c>
      <c r="G145">
        <v>2030</v>
      </c>
      <c r="H145" s="1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</row>
    <row r="146" spans="1:108">
      <c r="A146" t="s">
        <v>108</v>
      </c>
      <c r="B146" t="s">
        <v>109</v>
      </c>
      <c r="C146" t="s">
        <v>152</v>
      </c>
      <c r="D146" t="s">
        <v>142</v>
      </c>
      <c r="E146" t="s">
        <v>111</v>
      </c>
      <c r="F146">
        <v>1</v>
      </c>
      <c r="G146">
        <v>2031</v>
      </c>
      <c r="H146" s="1">
        <v>0</v>
      </c>
      <c r="I146">
        <v>462.27376298681997</v>
      </c>
      <c r="J146">
        <v>429.23037865705999</v>
      </c>
      <c r="K146">
        <v>443.30974234009</v>
      </c>
      <c r="L146">
        <v>473.32015071549</v>
      </c>
      <c r="M146">
        <v>452.48004430059001</v>
      </c>
      <c r="N146">
        <v>408.42510259749002</v>
      </c>
      <c r="O146">
        <v>398.49136767297</v>
      </c>
      <c r="P146">
        <v>489.41126566446002</v>
      </c>
      <c r="Q146">
        <v>421.35822872457999</v>
      </c>
      <c r="R146">
        <v>427.24516198262</v>
      </c>
      <c r="S146">
        <v>491.08061678180002</v>
      </c>
      <c r="T146">
        <v>466.77634072828999</v>
      </c>
      <c r="U146">
        <v>440.21082100912997</v>
      </c>
      <c r="V146">
        <v>427.38996254009999</v>
      </c>
      <c r="W146">
        <v>479.86460078265998</v>
      </c>
      <c r="X146">
        <v>428.37671948579998</v>
      </c>
      <c r="Y146">
        <v>462.99050396809997</v>
      </c>
      <c r="Z146">
        <v>481.1328896485</v>
      </c>
      <c r="AA146">
        <v>449.09209567343999</v>
      </c>
      <c r="AB146">
        <v>406.04495748216999</v>
      </c>
      <c r="AC146">
        <v>440.35683366782001</v>
      </c>
      <c r="AD146">
        <v>446.11271575657997</v>
      </c>
      <c r="AE146">
        <v>463.08145797076997</v>
      </c>
      <c r="AF146">
        <v>427.95639748002998</v>
      </c>
      <c r="AG146">
        <v>445.78748930243</v>
      </c>
      <c r="AH146">
        <v>446.53111686327998</v>
      </c>
      <c r="AI146">
        <v>443.18014960955998</v>
      </c>
      <c r="AJ146">
        <v>423.82353300615</v>
      </c>
      <c r="AK146">
        <v>442.3023626223</v>
      </c>
      <c r="AL146">
        <v>481.89992076369998</v>
      </c>
      <c r="AM146">
        <v>469.08140108130999</v>
      </c>
      <c r="AN146">
        <v>470.94714690249998</v>
      </c>
      <c r="AO146">
        <v>466.16566779060003</v>
      </c>
      <c r="AP146">
        <v>461.89636127031002</v>
      </c>
      <c r="AQ146">
        <v>518.90749514190998</v>
      </c>
      <c r="AR146">
        <v>438.56205724415997</v>
      </c>
      <c r="AS146">
        <v>482.87534857330002</v>
      </c>
      <c r="AT146">
        <v>422.69590005305002</v>
      </c>
      <c r="AU146">
        <v>498.46161293355101</v>
      </c>
      <c r="AV146">
        <v>455.55862606351002</v>
      </c>
      <c r="AW146">
        <v>437.38235731780998</v>
      </c>
      <c r="AX146">
        <v>500.88727437127</v>
      </c>
      <c r="AY146">
        <v>515.44967826947004</v>
      </c>
      <c r="AZ146">
        <v>453.82790563274</v>
      </c>
      <c r="BA146">
        <v>410.41658446851</v>
      </c>
      <c r="BB146">
        <v>442.95703554928002</v>
      </c>
      <c r="BC146">
        <v>439.94105520833</v>
      </c>
      <c r="BD146">
        <v>409.37788530445999</v>
      </c>
      <c r="BE146">
        <v>433.50967565061001</v>
      </c>
      <c r="BF146">
        <v>444.39533800864001</v>
      </c>
      <c r="BG146">
        <v>478.18550853625999</v>
      </c>
      <c r="BH146">
        <v>434.95509432330999</v>
      </c>
      <c r="BI146">
        <v>472.37521871835997</v>
      </c>
      <c r="BJ146">
        <v>437.76499686535999</v>
      </c>
      <c r="BK146">
        <v>492.02259110989002</v>
      </c>
      <c r="BL146">
        <v>482.73093524746002</v>
      </c>
      <c r="BM146">
        <v>443.67407368957998</v>
      </c>
      <c r="BN146">
        <v>462.43811580126999</v>
      </c>
      <c r="BO146">
        <v>445.47974772946998</v>
      </c>
      <c r="BP146">
        <v>444.17852291455</v>
      </c>
      <c r="BQ146">
        <v>486.42141119856001</v>
      </c>
      <c r="BR146">
        <v>399.05236472516998</v>
      </c>
      <c r="BS146">
        <v>386.11957550571998</v>
      </c>
      <c r="BT146">
        <v>415.63748429766002</v>
      </c>
      <c r="BU146">
        <v>462.35058833659002</v>
      </c>
      <c r="BV146">
        <v>457.43340718360997</v>
      </c>
      <c r="BW146">
        <v>498.07973971390999</v>
      </c>
      <c r="BX146">
        <v>525.70430944118004</v>
      </c>
      <c r="BY146">
        <v>453.87489764905001</v>
      </c>
      <c r="BZ146">
        <v>474.57780563326997</v>
      </c>
      <c r="CA146">
        <v>478.30996279001999</v>
      </c>
      <c r="CB146">
        <v>421.69627258905001</v>
      </c>
      <c r="CC146">
        <v>511.42973248512999</v>
      </c>
      <c r="CD146">
        <v>417.56304049067001</v>
      </c>
      <c r="CE146">
        <v>431.47062902099998</v>
      </c>
      <c r="CF146">
        <v>445.52393781111999</v>
      </c>
      <c r="CG146">
        <v>417.75340585217998</v>
      </c>
      <c r="CH146">
        <v>477.29986505710002</v>
      </c>
      <c r="CI146">
        <v>442.69315442682</v>
      </c>
      <c r="CJ146">
        <v>452.41546351507998</v>
      </c>
      <c r="CK146">
        <v>427.71502050200002</v>
      </c>
      <c r="CL146">
        <v>457.88231163247002</v>
      </c>
      <c r="CM146">
        <v>456.32613074843999</v>
      </c>
      <c r="CN146">
        <v>447.12933055309998</v>
      </c>
      <c r="CO146">
        <v>474.95082988667002</v>
      </c>
      <c r="CP146">
        <v>475.09520333250998</v>
      </c>
      <c r="CQ146">
        <v>439.13433388062998</v>
      </c>
      <c r="CR146">
        <v>476.57022472213998</v>
      </c>
      <c r="CS146">
        <v>448.97582007315998</v>
      </c>
      <c r="CT146">
        <v>479.70114329157002</v>
      </c>
      <c r="CU146">
        <v>453.07531909650999</v>
      </c>
      <c r="CV146">
        <v>408.05741287971</v>
      </c>
      <c r="CW146">
        <v>465.38058718371002</v>
      </c>
      <c r="CX146">
        <v>461.01932045211998</v>
      </c>
      <c r="CY146">
        <v>478.83601172906998</v>
      </c>
      <c r="CZ146">
        <v>448.35355396902997</v>
      </c>
      <c r="DA146">
        <v>478.93188029833999</v>
      </c>
      <c r="DB146">
        <v>462.36747701391999</v>
      </c>
      <c r="DC146">
        <v>429.48802192957999</v>
      </c>
      <c r="DD146">
        <v>476.99110088694999</v>
      </c>
    </row>
    <row r="147" spans="1:108">
      <c r="A147" t="s">
        <v>108</v>
      </c>
      <c r="B147" t="s">
        <v>109</v>
      </c>
      <c r="C147" t="s">
        <v>152</v>
      </c>
      <c r="D147" t="s">
        <v>142</v>
      </c>
      <c r="E147" t="s">
        <v>111</v>
      </c>
      <c r="F147">
        <v>1</v>
      </c>
      <c r="G147">
        <v>2032</v>
      </c>
      <c r="H147" s="1">
        <v>0</v>
      </c>
      <c r="I147">
        <v>893.69619051351003</v>
      </c>
      <c r="J147">
        <v>832.28437012178995</v>
      </c>
      <c r="K147">
        <v>858.45116178875003</v>
      </c>
      <c r="L147">
        <v>914.22613297928001</v>
      </c>
      <c r="M147">
        <v>875.49435964403995</v>
      </c>
      <c r="N147">
        <v>793.61732972994002</v>
      </c>
      <c r="O147">
        <v>775.1552757554</v>
      </c>
      <c r="P147">
        <v>944.13180642021098</v>
      </c>
      <c r="Q147">
        <v>817.65381494256098</v>
      </c>
      <c r="R147">
        <v>828.59480344096096</v>
      </c>
      <c r="S147">
        <v>947.23433036165</v>
      </c>
      <c r="T147">
        <v>902.06432535091994</v>
      </c>
      <c r="U147">
        <v>852.69175172706002</v>
      </c>
      <c r="V147">
        <v>828.86391830350999</v>
      </c>
      <c r="W147">
        <v>926.38913020962002</v>
      </c>
      <c r="X147">
        <v>830.69782671040002</v>
      </c>
      <c r="Y147">
        <v>895.02826860718005</v>
      </c>
      <c r="Z147">
        <v>928.74627157461998</v>
      </c>
      <c r="AA147">
        <v>869.19778631163899</v>
      </c>
      <c r="AB147">
        <v>789.19378028737106</v>
      </c>
      <c r="AC147">
        <v>852.96311930482102</v>
      </c>
      <c r="AD147">
        <v>863.66054646627003</v>
      </c>
      <c r="AE147">
        <v>895.19730852206999</v>
      </c>
      <c r="AF147">
        <v>829.91664947805998</v>
      </c>
      <c r="AG147">
        <v>863.05610630405999</v>
      </c>
      <c r="AH147">
        <v>864.43815366767001</v>
      </c>
      <c r="AI147">
        <v>858.21031099094898</v>
      </c>
      <c r="AJ147">
        <v>822.23563447542006</v>
      </c>
      <c r="AK147">
        <v>856.57892552878002</v>
      </c>
      <c r="AL147">
        <v>930.17181493331998</v>
      </c>
      <c r="AM147">
        <v>906.34832819350004</v>
      </c>
      <c r="AN147">
        <v>909.81585579659998</v>
      </c>
      <c r="AO147">
        <v>900.92937693311001</v>
      </c>
      <c r="AP147">
        <v>892.99478153541997</v>
      </c>
      <c r="AQ147">
        <v>998.95116538223999</v>
      </c>
      <c r="AR147">
        <v>849.62748981043103</v>
      </c>
      <c r="AS147">
        <v>931.98466790375005</v>
      </c>
      <c r="AT147">
        <v>820.13990506420998</v>
      </c>
      <c r="AU147">
        <v>960.95206597436004</v>
      </c>
      <c r="AV147">
        <v>881.21596819336003</v>
      </c>
      <c r="AW147">
        <v>847.43499284126995</v>
      </c>
      <c r="AX147">
        <v>965.46020845317003</v>
      </c>
      <c r="AY147">
        <v>992.52474045574002</v>
      </c>
      <c r="AZ147">
        <v>877.99938810048104</v>
      </c>
      <c r="BA147">
        <v>797.31854040978999</v>
      </c>
      <c r="BB147">
        <v>857.79564884657998</v>
      </c>
      <c r="BC147">
        <v>852.19038634831998</v>
      </c>
      <c r="BD147">
        <v>795.38809630431001</v>
      </c>
      <c r="BE147">
        <v>840.23753302282</v>
      </c>
      <c r="BF147">
        <v>860.46876402817998</v>
      </c>
      <c r="BG147">
        <v>923.26850217626895</v>
      </c>
      <c r="BH147">
        <v>842.923873835481</v>
      </c>
      <c r="BI147">
        <v>912.46995711350996</v>
      </c>
      <c r="BJ147">
        <v>848.14613643774999</v>
      </c>
      <c r="BK147">
        <v>948.98500933776995</v>
      </c>
      <c r="BL147">
        <v>931.71627271974</v>
      </c>
      <c r="BM147">
        <v>859.12827921658004</v>
      </c>
      <c r="BN147">
        <v>894.00164365421995</v>
      </c>
      <c r="BO147">
        <v>862.48416215873999</v>
      </c>
      <c r="BP147">
        <v>860.06580864422995</v>
      </c>
      <c r="BQ147">
        <v>938.57509940660998</v>
      </c>
      <c r="BR147">
        <v>776.19790050171002</v>
      </c>
      <c r="BS147">
        <v>752.16204143889001</v>
      </c>
      <c r="BT147">
        <v>807.02169186026094</v>
      </c>
      <c r="BU147">
        <v>893.83897203154004</v>
      </c>
      <c r="BV147">
        <v>884.70028808898996</v>
      </c>
      <c r="BW147">
        <v>960.24234661419098</v>
      </c>
      <c r="BX147">
        <v>1011.5831868123799</v>
      </c>
      <c r="BY147">
        <v>878.08672374487105</v>
      </c>
      <c r="BZ147">
        <v>916.56351092949001</v>
      </c>
      <c r="CA147">
        <v>923.49980300801997</v>
      </c>
      <c r="CB147">
        <v>818.28207652969002</v>
      </c>
      <c r="CC147">
        <v>985.05358719758999</v>
      </c>
      <c r="CD147">
        <v>810.60037828943996</v>
      </c>
      <c r="CE147">
        <v>836.44792224504999</v>
      </c>
      <c r="CF147">
        <v>862.56629034903995</v>
      </c>
      <c r="CG147">
        <v>810.95417629261101</v>
      </c>
      <c r="CH147">
        <v>921.62251526031002</v>
      </c>
      <c r="CI147">
        <v>857.30522026537005</v>
      </c>
      <c r="CJ147">
        <v>875.3743349046</v>
      </c>
      <c r="CK147">
        <v>829.46804531913995</v>
      </c>
      <c r="CL147">
        <v>885.534586389119</v>
      </c>
      <c r="CM147">
        <v>882.64239169174004</v>
      </c>
      <c r="CN147">
        <v>865.54994631326997</v>
      </c>
      <c r="CO147">
        <v>917.25678430072003</v>
      </c>
      <c r="CP147">
        <v>917.52510536708996</v>
      </c>
      <c r="CQ147">
        <v>850.69107789995098</v>
      </c>
      <c r="CR147">
        <v>920.26646344812002</v>
      </c>
      <c r="CS147">
        <v>868.98168567820005</v>
      </c>
      <c r="CT147">
        <v>926.08534104626995</v>
      </c>
      <c r="CU147">
        <v>876.60069029373904</v>
      </c>
      <c r="CV147">
        <v>792.93397070466006</v>
      </c>
      <c r="CW147">
        <v>899.47028821678998</v>
      </c>
      <c r="CX147">
        <v>891.36478284448003</v>
      </c>
      <c r="CY147">
        <v>924.47747595576004</v>
      </c>
      <c r="CZ147">
        <v>867.82519111825002</v>
      </c>
      <c r="DA147">
        <v>924.65564969540901</v>
      </c>
      <c r="DB147">
        <v>893.87035999134002</v>
      </c>
      <c r="DC147">
        <v>832.76320552859897</v>
      </c>
      <c r="DD147">
        <v>921.04867059671994</v>
      </c>
    </row>
    <row r="148" spans="1:108">
      <c r="A148" t="s">
        <v>108</v>
      </c>
      <c r="B148" t="s">
        <v>109</v>
      </c>
      <c r="C148" t="s">
        <v>152</v>
      </c>
      <c r="D148" t="s">
        <v>142</v>
      </c>
      <c r="E148" t="s">
        <v>111</v>
      </c>
      <c r="F148">
        <v>1</v>
      </c>
      <c r="G148">
        <v>2033</v>
      </c>
      <c r="H148" s="1">
        <v>0</v>
      </c>
      <c r="I148">
        <v>1360.11266578905</v>
      </c>
      <c r="J148">
        <v>1270.39143644825</v>
      </c>
      <c r="K148">
        <v>1308.6205054008999</v>
      </c>
      <c r="L148">
        <v>1390.10643025641</v>
      </c>
      <c r="M148">
        <v>1333.5202177645101</v>
      </c>
      <c r="N148">
        <v>1213.8997972684101</v>
      </c>
      <c r="O148">
        <v>1186.92716938997</v>
      </c>
      <c r="P148">
        <v>1433.79791779534</v>
      </c>
      <c r="Q148">
        <v>1249.0165384520301</v>
      </c>
      <c r="R148">
        <v>1265.00106605629</v>
      </c>
      <c r="S148">
        <v>1438.3306325123001</v>
      </c>
      <c r="T148">
        <v>1372.33831453426</v>
      </c>
      <c r="U148">
        <v>1300.2061423723901</v>
      </c>
      <c r="V148">
        <v>1265.39423655931</v>
      </c>
      <c r="W148">
        <v>1407.87628395912</v>
      </c>
      <c r="X148">
        <v>1268.0735337322601</v>
      </c>
      <c r="Y148">
        <v>1362.0588006437299</v>
      </c>
      <c r="Z148">
        <v>1411.3200122128601</v>
      </c>
      <c r="AA148">
        <v>1324.32107179531</v>
      </c>
      <c r="AB148">
        <v>1207.43709527545</v>
      </c>
      <c r="AC148">
        <v>1300.6026040394299</v>
      </c>
      <c r="AD148">
        <v>1316.23129424235</v>
      </c>
      <c r="AE148">
        <v>1362.30576399503</v>
      </c>
      <c r="AF148">
        <v>1266.93225211615</v>
      </c>
      <c r="AG148">
        <v>1315.3482213408499</v>
      </c>
      <c r="AH148">
        <v>1317.36736012693</v>
      </c>
      <c r="AI148">
        <v>1308.2686280338501</v>
      </c>
      <c r="AJ148">
        <v>1255.7104693352801</v>
      </c>
      <c r="AK148">
        <v>1305.88521213331</v>
      </c>
      <c r="AL148">
        <v>1413.40269762755</v>
      </c>
      <c r="AM148">
        <v>1378.5971422171699</v>
      </c>
      <c r="AN148">
        <v>1383.66311872389</v>
      </c>
      <c r="AO148">
        <v>1370.68018151301</v>
      </c>
      <c r="AP148">
        <v>1359.0879237218001</v>
      </c>
      <c r="AQ148">
        <v>1513.8877155963801</v>
      </c>
      <c r="AR148">
        <v>1295.72932757634</v>
      </c>
      <c r="AS148">
        <v>1416.05123330176</v>
      </c>
      <c r="AT148">
        <v>1252.6486578152901</v>
      </c>
      <c r="AU148">
        <v>1458.37192252929</v>
      </c>
      <c r="AV148">
        <v>1341.8793536698299</v>
      </c>
      <c r="AW148">
        <v>1292.52614092351</v>
      </c>
      <c r="AX148">
        <v>1464.95821296442</v>
      </c>
      <c r="AY148">
        <v>1504.49885949346</v>
      </c>
      <c r="AZ148">
        <v>1337.18000559047</v>
      </c>
      <c r="BA148">
        <v>1219.3071792696401</v>
      </c>
      <c r="BB148">
        <v>1307.6628163656001</v>
      </c>
      <c r="BC148">
        <v>1299.47365931225</v>
      </c>
      <c r="BD148">
        <v>1216.4868457049299</v>
      </c>
      <c r="BE148">
        <v>1282.0108209262901</v>
      </c>
      <c r="BF148">
        <v>1311.56817495523</v>
      </c>
      <c r="BG148">
        <v>1403.3171195883101</v>
      </c>
      <c r="BH148">
        <v>1285.93550185247</v>
      </c>
      <c r="BI148">
        <v>1387.5406985028601</v>
      </c>
      <c r="BJ148">
        <v>1293.5651050399699</v>
      </c>
      <c r="BK148">
        <v>1440.88833343889</v>
      </c>
      <c r="BL148">
        <v>1415.6591142324</v>
      </c>
      <c r="BM148">
        <v>1309.6097580830101</v>
      </c>
      <c r="BN148">
        <v>1360.5589256641499</v>
      </c>
      <c r="BO148">
        <v>1314.5126243581601</v>
      </c>
      <c r="BP148">
        <v>1310.9794665894001</v>
      </c>
      <c r="BQ148">
        <v>1425.6796991661899</v>
      </c>
      <c r="BR148">
        <v>1188.45041969249</v>
      </c>
      <c r="BS148">
        <v>1153.33459329885</v>
      </c>
      <c r="BT148">
        <v>1233.48325597693</v>
      </c>
      <c r="BU148">
        <v>1360.3212662385399</v>
      </c>
      <c r="BV148">
        <v>1346.96986332181</v>
      </c>
      <c r="BW148">
        <v>1457.33503918874</v>
      </c>
      <c r="BX148">
        <v>1532.3428026553499</v>
      </c>
      <c r="BY148">
        <v>1337.30760091859</v>
      </c>
      <c r="BZ148">
        <v>1393.5212846244301</v>
      </c>
      <c r="CA148">
        <v>1403.65504467915</v>
      </c>
      <c r="CB148">
        <v>1249.9344138966201</v>
      </c>
      <c r="CC148">
        <v>1493.58367979946</v>
      </c>
      <c r="CD148">
        <v>1238.7116329216501</v>
      </c>
      <c r="CE148">
        <v>1276.47428845493</v>
      </c>
      <c r="CF148">
        <v>1314.6326117180299</v>
      </c>
      <c r="CG148">
        <v>1239.2285235065899</v>
      </c>
      <c r="CH148">
        <v>1400.91237130633</v>
      </c>
      <c r="CI148">
        <v>1306.94631171028</v>
      </c>
      <c r="CJ148">
        <v>1333.3448644350501</v>
      </c>
      <c r="CK148">
        <v>1266.2768519609201</v>
      </c>
      <c r="CL148">
        <v>1348.18875357209</v>
      </c>
      <c r="CM148">
        <v>1343.96332494785</v>
      </c>
      <c r="CN148">
        <v>1318.99166310803</v>
      </c>
      <c r="CO148">
        <v>1394.5341407609301</v>
      </c>
      <c r="CP148">
        <v>1394.9261515463199</v>
      </c>
      <c r="CQ148">
        <v>1297.2832048316</v>
      </c>
      <c r="CR148">
        <v>1398.93121141145</v>
      </c>
      <c r="CS148">
        <v>1324.00535383785</v>
      </c>
      <c r="CT148">
        <v>1407.43245511592</v>
      </c>
      <c r="CU148">
        <v>1335.1365408975701</v>
      </c>
      <c r="CV148">
        <v>1212.9014257587801</v>
      </c>
      <c r="CW148">
        <v>1368.54848711759</v>
      </c>
      <c r="CX148">
        <v>1356.7065338616901</v>
      </c>
      <c r="CY148">
        <v>1405.0834019271599</v>
      </c>
      <c r="CZ148">
        <v>1322.3157424082401</v>
      </c>
      <c r="DA148">
        <v>1405.34370958202</v>
      </c>
      <c r="DB148">
        <v>1360.3671233114401</v>
      </c>
      <c r="DC148">
        <v>1271.0910037476201</v>
      </c>
      <c r="DD148">
        <v>1400.0739977107801</v>
      </c>
    </row>
    <row r="149" spans="1:108">
      <c r="A149" t="s">
        <v>108</v>
      </c>
      <c r="B149" t="s">
        <v>109</v>
      </c>
      <c r="C149" t="s">
        <v>152</v>
      </c>
      <c r="D149" t="s">
        <v>142</v>
      </c>
      <c r="E149" t="s">
        <v>111</v>
      </c>
      <c r="F149">
        <v>1</v>
      </c>
      <c r="G149">
        <v>2034</v>
      </c>
      <c r="H149" s="1">
        <v>0</v>
      </c>
      <c r="I149">
        <v>1722.35485286985</v>
      </c>
      <c r="J149">
        <v>1609.8609588777299</v>
      </c>
      <c r="K149">
        <v>1657.79316914473</v>
      </c>
      <c r="L149">
        <v>1759.9615083425599</v>
      </c>
      <c r="M149">
        <v>1689.01282165783</v>
      </c>
      <c r="N149">
        <v>1539.0308497046201</v>
      </c>
      <c r="O149">
        <v>1505.2121429891899</v>
      </c>
      <c r="P149">
        <v>1814.7425852813301</v>
      </c>
      <c r="Q149">
        <v>1583.06077427324</v>
      </c>
      <c r="R149">
        <v>1603.1024273697001</v>
      </c>
      <c r="S149">
        <v>1820.42577456248</v>
      </c>
      <c r="T149">
        <v>1737.68356430214</v>
      </c>
      <c r="U149">
        <v>1647.2431079217599</v>
      </c>
      <c r="V149">
        <v>1603.59539075417</v>
      </c>
      <c r="W149">
        <v>1782.24163149022</v>
      </c>
      <c r="X149">
        <v>1606.9547358541099</v>
      </c>
      <c r="Y149">
        <v>1724.79494747885</v>
      </c>
      <c r="Z149">
        <v>1786.5594323492201</v>
      </c>
      <c r="AA149">
        <v>1677.4787871926101</v>
      </c>
      <c r="AB149">
        <v>1530.9278119038099</v>
      </c>
      <c r="AC149">
        <v>1647.7401978196899</v>
      </c>
      <c r="AD149">
        <v>1667.3356963640099</v>
      </c>
      <c r="AE149">
        <v>1725.1045940281799</v>
      </c>
      <c r="AF149">
        <v>1605.5237789436801</v>
      </c>
      <c r="AG149">
        <v>1666.2284856168201</v>
      </c>
      <c r="AH149">
        <v>1668.7601137077299</v>
      </c>
      <c r="AI149">
        <v>1657.35197974585</v>
      </c>
      <c r="AJ149">
        <v>1591.4537305076501</v>
      </c>
      <c r="AK149">
        <v>1654.36361525713</v>
      </c>
      <c r="AL149">
        <v>1789.1707362066199</v>
      </c>
      <c r="AM149">
        <v>1745.53098127423</v>
      </c>
      <c r="AN149">
        <v>1751.88278260687</v>
      </c>
      <c r="AO149">
        <v>1735.6045709392899</v>
      </c>
      <c r="AP149">
        <v>1721.0700150857799</v>
      </c>
      <c r="AQ149">
        <v>1915.1604383342301</v>
      </c>
      <c r="AR149">
        <v>1641.63000684435</v>
      </c>
      <c r="AS149">
        <v>1792.49151205364</v>
      </c>
      <c r="AT149">
        <v>1587.61478287974</v>
      </c>
      <c r="AU149">
        <v>1845.5538604256001</v>
      </c>
      <c r="AV149">
        <v>1699.49363824178</v>
      </c>
      <c r="AW149">
        <v>1637.61380084251</v>
      </c>
      <c r="AX149">
        <v>1853.8118553668901</v>
      </c>
      <c r="AY149">
        <v>1903.3885423080001</v>
      </c>
      <c r="AZ149">
        <v>1693.6015214197801</v>
      </c>
      <c r="BA149">
        <v>1545.8107106372199</v>
      </c>
      <c r="BB149">
        <v>1656.5924035109001</v>
      </c>
      <c r="BC149">
        <v>1646.3247090954201</v>
      </c>
      <c r="BD149">
        <v>1542.27453188242</v>
      </c>
      <c r="BE149">
        <v>1624.42952659925</v>
      </c>
      <c r="BF149">
        <v>1661.4890037738601</v>
      </c>
      <c r="BG149">
        <v>1776.5252792159499</v>
      </c>
      <c r="BH149">
        <v>1629.3503535130501</v>
      </c>
      <c r="BI149">
        <v>1756.7445533585001</v>
      </c>
      <c r="BJ149">
        <v>1638.91647045638</v>
      </c>
      <c r="BK149">
        <v>1823.63266036865</v>
      </c>
      <c r="BL149">
        <v>1791.9998669732499</v>
      </c>
      <c r="BM149">
        <v>1659.0335097770801</v>
      </c>
      <c r="BN149">
        <v>1722.91438054738</v>
      </c>
      <c r="BO149">
        <v>1665.1808009262299</v>
      </c>
      <c r="BP149">
        <v>1660.7508719294799</v>
      </c>
      <c r="BQ149">
        <v>1804.5638345823299</v>
      </c>
      <c r="BR149">
        <v>1507.12201826962</v>
      </c>
      <c r="BS149">
        <v>1463.0932406794</v>
      </c>
      <c r="BT149">
        <v>1563.5848994447599</v>
      </c>
      <c r="BU149">
        <v>1722.61639940685</v>
      </c>
      <c r="BV149">
        <v>1705.87619961934</v>
      </c>
      <c r="BW149">
        <v>1844.25379972163</v>
      </c>
      <c r="BX149">
        <v>1938.2997178836599</v>
      </c>
      <c r="BY149">
        <v>1693.76150245694</v>
      </c>
      <c r="BZ149">
        <v>1764.24310666778</v>
      </c>
      <c r="CA149">
        <v>1776.94897503022</v>
      </c>
      <c r="CB149">
        <v>1584.2116209982701</v>
      </c>
      <c r="CC149">
        <v>1889.7029176635201</v>
      </c>
      <c r="CD149">
        <v>1570.1403210107501</v>
      </c>
      <c r="CE149">
        <v>1617.48773476836</v>
      </c>
      <c r="CF149">
        <v>1665.3312429726</v>
      </c>
      <c r="CG149">
        <v>1570.7884065876899</v>
      </c>
      <c r="CH149">
        <v>1773.5101678502499</v>
      </c>
      <c r="CI149">
        <v>1655.6940386609599</v>
      </c>
      <c r="CJ149">
        <v>1688.7929608844399</v>
      </c>
      <c r="CK149">
        <v>1604.7020278807499</v>
      </c>
      <c r="CL149">
        <v>1707.4044634607301</v>
      </c>
      <c r="CM149">
        <v>1702.1065543346999</v>
      </c>
      <c r="CN149">
        <v>1670.79669043218</v>
      </c>
      <c r="CO149">
        <v>1765.51304168406</v>
      </c>
      <c r="CP149">
        <v>1766.00455099647</v>
      </c>
      <c r="CQ149">
        <v>1643.5782826816701</v>
      </c>
      <c r="CR149">
        <v>1771.0261582927601</v>
      </c>
      <c r="CS149">
        <v>1677.08293503253</v>
      </c>
      <c r="CT149">
        <v>1781.6851518790299</v>
      </c>
      <c r="CU149">
        <v>1691.03939312277</v>
      </c>
      <c r="CV149">
        <v>1537.77907574241</v>
      </c>
      <c r="CW149">
        <v>1732.9318188480399</v>
      </c>
      <c r="CX149">
        <v>1718.0841908785501</v>
      </c>
      <c r="CY149">
        <v>1778.7398719007001</v>
      </c>
      <c r="CZ149">
        <v>1674.9644735441</v>
      </c>
      <c r="DA149">
        <v>1779.0662497486401</v>
      </c>
      <c r="DB149">
        <v>1722.67389572922</v>
      </c>
      <c r="DC149">
        <v>1610.7380874035</v>
      </c>
      <c r="DD149">
        <v>1772.4590017989301</v>
      </c>
    </row>
    <row r="150" spans="1:108">
      <c r="A150" t="s">
        <v>108</v>
      </c>
      <c r="B150" t="s">
        <v>109</v>
      </c>
      <c r="C150" t="s">
        <v>152</v>
      </c>
      <c r="D150" t="s">
        <v>142</v>
      </c>
      <c r="E150" t="s">
        <v>111</v>
      </c>
      <c r="F150">
        <v>1</v>
      </c>
      <c r="G150">
        <v>2035</v>
      </c>
      <c r="H150" s="1">
        <v>0</v>
      </c>
      <c r="I150">
        <v>1436.0678755363899</v>
      </c>
      <c r="J150">
        <v>1346.59456012737</v>
      </c>
      <c r="K150">
        <v>1384.71799612273</v>
      </c>
      <c r="L150">
        <v>1465.9787624936901</v>
      </c>
      <c r="M150">
        <v>1409.54890664711</v>
      </c>
      <c r="N150">
        <v>1290.2590162716399</v>
      </c>
      <c r="O150">
        <v>1263.3609180256999</v>
      </c>
      <c r="P150">
        <v>1509.54952354956</v>
      </c>
      <c r="Q150">
        <v>1325.2787243513801</v>
      </c>
      <c r="R150">
        <v>1341.21908418057</v>
      </c>
      <c r="S150">
        <v>1514.0697136597701</v>
      </c>
      <c r="T150">
        <v>1448.2597428823899</v>
      </c>
      <c r="U150">
        <v>1376.3268833085699</v>
      </c>
      <c r="V150">
        <v>1341.6111682912799</v>
      </c>
      <c r="W150">
        <v>1483.69951528297</v>
      </c>
      <c r="X150">
        <v>1344.28306214279</v>
      </c>
      <c r="Y150">
        <v>1438.0086329128101</v>
      </c>
      <c r="Z150">
        <v>1487.1337279715101</v>
      </c>
      <c r="AA150">
        <v>1400.3751793715301</v>
      </c>
      <c r="AB150">
        <v>1283.8141717455101</v>
      </c>
      <c r="AC150">
        <v>1376.7222494893499</v>
      </c>
      <c r="AD150">
        <v>1392.3077551523099</v>
      </c>
      <c r="AE150">
        <v>1438.2549138655099</v>
      </c>
      <c r="AF150">
        <v>1343.1449340682</v>
      </c>
      <c r="AG150">
        <v>1391.4271223205601</v>
      </c>
      <c r="AH150">
        <v>1393.44068190704</v>
      </c>
      <c r="AI150">
        <v>1384.3670910483099</v>
      </c>
      <c r="AJ150">
        <v>1331.9541588459699</v>
      </c>
      <c r="AK150">
        <v>1381.9902609026201</v>
      </c>
      <c r="AL150">
        <v>1489.21065859752</v>
      </c>
      <c r="AM150">
        <v>1454.50127643573</v>
      </c>
      <c r="AN150">
        <v>1459.55325484886</v>
      </c>
      <c r="AO150">
        <v>1446.6061915447599</v>
      </c>
      <c r="AP150">
        <v>1435.04596499338</v>
      </c>
      <c r="AQ150">
        <v>1589.4180205857999</v>
      </c>
      <c r="AR150">
        <v>1371.8624386592101</v>
      </c>
      <c r="AS150">
        <v>1491.8518759491401</v>
      </c>
      <c r="AT150">
        <v>1328.9008075950001</v>
      </c>
      <c r="AU150">
        <v>1534.0556264259401</v>
      </c>
      <c r="AV150">
        <v>1417.8849449392901</v>
      </c>
      <c r="AW150">
        <v>1368.66810291703</v>
      </c>
      <c r="AX150">
        <v>1540.62371790012</v>
      </c>
      <c r="AY150">
        <v>1580.0551073756999</v>
      </c>
      <c r="AZ150">
        <v>1413.1985819010499</v>
      </c>
      <c r="BA150">
        <v>1295.6514568221701</v>
      </c>
      <c r="BB150">
        <v>1383.7629533335401</v>
      </c>
      <c r="BC150">
        <v>1375.59642421473</v>
      </c>
      <c r="BD150">
        <v>1292.8389162847</v>
      </c>
      <c r="BE150">
        <v>1358.1818384102901</v>
      </c>
      <c r="BF150">
        <v>1387.6575208002901</v>
      </c>
      <c r="BG150">
        <v>1479.1529486039301</v>
      </c>
      <c r="BH150">
        <v>1362.0956748231699</v>
      </c>
      <c r="BI150">
        <v>1463.42012026211</v>
      </c>
      <c r="BJ150">
        <v>1369.70419621153</v>
      </c>
      <c r="BK150">
        <v>1516.6203472545001</v>
      </c>
      <c r="BL150">
        <v>1491.46084036666</v>
      </c>
      <c r="BM150">
        <v>1385.70451534316</v>
      </c>
      <c r="BN150">
        <v>1436.5129023249399</v>
      </c>
      <c r="BO150">
        <v>1390.59383422428</v>
      </c>
      <c r="BP150">
        <v>1387.07043912878</v>
      </c>
      <c r="BQ150">
        <v>1501.45373684115</v>
      </c>
      <c r="BR150">
        <v>1264.87995934684</v>
      </c>
      <c r="BS150">
        <v>1229.8611635296199</v>
      </c>
      <c r="BT150">
        <v>1309.7883627900801</v>
      </c>
      <c r="BU150">
        <v>1436.27589958972</v>
      </c>
      <c r="BV150">
        <v>1422.9613887087601</v>
      </c>
      <c r="BW150">
        <v>1533.0216081579199</v>
      </c>
      <c r="BX150">
        <v>1607.8221133235199</v>
      </c>
      <c r="BY150">
        <v>1413.3258246631699</v>
      </c>
      <c r="BZ150">
        <v>1469.38418107967</v>
      </c>
      <c r="CA150">
        <v>1479.48993995406</v>
      </c>
      <c r="CB150">
        <v>1326.1940635610999</v>
      </c>
      <c r="CC150">
        <v>1569.1700880476401</v>
      </c>
      <c r="CD150">
        <v>1315.0022929030899</v>
      </c>
      <c r="CE150">
        <v>1352.6606042529399</v>
      </c>
      <c r="CF150">
        <v>1390.7134900400299</v>
      </c>
      <c r="CG150">
        <v>1315.5177552375901</v>
      </c>
      <c r="CH150">
        <v>1476.75484502125</v>
      </c>
      <c r="CI150">
        <v>1383.0484284938</v>
      </c>
      <c r="CJ150">
        <v>1409.37403784649</v>
      </c>
      <c r="CK150">
        <v>1342.49134488716</v>
      </c>
      <c r="CL150">
        <v>1424.1769109725799</v>
      </c>
      <c r="CM150">
        <v>1419.96315787549</v>
      </c>
      <c r="CN150">
        <v>1395.0604966825399</v>
      </c>
      <c r="CO150">
        <v>1470.3942385345199</v>
      </c>
      <c r="CP150">
        <v>1470.78516613222</v>
      </c>
      <c r="CQ150">
        <v>1373.4120223059999</v>
      </c>
      <c r="CR150">
        <v>1474.7791593842001</v>
      </c>
      <c r="CS150">
        <v>1400.06033379271</v>
      </c>
      <c r="CT150">
        <v>1483.25691280911</v>
      </c>
      <c r="CU150">
        <v>1411.1607636240401</v>
      </c>
      <c r="CV150">
        <v>1289.26340342043</v>
      </c>
      <c r="CW150">
        <v>1444.48038735766</v>
      </c>
      <c r="CX150">
        <v>1432.6711552895099</v>
      </c>
      <c r="CY150">
        <v>1480.91435042539</v>
      </c>
      <c r="CZ150">
        <v>1398.3753910264199</v>
      </c>
      <c r="DA150">
        <v>1481.1739388091901</v>
      </c>
      <c r="DB150">
        <v>1436.3216299523599</v>
      </c>
      <c r="DC150">
        <v>1347.2921944119</v>
      </c>
      <c r="DD150">
        <v>1475.9187879844201</v>
      </c>
    </row>
    <row r="151" spans="1:108">
      <c r="A151" t="s">
        <v>108</v>
      </c>
      <c r="B151" t="s">
        <v>109</v>
      </c>
      <c r="C151" t="s">
        <v>153</v>
      </c>
      <c r="D151" t="s">
        <v>142</v>
      </c>
      <c r="E151" t="s">
        <v>111</v>
      </c>
      <c r="F151">
        <v>1</v>
      </c>
      <c r="G151">
        <v>2024</v>
      </c>
      <c r="H151" s="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</row>
    <row r="152" spans="1:108">
      <c r="A152" t="s">
        <v>108</v>
      </c>
      <c r="B152" t="s">
        <v>109</v>
      </c>
      <c r="C152" t="s">
        <v>153</v>
      </c>
      <c r="D152" t="s">
        <v>142</v>
      </c>
      <c r="E152" t="s">
        <v>111</v>
      </c>
      <c r="F152">
        <v>1</v>
      </c>
      <c r="G152">
        <v>2025</v>
      </c>
      <c r="H152" s="1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</row>
    <row r="153" spans="1:108">
      <c r="A153" t="s">
        <v>108</v>
      </c>
      <c r="B153" t="s">
        <v>109</v>
      </c>
      <c r="C153" t="s">
        <v>153</v>
      </c>
      <c r="D153" t="s">
        <v>142</v>
      </c>
      <c r="E153" t="s">
        <v>111</v>
      </c>
      <c r="F153">
        <v>1</v>
      </c>
      <c r="G153">
        <v>2026</v>
      </c>
      <c r="H153" s="1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</row>
    <row r="154" spans="1:108">
      <c r="A154" t="s">
        <v>108</v>
      </c>
      <c r="B154" t="s">
        <v>109</v>
      </c>
      <c r="C154" t="s">
        <v>153</v>
      </c>
      <c r="D154" t="s">
        <v>142</v>
      </c>
      <c r="E154" t="s">
        <v>111</v>
      </c>
      <c r="F154">
        <v>1</v>
      </c>
      <c r="G154">
        <v>2027</v>
      </c>
      <c r="H154" s="1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</row>
    <row r="155" spans="1:108">
      <c r="A155" t="s">
        <v>108</v>
      </c>
      <c r="B155" t="s">
        <v>109</v>
      </c>
      <c r="C155" t="s">
        <v>153</v>
      </c>
      <c r="D155" t="s">
        <v>142</v>
      </c>
      <c r="E155" t="s">
        <v>111</v>
      </c>
      <c r="F155">
        <v>1</v>
      </c>
      <c r="G155">
        <v>2028</v>
      </c>
      <c r="H155" s="1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</row>
    <row r="156" spans="1:108">
      <c r="A156" t="s">
        <v>108</v>
      </c>
      <c r="B156" t="s">
        <v>109</v>
      </c>
      <c r="C156" t="s">
        <v>153</v>
      </c>
      <c r="D156" t="s">
        <v>142</v>
      </c>
      <c r="E156" t="s">
        <v>111</v>
      </c>
      <c r="F156">
        <v>1</v>
      </c>
      <c r="G156">
        <v>2029</v>
      </c>
      <c r="H156" s="1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</row>
    <row r="157" spans="1:108">
      <c r="A157" t="s">
        <v>108</v>
      </c>
      <c r="B157" t="s">
        <v>109</v>
      </c>
      <c r="C157" t="s">
        <v>153</v>
      </c>
      <c r="D157" t="s">
        <v>142</v>
      </c>
      <c r="E157" t="s">
        <v>111</v>
      </c>
      <c r="F157">
        <v>1</v>
      </c>
      <c r="G157">
        <v>2030</v>
      </c>
      <c r="H157" s="1">
        <v>0</v>
      </c>
      <c r="I157">
        <v>279.13821762216003</v>
      </c>
      <c r="J157">
        <v>255.52736779590001</v>
      </c>
      <c r="K157">
        <v>265.58764909909002</v>
      </c>
      <c r="L157">
        <v>287.03131353453</v>
      </c>
      <c r="M157">
        <v>272.14020498422002</v>
      </c>
      <c r="N157">
        <v>240.66114695913001</v>
      </c>
      <c r="O157">
        <v>233.56308699125</v>
      </c>
      <c r="P157">
        <v>298.52907341321003</v>
      </c>
      <c r="Q157">
        <v>249.90239463899999</v>
      </c>
      <c r="R157">
        <v>254.10884927174999</v>
      </c>
      <c r="S157">
        <v>299.72189307550002</v>
      </c>
      <c r="T157">
        <v>282.35549360778998</v>
      </c>
      <c r="U157">
        <v>263.37334303884001</v>
      </c>
      <c r="V157">
        <v>254.21231519358</v>
      </c>
      <c r="W157">
        <v>291.70759082474001</v>
      </c>
      <c r="X157">
        <v>254.91739339687999</v>
      </c>
      <c r="Y157">
        <v>279.65035837341998</v>
      </c>
      <c r="Z157">
        <v>292.613835102</v>
      </c>
      <c r="AA157">
        <v>269.71937709765001</v>
      </c>
      <c r="AB157">
        <v>238.96043590836999</v>
      </c>
      <c r="AC157">
        <v>263.47767505662</v>
      </c>
      <c r="AD157">
        <v>267.59048826793003</v>
      </c>
      <c r="AE157">
        <v>279.71534872902998</v>
      </c>
      <c r="AF157">
        <v>254.61705612953</v>
      </c>
      <c r="AG157">
        <v>267.35810066235001</v>
      </c>
      <c r="AH157">
        <v>267.88945297423999</v>
      </c>
      <c r="AI157">
        <v>265.49504979196001</v>
      </c>
      <c r="AJ157">
        <v>251.66395539771</v>
      </c>
      <c r="AK157">
        <v>264.86783508134999</v>
      </c>
      <c r="AL157">
        <v>293.16191021101997</v>
      </c>
      <c r="AM157">
        <v>284.00255352420999</v>
      </c>
      <c r="AN157">
        <v>285.33570523660001</v>
      </c>
      <c r="AO157">
        <v>281.91914281266997</v>
      </c>
      <c r="AP157">
        <v>278.86854865722</v>
      </c>
      <c r="AQ157">
        <v>319.60533599215</v>
      </c>
      <c r="AR157">
        <v>262.19523388212002</v>
      </c>
      <c r="AS157">
        <v>293.85889328325999</v>
      </c>
      <c r="AT157">
        <v>250.85821552405</v>
      </c>
      <c r="AU157">
        <v>304.9959167641</v>
      </c>
      <c r="AV157">
        <v>274.33997759086998</v>
      </c>
      <c r="AW157">
        <v>261.35229002608997</v>
      </c>
      <c r="AX157">
        <v>306.72915108913003</v>
      </c>
      <c r="AY157">
        <v>317.13458438617999</v>
      </c>
      <c r="AZ157">
        <v>273.10330704348002</v>
      </c>
      <c r="BA157">
        <v>242.0841422227</v>
      </c>
      <c r="BB157">
        <v>265.33562566864998</v>
      </c>
      <c r="BC157">
        <v>263.18058433888001</v>
      </c>
      <c r="BD157">
        <v>241.34194917923</v>
      </c>
      <c r="BE157">
        <v>258.58510055321</v>
      </c>
      <c r="BF157">
        <v>266.36335161336001</v>
      </c>
      <c r="BG157">
        <v>290.50781072720002</v>
      </c>
      <c r="BH157">
        <v>259.61791132326999</v>
      </c>
      <c r="BI157">
        <v>286.35612096783001</v>
      </c>
      <c r="BJ157">
        <v>261.62570163572002</v>
      </c>
      <c r="BK157">
        <v>300.39497226674001</v>
      </c>
      <c r="BL157">
        <v>293.75570405459001</v>
      </c>
      <c r="BM157">
        <v>265.84797875231999</v>
      </c>
      <c r="BN157">
        <v>279.25565443136998</v>
      </c>
      <c r="BO157">
        <v>267.13820671947002</v>
      </c>
      <c r="BP157">
        <v>266.20842835927999</v>
      </c>
      <c r="BQ157">
        <v>296.39270008969999</v>
      </c>
      <c r="BR157">
        <v>233.96394233401</v>
      </c>
      <c r="BS157">
        <v>224.7229353884</v>
      </c>
      <c r="BT157">
        <v>245.81468872453999</v>
      </c>
      <c r="BU157">
        <v>279.19311247732998</v>
      </c>
      <c r="BV157">
        <v>275.67958539397</v>
      </c>
      <c r="BW157">
        <v>304.72305272723997</v>
      </c>
      <c r="BX157">
        <v>324.46193784972002</v>
      </c>
      <c r="BY157">
        <v>273.13688476157</v>
      </c>
      <c r="BZ157">
        <v>287.92995942094001</v>
      </c>
      <c r="CA157">
        <v>290.59673838268998</v>
      </c>
      <c r="CB157">
        <v>250.14394080847001</v>
      </c>
      <c r="CC157">
        <v>314.26216867725998</v>
      </c>
      <c r="CD157">
        <v>247.19057739410999</v>
      </c>
      <c r="CE157">
        <v>257.12811832385</v>
      </c>
      <c r="CF157">
        <v>267.16978234048003</v>
      </c>
      <c r="CG157">
        <v>247.32660123234999</v>
      </c>
      <c r="CH157">
        <v>289.87498223189999</v>
      </c>
      <c r="CI157">
        <v>265.14707181210002</v>
      </c>
      <c r="CJ157">
        <v>272.09405937119999</v>
      </c>
      <c r="CK157">
        <v>254.44458240442</v>
      </c>
      <c r="CL157">
        <v>276.00034598619999</v>
      </c>
      <c r="CM157">
        <v>274.88839108516999</v>
      </c>
      <c r="CN157">
        <v>268.31690112732002</v>
      </c>
      <c r="CO157">
        <v>288.19650050946001</v>
      </c>
      <c r="CP157">
        <v>288.29966124243998</v>
      </c>
      <c r="CQ157">
        <v>262.60414894928999</v>
      </c>
      <c r="CR157">
        <v>289.35362436478999</v>
      </c>
      <c r="CS157">
        <v>269.63629342465998</v>
      </c>
      <c r="CT157">
        <v>291.59079376067001</v>
      </c>
      <c r="CU157">
        <v>272.56555317714998</v>
      </c>
      <c r="CV157">
        <v>240.39841761445999</v>
      </c>
      <c r="CW157">
        <v>281.35817060335</v>
      </c>
      <c r="CX157">
        <v>278.24186711496998</v>
      </c>
      <c r="CY157">
        <v>290.97262186882</v>
      </c>
      <c r="CZ157">
        <v>269.19165883787002</v>
      </c>
      <c r="DA157">
        <v>291.04112388331998</v>
      </c>
      <c r="DB157">
        <v>279.20518012818002</v>
      </c>
      <c r="DC157">
        <v>255.71146445362999</v>
      </c>
      <c r="DD157">
        <v>289.65435760151001</v>
      </c>
    </row>
    <row r="158" spans="1:108">
      <c r="A158" t="s">
        <v>108</v>
      </c>
      <c r="B158" t="s">
        <v>109</v>
      </c>
      <c r="C158" t="s">
        <v>153</v>
      </c>
      <c r="D158" t="s">
        <v>142</v>
      </c>
      <c r="E158" t="s">
        <v>111</v>
      </c>
      <c r="F158">
        <v>1</v>
      </c>
      <c r="G158">
        <v>2031</v>
      </c>
      <c r="H158" s="1">
        <v>0</v>
      </c>
      <c r="I158">
        <v>629.22757492461994</v>
      </c>
      <c r="J158">
        <v>579.66249843194998</v>
      </c>
      <c r="K158">
        <v>600.78154395552997</v>
      </c>
      <c r="L158">
        <v>645.79715651695005</v>
      </c>
      <c r="M158">
        <v>614.53699689593998</v>
      </c>
      <c r="N158">
        <v>548.45458434374996</v>
      </c>
      <c r="O158">
        <v>533.55398195764997</v>
      </c>
      <c r="P158">
        <v>669.93382893940998</v>
      </c>
      <c r="Q158">
        <v>567.85427353365003</v>
      </c>
      <c r="R158">
        <v>576.68467342047904</v>
      </c>
      <c r="S158">
        <v>672.43785561545894</v>
      </c>
      <c r="T158">
        <v>635.98144153653004</v>
      </c>
      <c r="U158">
        <v>596.13316195922903</v>
      </c>
      <c r="V158">
        <v>576.90187425665999</v>
      </c>
      <c r="W158">
        <v>655.61383161721994</v>
      </c>
      <c r="X158">
        <v>578.38200967505998</v>
      </c>
      <c r="Y158">
        <v>630.30268639650001</v>
      </c>
      <c r="Z158">
        <v>657.51626491617003</v>
      </c>
      <c r="AA158">
        <v>609.45507395549998</v>
      </c>
      <c r="AB158">
        <v>544.88436667089002</v>
      </c>
      <c r="AC158">
        <v>596.35218094723996</v>
      </c>
      <c r="AD158">
        <v>604.98600408019001</v>
      </c>
      <c r="AE158">
        <v>630.43911740051897</v>
      </c>
      <c r="AF158">
        <v>577.75152666656004</v>
      </c>
      <c r="AG158">
        <v>604.49816439908</v>
      </c>
      <c r="AH158">
        <v>605.61360573994898</v>
      </c>
      <c r="AI158">
        <v>600.58715486005997</v>
      </c>
      <c r="AJ158">
        <v>571.55222995597899</v>
      </c>
      <c r="AK158">
        <v>599.27047437880003</v>
      </c>
      <c r="AL158">
        <v>658.66681158895096</v>
      </c>
      <c r="AM158">
        <v>639.43903206607001</v>
      </c>
      <c r="AN158">
        <v>642.23765079768998</v>
      </c>
      <c r="AO158">
        <v>635.06543213024997</v>
      </c>
      <c r="AP158">
        <v>628.66147234983998</v>
      </c>
      <c r="AQ158">
        <v>714.17817315391005</v>
      </c>
      <c r="AR158">
        <v>593.66001631206996</v>
      </c>
      <c r="AS158">
        <v>660.12995330294996</v>
      </c>
      <c r="AT158">
        <v>569.86078052642995</v>
      </c>
      <c r="AU158">
        <v>683.50934984269998</v>
      </c>
      <c r="AV158">
        <v>619.15486953996003</v>
      </c>
      <c r="AW158">
        <v>591.89046642256005</v>
      </c>
      <c r="AX158">
        <v>687.14784199907001</v>
      </c>
      <c r="AY158">
        <v>708.99144784554096</v>
      </c>
      <c r="AZ158">
        <v>616.55878889403004</v>
      </c>
      <c r="BA158">
        <v>551.44180715023003</v>
      </c>
      <c r="BB158">
        <v>600.25248376938998</v>
      </c>
      <c r="BC158">
        <v>595.72851325821</v>
      </c>
      <c r="BD158">
        <v>549.88375840421998</v>
      </c>
      <c r="BE158">
        <v>586.08144392206998</v>
      </c>
      <c r="BF158">
        <v>602.40993745846004</v>
      </c>
      <c r="BG158">
        <v>653.09519324777</v>
      </c>
      <c r="BH158">
        <v>588.24957193096998</v>
      </c>
      <c r="BI158">
        <v>644.37975852141005</v>
      </c>
      <c r="BJ158">
        <v>592.46442574394996</v>
      </c>
      <c r="BK158">
        <v>673.85081710740894</v>
      </c>
      <c r="BL158">
        <v>659.91333331445003</v>
      </c>
      <c r="BM158">
        <v>601.32804097989003</v>
      </c>
      <c r="BN158">
        <v>629.47410414653996</v>
      </c>
      <c r="BO158">
        <v>604.03655203966002</v>
      </c>
      <c r="BP158">
        <v>602.08471481718095</v>
      </c>
      <c r="BQ158">
        <v>665.44904724083005</v>
      </c>
      <c r="BR158">
        <v>534.39547753577006</v>
      </c>
      <c r="BS158">
        <v>514.99629370738</v>
      </c>
      <c r="BT158">
        <v>559.27315689357999</v>
      </c>
      <c r="BU158">
        <v>629.34281294919003</v>
      </c>
      <c r="BV158">
        <v>621.96704122038</v>
      </c>
      <c r="BW158">
        <v>682.93654001314997</v>
      </c>
      <c r="BX158">
        <v>724.37339460239002</v>
      </c>
      <c r="BY158">
        <v>616.62927691839002</v>
      </c>
      <c r="BZ158">
        <v>647.68363889377997</v>
      </c>
      <c r="CA158">
        <v>653.28187462844005</v>
      </c>
      <c r="CB158">
        <v>568.36133933016004</v>
      </c>
      <c r="CC158">
        <v>702.96152916921005</v>
      </c>
      <c r="CD158">
        <v>562.16149118297903</v>
      </c>
      <c r="CE158">
        <v>583.02287397767998</v>
      </c>
      <c r="CF158">
        <v>604.10283716202002</v>
      </c>
      <c r="CG158">
        <v>562.44703922526003</v>
      </c>
      <c r="CH158">
        <v>651.76672802923997</v>
      </c>
      <c r="CI158">
        <v>599.85666208602004</v>
      </c>
      <c r="CJ158">
        <v>614.44012571781104</v>
      </c>
      <c r="CK158">
        <v>577.38946119932098</v>
      </c>
      <c r="CL158">
        <v>622.64039789338005</v>
      </c>
      <c r="CM158">
        <v>620.30612656737003</v>
      </c>
      <c r="CN158">
        <v>606.51092627510002</v>
      </c>
      <c r="CO158">
        <v>648.24317527366998</v>
      </c>
      <c r="CP158">
        <v>648.45973544235005</v>
      </c>
      <c r="CQ158">
        <v>594.51843126673998</v>
      </c>
      <c r="CR158">
        <v>650.67226752677902</v>
      </c>
      <c r="CS158">
        <v>609.28066055499005</v>
      </c>
      <c r="CT158">
        <v>655.36864538071995</v>
      </c>
      <c r="CU158">
        <v>615.42990908969</v>
      </c>
      <c r="CV158">
        <v>547.90304976723996</v>
      </c>
      <c r="CW158">
        <v>633.88781121981003</v>
      </c>
      <c r="CX158">
        <v>627.34591112268004</v>
      </c>
      <c r="CY158">
        <v>654.07094803702898</v>
      </c>
      <c r="CZ158">
        <v>608.34726139871998</v>
      </c>
      <c r="DA158">
        <v>654.21475089083003</v>
      </c>
      <c r="DB158">
        <v>629.36814596510897</v>
      </c>
      <c r="DC158">
        <v>580.04896334055104</v>
      </c>
      <c r="DD158">
        <v>651.30358177384005</v>
      </c>
    </row>
    <row r="159" spans="1:108">
      <c r="A159" t="s">
        <v>108</v>
      </c>
      <c r="B159" t="s">
        <v>109</v>
      </c>
      <c r="C159" t="s">
        <v>153</v>
      </c>
      <c r="D159" t="s">
        <v>142</v>
      </c>
      <c r="E159" t="s">
        <v>111</v>
      </c>
      <c r="F159">
        <v>1</v>
      </c>
      <c r="G159">
        <v>2032</v>
      </c>
      <c r="H159" s="1">
        <v>0</v>
      </c>
      <c r="I159">
        <v>961.60434378219895</v>
      </c>
      <c r="J159">
        <v>889.95721999099999</v>
      </c>
      <c r="K159">
        <v>920.48514360281001</v>
      </c>
      <c r="L159">
        <v>985.55594332615999</v>
      </c>
      <c r="M159">
        <v>940.36887443434898</v>
      </c>
      <c r="N159">
        <v>844.84567286632</v>
      </c>
      <c r="O159">
        <v>823.30660989567002</v>
      </c>
      <c r="P159">
        <v>1020.44589567439</v>
      </c>
      <c r="Q159">
        <v>872.88823894814004</v>
      </c>
      <c r="R159">
        <v>885.65272552995998</v>
      </c>
      <c r="S159">
        <v>1024.06550693947</v>
      </c>
      <c r="T159">
        <v>971.36716775949003</v>
      </c>
      <c r="U159">
        <v>913.76583186401899</v>
      </c>
      <c r="V159">
        <v>885.96669286958002</v>
      </c>
      <c r="W159">
        <v>999.74610676188001</v>
      </c>
      <c r="X159">
        <v>888.10625267757905</v>
      </c>
      <c r="Y159">
        <v>963.15843489168003</v>
      </c>
      <c r="Z159">
        <v>1002.49610502103</v>
      </c>
      <c r="AA159">
        <v>933.02287221309996</v>
      </c>
      <c r="AB159">
        <v>839.68486518324903</v>
      </c>
      <c r="AC159">
        <v>914.08242737144997</v>
      </c>
      <c r="AD159">
        <v>926.56275905999996</v>
      </c>
      <c r="AE159">
        <v>963.35564812588996</v>
      </c>
      <c r="AF159">
        <v>887.19487923983104</v>
      </c>
      <c r="AG159">
        <v>925.85757887074999</v>
      </c>
      <c r="AH159">
        <v>927.46996746158004</v>
      </c>
      <c r="AI159">
        <v>920.20415100538105</v>
      </c>
      <c r="AJ159">
        <v>878.23369506993004</v>
      </c>
      <c r="AK159">
        <v>918.30086796613</v>
      </c>
      <c r="AL159">
        <v>1004.15923893945</v>
      </c>
      <c r="AM159">
        <v>976.36517107584996</v>
      </c>
      <c r="AN159">
        <v>980.41061994627</v>
      </c>
      <c r="AO159">
        <v>970.04306127196003</v>
      </c>
      <c r="AP159">
        <v>960.78603330793999</v>
      </c>
      <c r="AQ159">
        <v>1084.4018144645299</v>
      </c>
      <c r="AR159">
        <v>910.19085962802001</v>
      </c>
      <c r="AS159">
        <v>1006.27423407179</v>
      </c>
      <c r="AT159">
        <v>875.78867742352998</v>
      </c>
      <c r="AU159">
        <v>1040.0695318212399</v>
      </c>
      <c r="AV159">
        <v>947.04408440859004</v>
      </c>
      <c r="AW159">
        <v>907.63294649715999</v>
      </c>
      <c r="AX159">
        <v>1045.3290313800601</v>
      </c>
      <c r="AY159">
        <v>1076.9043187168099</v>
      </c>
      <c r="AZ159">
        <v>943.29140763348903</v>
      </c>
      <c r="BA159">
        <v>849.16375199288098</v>
      </c>
      <c r="BB159">
        <v>919.72037850351001</v>
      </c>
      <c r="BC159">
        <v>913.18090558870006</v>
      </c>
      <c r="BD159">
        <v>846.91156720317099</v>
      </c>
      <c r="BE159">
        <v>899.23591004227001</v>
      </c>
      <c r="BF159">
        <v>922.83901288218999</v>
      </c>
      <c r="BG159">
        <v>996.10537405598097</v>
      </c>
      <c r="BH159">
        <v>902.36997432385101</v>
      </c>
      <c r="BI159">
        <v>983.50707148260994</v>
      </c>
      <c r="BJ159">
        <v>908.46261402636901</v>
      </c>
      <c r="BK159">
        <v>1026.10796574494</v>
      </c>
      <c r="BL159">
        <v>1005.96110635702</v>
      </c>
      <c r="BM159">
        <v>921.27511393526004</v>
      </c>
      <c r="BN159">
        <v>961.96070577983005</v>
      </c>
      <c r="BO159">
        <v>925.19031070127005</v>
      </c>
      <c r="BP159">
        <v>922.36889826768004</v>
      </c>
      <c r="BQ159">
        <v>1013.9630708250299</v>
      </c>
      <c r="BR159">
        <v>824.52300543296997</v>
      </c>
      <c r="BS159">
        <v>796.48116985917898</v>
      </c>
      <c r="BT159">
        <v>860.48409535186897</v>
      </c>
      <c r="BU159">
        <v>961.77092222012004</v>
      </c>
      <c r="BV159">
        <v>951.10912428666097</v>
      </c>
      <c r="BW159">
        <v>1039.24152590113</v>
      </c>
      <c r="BX159">
        <v>1099.1391728000399</v>
      </c>
      <c r="BY159">
        <v>943.39329921853005</v>
      </c>
      <c r="BZ159">
        <v>988.28288426796905</v>
      </c>
      <c r="CA159">
        <v>996.37522502655997</v>
      </c>
      <c r="CB159">
        <v>873.62121079981102</v>
      </c>
      <c r="CC159">
        <v>1068.1879732488501</v>
      </c>
      <c r="CD159">
        <v>864.65922951943003</v>
      </c>
      <c r="CE159">
        <v>894.81469746796097</v>
      </c>
      <c r="CF159">
        <v>925.28612692312004</v>
      </c>
      <c r="CG159">
        <v>865.07199385633101</v>
      </c>
      <c r="CH159">
        <v>994.18505598734998</v>
      </c>
      <c r="CI159">
        <v>919.14821182566004</v>
      </c>
      <c r="CJ159">
        <v>940.22884557150996</v>
      </c>
      <c r="CK159">
        <v>886.67150772109903</v>
      </c>
      <c r="CL159">
        <v>952.08247230377003</v>
      </c>
      <c r="CM159">
        <v>948.70824515670995</v>
      </c>
      <c r="CN159">
        <v>928.76705888153003</v>
      </c>
      <c r="CO159">
        <v>989.09170320106</v>
      </c>
      <c r="CP159">
        <v>989.40474444541996</v>
      </c>
      <c r="CQ159">
        <v>911.43171239911999</v>
      </c>
      <c r="CR159">
        <v>992.60299553990001</v>
      </c>
      <c r="CS159">
        <v>932.77075480727103</v>
      </c>
      <c r="CT159">
        <v>999.39168607123997</v>
      </c>
      <c r="CU159">
        <v>941.65959352554</v>
      </c>
      <c r="CV159">
        <v>844.04842067009997</v>
      </c>
      <c r="CW159">
        <v>968.34079110289997</v>
      </c>
      <c r="CX159">
        <v>958.88436816845001</v>
      </c>
      <c r="CY159">
        <v>997.51584346557001</v>
      </c>
      <c r="CZ159">
        <v>931.42151115404999</v>
      </c>
      <c r="DA159">
        <v>997.72371282845904</v>
      </c>
      <c r="DB159">
        <v>961.807541506441</v>
      </c>
      <c r="DC159">
        <v>890.51586129886005</v>
      </c>
      <c r="DD159">
        <v>993.51557054658099</v>
      </c>
    </row>
    <row r="160" spans="1:108">
      <c r="A160" t="s">
        <v>108</v>
      </c>
      <c r="B160" t="s">
        <v>109</v>
      </c>
      <c r="C160" t="s">
        <v>153</v>
      </c>
      <c r="D160" t="s">
        <v>142</v>
      </c>
      <c r="E160" t="s">
        <v>111</v>
      </c>
      <c r="F160">
        <v>1</v>
      </c>
      <c r="G160">
        <v>2033</v>
      </c>
      <c r="H160" s="1">
        <v>0</v>
      </c>
      <c r="I160">
        <v>1246.5334233885001</v>
      </c>
      <c r="J160">
        <v>1156.8121940470601</v>
      </c>
      <c r="K160">
        <v>1195.0412630001099</v>
      </c>
      <c r="L160">
        <v>1276.52718785605</v>
      </c>
      <c r="M160">
        <v>1219.94097536392</v>
      </c>
      <c r="N160">
        <v>1100.32055486685</v>
      </c>
      <c r="O160">
        <v>1073.3479269883201</v>
      </c>
      <c r="P160">
        <v>1320.2186753952701</v>
      </c>
      <c r="Q160">
        <v>1135.4372960508099</v>
      </c>
      <c r="R160">
        <v>1151.4218236552499</v>
      </c>
      <c r="S160">
        <v>1324.75139011236</v>
      </c>
      <c r="T160">
        <v>1258.7590721338199</v>
      </c>
      <c r="U160">
        <v>1186.62689997139</v>
      </c>
      <c r="V160">
        <v>1151.81499415806</v>
      </c>
      <c r="W160">
        <v>1294.2970415587999</v>
      </c>
      <c r="X160">
        <v>1154.4942913309901</v>
      </c>
      <c r="Y160">
        <v>1248.47955824318</v>
      </c>
      <c r="Z160">
        <v>1297.7407698125801</v>
      </c>
      <c r="AA160">
        <v>1210.74182939459</v>
      </c>
      <c r="AB160">
        <v>1093.8578528739399</v>
      </c>
      <c r="AC160">
        <v>1187.0233616384</v>
      </c>
      <c r="AD160">
        <v>1202.6520518417001</v>
      </c>
      <c r="AE160">
        <v>1248.7265215945099</v>
      </c>
      <c r="AF160">
        <v>1153.3530097150499</v>
      </c>
      <c r="AG160">
        <v>1201.7689789400699</v>
      </c>
      <c r="AH160">
        <v>1203.7881177260599</v>
      </c>
      <c r="AI160">
        <v>1194.68938563293</v>
      </c>
      <c r="AJ160">
        <v>1142.1312269339001</v>
      </c>
      <c r="AK160">
        <v>1192.30596973255</v>
      </c>
      <c r="AL160">
        <v>1299.82345522739</v>
      </c>
      <c r="AM160">
        <v>1265.0178998169799</v>
      </c>
      <c r="AN160">
        <v>1270.0838763234799</v>
      </c>
      <c r="AO160">
        <v>1257.1009391125201</v>
      </c>
      <c r="AP160">
        <v>1245.5086813212799</v>
      </c>
      <c r="AQ160">
        <v>1400.3084731967199</v>
      </c>
      <c r="AR160">
        <v>1182.1500851754799</v>
      </c>
      <c r="AS160">
        <v>1302.4719909017099</v>
      </c>
      <c r="AT160">
        <v>1139.0694154140699</v>
      </c>
      <c r="AU160">
        <v>1344.7926801292799</v>
      </c>
      <c r="AV160">
        <v>1228.30011126917</v>
      </c>
      <c r="AW160">
        <v>1178.9468985225501</v>
      </c>
      <c r="AX160">
        <v>1351.3789705645299</v>
      </c>
      <c r="AY160">
        <v>1390.9196170938999</v>
      </c>
      <c r="AZ160">
        <v>1223.6007631897901</v>
      </c>
      <c r="BA160">
        <v>1105.7279368680299</v>
      </c>
      <c r="BB160">
        <v>1194.0835739648601</v>
      </c>
      <c r="BC160">
        <v>1185.8944169112499</v>
      </c>
      <c r="BD160">
        <v>1102.9076033034701</v>
      </c>
      <c r="BE160">
        <v>1168.4315785251099</v>
      </c>
      <c r="BF160">
        <v>1197.9889325542299</v>
      </c>
      <c r="BG160">
        <v>1289.7378771881099</v>
      </c>
      <c r="BH160">
        <v>1172.3562594515299</v>
      </c>
      <c r="BI160">
        <v>1273.96145610243</v>
      </c>
      <c r="BJ160">
        <v>1179.9858626390601</v>
      </c>
      <c r="BK160">
        <v>1327.3090910389201</v>
      </c>
      <c r="BL160">
        <v>1302.0798718321601</v>
      </c>
      <c r="BM160">
        <v>1196.03051568205</v>
      </c>
      <c r="BN160">
        <v>1246.97968326366</v>
      </c>
      <c r="BO160">
        <v>1200.9333819573301</v>
      </c>
      <c r="BP160">
        <v>1197.40022418851</v>
      </c>
      <c r="BQ160">
        <v>1312.10045676611</v>
      </c>
      <c r="BR160">
        <v>1074.87117729087</v>
      </c>
      <c r="BS160">
        <v>1039.75535089707</v>
      </c>
      <c r="BT160">
        <v>1119.9040135757</v>
      </c>
      <c r="BU160">
        <v>1246.74202383799</v>
      </c>
      <c r="BV160">
        <v>1233.3906209212</v>
      </c>
      <c r="BW160">
        <v>1343.7557967888099</v>
      </c>
      <c r="BX160">
        <v>1418.7635602558801</v>
      </c>
      <c r="BY160">
        <v>1223.72835851797</v>
      </c>
      <c r="BZ160">
        <v>1279.94204222402</v>
      </c>
      <c r="CA160">
        <v>1290.07580227886</v>
      </c>
      <c r="CB160">
        <v>1136.3551714953801</v>
      </c>
      <c r="CC160">
        <v>1380.00443739972</v>
      </c>
      <c r="CD160">
        <v>1125.1323905201</v>
      </c>
      <c r="CE160">
        <v>1162.8950460538999</v>
      </c>
      <c r="CF160">
        <v>1201.0533693170901</v>
      </c>
      <c r="CG160">
        <v>1125.6492811051901</v>
      </c>
      <c r="CH160">
        <v>1287.3331289059599</v>
      </c>
      <c r="CI160">
        <v>1193.36706930948</v>
      </c>
      <c r="CJ160">
        <v>1219.7656220342899</v>
      </c>
      <c r="CK160">
        <v>1152.69760955984</v>
      </c>
      <c r="CL160">
        <v>1234.6095111714999</v>
      </c>
      <c r="CM160">
        <v>1230.38408254725</v>
      </c>
      <c r="CN160">
        <v>1205.4124207072</v>
      </c>
      <c r="CO160">
        <v>1280.9548983605901</v>
      </c>
      <c r="CP160">
        <v>1281.3469091460599</v>
      </c>
      <c r="CQ160">
        <v>1183.7039624306201</v>
      </c>
      <c r="CR160">
        <v>1285.35196901111</v>
      </c>
      <c r="CS160">
        <v>1210.4261114370299</v>
      </c>
      <c r="CT160">
        <v>1293.85321271573</v>
      </c>
      <c r="CU160">
        <v>1221.5572984968701</v>
      </c>
      <c r="CV160">
        <v>1099.32218335729</v>
      </c>
      <c r="CW160">
        <v>1254.96924471702</v>
      </c>
      <c r="CX160">
        <v>1243.12729146122</v>
      </c>
      <c r="CY160">
        <v>1291.5041595267401</v>
      </c>
      <c r="CZ160">
        <v>1208.7365000073601</v>
      </c>
      <c r="DA160">
        <v>1291.76446718182</v>
      </c>
      <c r="DB160">
        <v>1246.78788091099</v>
      </c>
      <c r="DC160">
        <v>1157.51176134659</v>
      </c>
      <c r="DD160">
        <v>1286.4947553105601</v>
      </c>
    </row>
    <row r="161" spans="1:108">
      <c r="A161" t="s">
        <v>108</v>
      </c>
      <c r="B161" t="s">
        <v>109</v>
      </c>
      <c r="C161" t="s">
        <v>153</v>
      </c>
      <c r="D161" t="s">
        <v>142</v>
      </c>
      <c r="E161" t="s">
        <v>111</v>
      </c>
      <c r="F161">
        <v>1</v>
      </c>
      <c r="G161">
        <v>2034</v>
      </c>
      <c r="H161" s="1">
        <v>0</v>
      </c>
      <c r="I161">
        <v>1531.25372177603</v>
      </c>
      <c r="J161">
        <v>1423.08651601936</v>
      </c>
      <c r="K161">
        <v>1469.1751797355901</v>
      </c>
      <c r="L161">
        <v>1567.4139674212599</v>
      </c>
      <c r="M161">
        <v>1499.19407638143</v>
      </c>
      <c r="N161">
        <v>1354.9806418179201</v>
      </c>
      <c r="O161">
        <v>1322.46265459297</v>
      </c>
      <c r="P161">
        <v>1620.08807985981</v>
      </c>
      <c r="Q161">
        <v>1397.31710774713</v>
      </c>
      <c r="R161">
        <v>1416.58792803142</v>
      </c>
      <c r="S161">
        <v>1625.5526849374501</v>
      </c>
      <c r="T161">
        <v>1545.9928673833499</v>
      </c>
      <c r="U161">
        <v>1459.0308900985401</v>
      </c>
      <c r="V161">
        <v>1417.0619312854401</v>
      </c>
      <c r="W161">
        <v>1588.83716275451</v>
      </c>
      <c r="X161">
        <v>1420.2920708046099</v>
      </c>
      <c r="Y161">
        <v>1533.59996659221</v>
      </c>
      <c r="Z161">
        <v>1592.98889434951</v>
      </c>
      <c r="AA161">
        <v>1488.1036586269599</v>
      </c>
      <c r="AB161">
        <v>1347.18925931741</v>
      </c>
      <c r="AC161">
        <v>1459.5088611543099</v>
      </c>
      <c r="AD161">
        <v>1478.35068667677</v>
      </c>
      <c r="AE161">
        <v>1533.8977036589099</v>
      </c>
      <c r="AF161">
        <v>1418.9161506984401</v>
      </c>
      <c r="AG161">
        <v>1477.2860609583499</v>
      </c>
      <c r="AH161">
        <v>1479.72031873795</v>
      </c>
      <c r="AI161">
        <v>1468.75095915984</v>
      </c>
      <c r="AJ161">
        <v>1405.3872579721201</v>
      </c>
      <c r="AK161">
        <v>1465.8775317669999</v>
      </c>
      <c r="AL161">
        <v>1595.4997634429501</v>
      </c>
      <c r="AM161">
        <v>1553.5384606254199</v>
      </c>
      <c r="AN161">
        <v>1559.6459619065599</v>
      </c>
      <c r="AO161">
        <v>1543.9938353037501</v>
      </c>
      <c r="AP161">
        <v>1530.01830082985</v>
      </c>
      <c r="AQ161">
        <v>1716.6437077908599</v>
      </c>
      <c r="AR161">
        <v>1453.6336775244199</v>
      </c>
      <c r="AS161">
        <v>1598.692817142</v>
      </c>
      <c r="AT161">
        <v>1401.6959621762601</v>
      </c>
      <c r="AU161">
        <v>1649.7143059586599</v>
      </c>
      <c r="AV161">
        <v>1509.2717846345899</v>
      </c>
      <c r="AW161">
        <v>1449.7719409843501</v>
      </c>
      <c r="AX161">
        <v>1657.65468570967</v>
      </c>
      <c r="AY161">
        <v>1705.3245769970899</v>
      </c>
      <c r="AZ161">
        <v>1503.6062876907999</v>
      </c>
      <c r="BA161">
        <v>1361.4997388680599</v>
      </c>
      <c r="BB161">
        <v>1468.0205973954301</v>
      </c>
      <c r="BC161">
        <v>1458.1478143040499</v>
      </c>
      <c r="BD161">
        <v>1358.0995669884901</v>
      </c>
      <c r="BE161">
        <v>1437.09475421253</v>
      </c>
      <c r="BF161">
        <v>1472.7288668787601</v>
      </c>
      <c r="BG161">
        <v>1583.3406701833201</v>
      </c>
      <c r="BH161">
        <v>1441.82631855261</v>
      </c>
      <c r="BI161">
        <v>1564.3207414752201</v>
      </c>
      <c r="BJ161">
        <v>1451.0245079205799</v>
      </c>
      <c r="BK161">
        <v>1628.6362289819299</v>
      </c>
      <c r="BL161">
        <v>1598.2200814876401</v>
      </c>
      <c r="BM161">
        <v>1470.3678149591101</v>
      </c>
      <c r="BN161">
        <v>1531.7917291582801</v>
      </c>
      <c r="BO161">
        <v>1476.2786718329301</v>
      </c>
      <c r="BP161">
        <v>1472.01912472089</v>
      </c>
      <c r="BQ161">
        <v>1610.30081957279</v>
      </c>
      <c r="BR161">
        <v>1324.2990731316199</v>
      </c>
      <c r="BS161">
        <v>1281.96371006614</v>
      </c>
      <c r="BT161">
        <v>1378.59030502834</v>
      </c>
      <c r="BU161">
        <v>1531.5052088310099</v>
      </c>
      <c r="BV161">
        <v>1515.40886288211</v>
      </c>
      <c r="BW161">
        <v>1648.46424758945</v>
      </c>
      <c r="BX161">
        <v>1738.89301504883</v>
      </c>
      <c r="BY161">
        <v>1503.76011561121</v>
      </c>
      <c r="BZ161">
        <v>1571.53088888754</v>
      </c>
      <c r="CA161">
        <v>1583.7480700046999</v>
      </c>
      <c r="CB161">
        <v>1398.4236911366399</v>
      </c>
      <c r="CC161">
        <v>1692.1653225316099</v>
      </c>
      <c r="CD161">
        <v>1384.8935949952599</v>
      </c>
      <c r="CE161">
        <v>1430.4199543755301</v>
      </c>
      <c r="CF161">
        <v>1476.4233276467201</v>
      </c>
      <c r="CG161">
        <v>1385.5167542039001</v>
      </c>
      <c r="CH161">
        <v>1580.44152463964</v>
      </c>
      <c r="CI161">
        <v>1467.15678503972</v>
      </c>
      <c r="CJ161">
        <v>1498.9826717916701</v>
      </c>
      <c r="CK161">
        <v>1418.12600544574</v>
      </c>
      <c r="CL161">
        <v>1516.87834734489</v>
      </c>
      <c r="CM161">
        <v>1511.7842039547199</v>
      </c>
      <c r="CN161">
        <v>1481.6785655884701</v>
      </c>
      <c r="CO161">
        <v>1572.75198024936</v>
      </c>
      <c r="CP161">
        <v>1573.2245853573299</v>
      </c>
      <c r="CQ161">
        <v>1455.5070196757699</v>
      </c>
      <c r="CR161">
        <v>1578.0530539112699</v>
      </c>
      <c r="CS161">
        <v>1487.7230315499601</v>
      </c>
      <c r="CT161">
        <v>1588.3020862052799</v>
      </c>
      <c r="CU161">
        <v>1501.1427027899999</v>
      </c>
      <c r="CV161">
        <v>1353.7770130080301</v>
      </c>
      <c r="CW161">
        <v>1541.4238813699501</v>
      </c>
      <c r="CX161">
        <v>1527.1473160153901</v>
      </c>
      <c r="CY161">
        <v>1585.47008622619</v>
      </c>
      <c r="CZ161">
        <v>1485.6860493496699</v>
      </c>
      <c r="DA161">
        <v>1585.7839110800801</v>
      </c>
      <c r="DB161">
        <v>1531.56049375625</v>
      </c>
      <c r="DC161">
        <v>1423.92990883264</v>
      </c>
      <c r="DD161">
        <v>1579.4307880516899</v>
      </c>
    </row>
    <row r="162" spans="1:108">
      <c r="A162" t="s">
        <v>108</v>
      </c>
      <c r="B162" t="s">
        <v>109</v>
      </c>
      <c r="C162" t="s">
        <v>153</v>
      </c>
      <c r="D162" t="s">
        <v>142</v>
      </c>
      <c r="E162" t="s">
        <v>111</v>
      </c>
      <c r="F162">
        <v>1</v>
      </c>
      <c r="G162">
        <v>2035</v>
      </c>
      <c r="H162" s="1">
        <v>0</v>
      </c>
      <c r="I162">
        <v>1261.05526130931</v>
      </c>
      <c r="J162">
        <v>1175.02322725572</v>
      </c>
      <c r="K162">
        <v>1211.6803772539699</v>
      </c>
      <c r="L162">
        <v>1289.81572953968</v>
      </c>
      <c r="M162">
        <v>1235.55625276</v>
      </c>
      <c r="N162">
        <v>1120.8544350828099</v>
      </c>
      <c r="O162">
        <v>1094.9908790750201</v>
      </c>
      <c r="P162">
        <v>1331.7106920965</v>
      </c>
      <c r="Q162">
        <v>1154.52723131568</v>
      </c>
      <c r="R162">
        <v>1169.8545003833799</v>
      </c>
      <c r="S162">
        <v>1336.05702874126</v>
      </c>
      <c r="T162">
        <v>1272.7782106813499</v>
      </c>
      <c r="U162">
        <v>1203.6119995474101</v>
      </c>
      <c r="V162">
        <v>1170.2315043358701</v>
      </c>
      <c r="W162">
        <v>1306.85491491529</v>
      </c>
      <c r="X162">
        <v>1172.8006330396299</v>
      </c>
      <c r="Y162">
        <v>1262.92137417141</v>
      </c>
      <c r="Z162">
        <v>1310.15704250061</v>
      </c>
      <c r="AA162">
        <v>1226.7353611481501</v>
      </c>
      <c r="AB162">
        <v>1114.6574691917499</v>
      </c>
      <c r="AC162">
        <v>1203.9921593366701</v>
      </c>
      <c r="AD162">
        <v>1218.97822247524</v>
      </c>
      <c r="AE162">
        <v>1263.1581827796699</v>
      </c>
      <c r="AF162">
        <v>1171.7062791215801</v>
      </c>
      <c r="AG162">
        <v>1218.13146013706</v>
      </c>
      <c r="AH162">
        <v>1220.0675751241099</v>
      </c>
      <c r="AI162">
        <v>1211.3429685287001</v>
      </c>
      <c r="AJ162">
        <v>1160.9459183301601</v>
      </c>
      <c r="AK162">
        <v>1209.05755492669</v>
      </c>
      <c r="AL162">
        <v>1312.1540911797099</v>
      </c>
      <c r="AM162">
        <v>1278.77968525237</v>
      </c>
      <c r="AN162">
        <v>1283.63735680371</v>
      </c>
      <c r="AO162">
        <v>1271.18825747186</v>
      </c>
      <c r="AP162">
        <v>1260.0726550179199</v>
      </c>
      <c r="AQ162">
        <v>1408.5073238678999</v>
      </c>
      <c r="AR162">
        <v>1199.3192643073201</v>
      </c>
      <c r="AS162">
        <v>1314.6937232487601</v>
      </c>
      <c r="AT162">
        <v>1158.0100036655699</v>
      </c>
      <c r="AU162">
        <v>1355.2742525564399</v>
      </c>
      <c r="AV162">
        <v>1243.57167419543</v>
      </c>
      <c r="AW162">
        <v>1196.2477876320199</v>
      </c>
      <c r="AX162">
        <v>1361.5897251281499</v>
      </c>
      <c r="AY162">
        <v>1399.5045227036301</v>
      </c>
      <c r="AZ162">
        <v>1239.0655558890601</v>
      </c>
      <c r="BA162">
        <v>1126.0394740740501</v>
      </c>
      <c r="BB162">
        <v>1210.7620668797299</v>
      </c>
      <c r="BC162">
        <v>1202.9096350341899</v>
      </c>
      <c r="BD162">
        <v>1123.3351081723599</v>
      </c>
      <c r="BE162">
        <v>1186.1648409900199</v>
      </c>
      <c r="BF162">
        <v>1214.5068432903099</v>
      </c>
      <c r="BG162">
        <v>1302.48321618508</v>
      </c>
      <c r="BH162">
        <v>1189.9281452335599</v>
      </c>
      <c r="BI162">
        <v>1287.35549662468</v>
      </c>
      <c r="BJ162">
        <v>1197.2440311845201</v>
      </c>
      <c r="BK162">
        <v>1338.5095610440701</v>
      </c>
      <c r="BL162">
        <v>1314.3177274961599</v>
      </c>
      <c r="BM162">
        <v>1212.62895342761</v>
      </c>
      <c r="BN162">
        <v>1261.4831716830199</v>
      </c>
      <c r="BO162">
        <v>1217.3302215828801</v>
      </c>
      <c r="BP162">
        <v>1213.94234168295</v>
      </c>
      <c r="BQ162">
        <v>1323.9262817994199</v>
      </c>
      <c r="BR162">
        <v>1096.4514957301001</v>
      </c>
      <c r="BS162">
        <v>1062.7795766724901</v>
      </c>
      <c r="BT162">
        <v>1139.63265289024</v>
      </c>
      <c r="BU162">
        <v>1261.2552844376</v>
      </c>
      <c r="BV162">
        <v>1248.4528701279301</v>
      </c>
      <c r="BW162">
        <v>1354.28000422168</v>
      </c>
      <c r="BX162">
        <v>1426.2035668863</v>
      </c>
      <c r="BY162">
        <v>1239.1879046987799</v>
      </c>
      <c r="BZ162">
        <v>1293.0901704877899</v>
      </c>
      <c r="CA162">
        <v>1302.80724632946</v>
      </c>
      <c r="CB162">
        <v>1155.4073651712299</v>
      </c>
      <c r="CC162">
        <v>1389.0381579643299</v>
      </c>
      <c r="CD162">
        <v>1144.6460472300801</v>
      </c>
      <c r="CE162">
        <v>1180.8559619923301</v>
      </c>
      <c r="CF162">
        <v>1217.4452752519201</v>
      </c>
      <c r="CG162">
        <v>1145.1416840904401</v>
      </c>
      <c r="CH162">
        <v>1300.1773473553301</v>
      </c>
      <c r="CI162">
        <v>1210.07502376454</v>
      </c>
      <c r="CJ162">
        <v>1235.3881096825</v>
      </c>
      <c r="CK162">
        <v>1171.0778279859901</v>
      </c>
      <c r="CL162">
        <v>1249.62164153561</v>
      </c>
      <c r="CM162">
        <v>1245.5699558649201</v>
      </c>
      <c r="CN162">
        <v>1221.62508933144</v>
      </c>
      <c r="CO162">
        <v>1294.0613795792401</v>
      </c>
      <c r="CP162">
        <v>1294.43727150011</v>
      </c>
      <c r="CQ162">
        <v>1200.8092485833299</v>
      </c>
      <c r="CR162">
        <v>1298.2776496273</v>
      </c>
      <c r="CS162">
        <v>1226.4326250147101</v>
      </c>
      <c r="CT162">
        <v>1306.4293356134301</v>
      </c>
      <c r="CU162">
        <v>1237.1061152379</v>
      </c>
      <c r="CV162">
        <v>1119.89711503337</v>
      </c>
      <c r="CW162">
        <v>1269.1442149842901</v>
      </c>
      <c r="CX162">
        <v>1257.7891841487501</v>
      </c>
      <c r="CY162">
        <v>1304.1768717826301</v>
      </c>
      <c r="CZ162">
        <v>1224.81248773937</v>
      </c>
      <c r="DA162">
        <v>1304.42647599785</v>
      </c>
      <c r="DB162">
        <v>1261.29925594017</v>
      </c>
      <c r="DC162">
        <v>1175.6940294523499</v>
      </c>
      <c r="DD162">
        <v>1299.3734463584799</v>
      </c>
    </row>
    <row r="163" spans="1:108">
      <c r="A163" t="s">
        <v>108</v>
      </c>
      <c r="B163" t="s">
        <v>109</v>
      </c>
      <c r="C163" t="s">
        <v>141</v>
      </c>
      <c r="D163" t="s">
        <v>142</v>
      </c>
      <c r="E163" t="s">
        <v>111</v>
      </c>
      <c r="F163">
        <v>1</v>
      </c>
      <c r="G163">
        <v>2024</v>
      </c>
      <c r="H163" s="1">
        <v>0</v>
      </c>
      <c r="I163">
        <v>1004.32710886412</v>
      </c>
      <c r="J163">
        <v>876.99969846676004</v>
      </c>
      <c r="K163">
        <v>931.25228046337998</v>
      </c>
      <c r="L163">
        <v>1046.8926018444599</v>
      </c>
      <c r="M163">
        <v>966.58857621181005</v>
      </c>
      <c r="N163">
        <v>796.82988605215996</v>
      </c>
      <c r="O163">
        <v>758.55182316131095</v>
      </c>
      <c r="P163">
        <v>1108.8971464276201</v>
      </c>
      <c r="Q163">
        <v>846.66562447629099</v>
      </c>
      <c r="R163">
        <v>869.34998269601101</v>
      </c>
      <c r="S163">
        <v>1115.3297246617101</v>
      </c>
      <c r="T163">
        <v>1021.67707393453</v>
      </c>
      <c r="U163">
        <v>919.31108145790995</v>
      </c>
      <c r="V163">
        <v>869.90794854573005</v>
      </c>
      <c r="W163">
        <v>1072.11059620012</v>
      </c>
      <c r="X163">
        <v>873.71025902707004</v>
      </c>
      <c r="Y163">
        <v>1007.08895590004</v>
      </c>
      <c r="Z163">
        <v>1076.9977450261899</v>
      </c>
      <c r="AA163">
        <v>953.53365662660997</v>
      </c>
      <c r="AB163">
        <v>787.65837653342896</v>
      </c>
      <c r="AC163">
        <v>919.87371794604996</v>
      </c>
      <c r="AD163">
        <v>942.05309139064002</v>
      </c>
      <c r="AE163">
        <v>1007.43943264044</v>
      </c>
      <c r="AF163">
        <v>872.09061522838999</v>
      </c>
      <c r="AG163">
        <v>940.79988313019896</v>
      </c>
      <c r="AH163">
        <v>943.66533331114999</v>
      </c>
      <c r="AI163">
        <v>930.75291554988996</v>
      </c>
      <c r="AJ163">
        <v>856.16528125734897</v>
      </c>
      <c r="AK163">
        <v>927.37050341910003</v>
      </c>
      <c r="AL163">
        <v>1079.95337707102</v>
      </c>
      <c r="AM163">
        <v>1030.5592562994</v>
      </c>
      <c r="AN163">
        <v>1037.7486101954601</v>
      </c>
      <c r="AO163">
        <v>1019.32394318466</v>
      </c>
      <c r="AP163">
        <v>1002.87285155273</v>
      </c>
      <c r="AQ163">
        <v>1222.55616144751</v>
      </c>
      <c r="AR163">
        <v>912.95783330275106</v>
      </c>
      <c r="AS163">
        <v>1083.71203253312</v>
      </c>
      <c r="AT163">
        <v>851.82012755383005</v>
      </c>
      <c r="AU163">
        <v>1143.77121590771</v>
      </c>
      <c r="AV163">
        <v>978.45139993602004</v>
      </c>
      <c r="AW163">
        <v>908.41204782317095</v>
      </c>
      <c r="AX163">
        <v>1153.11811531375</v>
      </c>
      <c r="AY163">
        <v>1209.2320157246199</v>
      </c>
      <c r="AZ163">
        <v>971.78234484263999</v>
      </c>
      <c r="BA163">
        <v>804.50374375896104</v>
      </c>
      <c r="BB163">
        <v>929.89318110947102</v>
      </c>
      <c r="BC163">
        <v>918.27158197844994</v>
      </c>
      <c r="BD163">
        <v>800.50128222469004</v>
      </c>
      <c r="BE163">
        <v>893.48928679352002</v>
      </c>
      <c r="BF163">
        <v>935.43545019722001</v>
      </c>
      <c r="BG163">
        <v>1065.64048207932</v>
      </c>
      <c r="BH163">
        <v>899.05897707370002</v>
      </c>
      <c r="BI163">
        <v>1043.2514571302399</v>
      </c>
      <c r="BJ163">
        <v>909.88648828082</v>
      </c>
      <c r="BK163">
        <v>1118.95947246992</v>
      </c>
      <c r="BL163">
        <v>1083.15555881963</v>
      </c>
      <c r="BM163">
        <v>932.65617320040099</v>
      </c>
      <c r="BN163">
        <v>1004.96041621712</v>
      </c>
      <c r="BO163">
        <v>939.61405006995005</v>
      </c>
      <c r="BP163">
        <v>934.59998781832996</v>
      </c>
      <c r="BQ163">
        <v>1097.3762191880601</v>
      </c>
      <c r="BR163">
        <v>760.71353581079995</v>
      </c>
      <c r="BS163">
        <v>710.87909560611899</v>
      </c>
      <c r="BT163">
        <v>824.62164840674996</v>
      </c>
      <c r="BU163">
        <v>1004.6231430940001</v>
      </c>
      <c r="BV163">
        <v>985.67556991590095</v>
      </c>
      <c r="BW163">
        <v>1142.2997283724001</v>
      </c>
      <c r="BX163">
        <v>1248.7466011143099</v>
      </c>
      <c r="BY163">
        <v>971.96342108115005</v>
      </c>
      <c r="BZ163">
        <v>1051.73877444762</v>
      </c>
      <c r="CA163">
        <v>1066.1200466929899</v>
      </c>
      <c r="CB163">
        <v>847.968222582301</v>
      </c>
      <c r="CC163">
        <v>1193.7417959106899</v>
      </c>
      <c r="CD163">
        <v>832.04147202947104</v>
      </c>
      <c r="CE163">
        <v>885.63214587683001</v>
      </c>
      <c r="CF163">
        <v>939.78432950023102</v>
      </c>
      <c r="CG163">
        <v>832.77501458267</v>
      </c>
      <c r="CH163">
        <v>1062.2277962114099</v>
      </c>
      <c r="CI163">
        <v>928.87635729899</v>
      </c>
      <c r="CJ163">
        <v>966.33972445720997</v>
      </c>
      <c r="CK163">
        <v>871.16050754774005</v>
      </c>
      <c r="CL163">
        <v>987.40535159946</v>
      </c>
      <c r="CM163">
        <v>981.40885680670999</v>
      </c>
      <c r="CN163">
        <v>945.97045433772996</v>
      </c>
      <c r="CO163">
        <v>1053.1761639030101</v>
      </c>
      <c r="CP163">
        <v>1053.7324839458299</v>
      </c>
      <c r="CQ163">
        <v>915.16301003103001</v>
      </c>
      <c r="CR163">
        <v>1059.4162435738899</v>
      </c>
      <c r="CS163">
        <v>953.08560714888097</v>
      </c>
      <c r="CT163">
        <v>1071.4807388332699</v>
      </c>
      <c r="CU163">
        <v>968.88237267893999</v>
      </c>
      <c r="CV163">
        <v>795.41305237901997</v>
      </c>
      <c r="CW163">
        <v>1016.2987603028899</v>
      </c>
      <c r="CX163">
        <v>999.49331466659999</v>
      </c>
      <c r="CY163">
        <v>1068.1470923637901</v>
      </c>
      <c r="CZ163">
        <v>950.68780398142098</v>
      </c>
      <c r="DA163">
        <v>1068.5165066022901</v>
      </c>
      <c r="DB163">
        <v>1004.68822091785</v>
      </c>
      <c r="DC163">
        <v>877.99248571774103</v>
      </c>
      <c r="DD163">
        <v>1061.0380227359601</v>
      </c>
    </row>
    <row r="164" spans="1:108">
      <c r="A164" t="s">
        <v>108</v>
      </c>
      <c r="B164" t="s">
        <v>109</v>
      </c>
      <c r="C164" t="s">
        <v>141</v>
      </c>
      <c r="D164" t="s">
        <v>142</v>
      </c>
      <c r="E164" t="s">
        <v>111</v>
      </c>
      <c r="F164">
        <v>1</v>
      </c>
      <c r="G164">
        <v>2025</v>
      </c>
      <c r="H164" s="1">
        <v>0</v>
      </c>
      <c r="I164">
        <v>800.47201465413002</v>
      </c>
      <c r="J164">
        <v>706.12305875669006</v>
      </c>
      <c r="K164">
        <v>746.32394284077998</v>
      </c>
      <c r="L164">
        <v>832.01282591715005</v>
      </c>
      <c r="M164">
        <v>772.50795615529</v>
      </c>
      <c r="N164">
        <v>646.71764029883002</v>
      </c>
      <c r="O164">
        <v>618.35379266970006</v>
      </c>
      <c r="P164">
        <v>877.95787438754996</v>
      </c>
      <c r="Q164">
        <v>683.64566602411003</v>
      </c>
      <c r="R164">
        <v>700.45465873485</v>
      </c>
      <c r="S164">
        <v>882.72438175789</v>
      </c>
      <c r="T164">
        <v>813.32824949098006</v>
      </c>
      <c r="U164">
        <v>737.47557582527998</v>
      </c>
      <c r="V164">
        <v>700.86810855825001</v>
      </c>
      <c r="W164">
        <v>850.69922996671903</v>
      </c>
      <c r="X164">
        <v>703.68560105874997</v>
      </c>
      <c r="Y164">
        <v>802.51852909566003</v>
      </c>
      <c r="Z164">
        <v>854.32058209834997</v>
      </c>
      <c r="AA164">
        <v>762.83432792131998</v>
      </c>
      <c r="AB164">
        <v>639.92159894071995</v>
      </c>
      <c r="AC164">
        <v>737.89248656772099</v>
      </c>
      <c r="AD164">
        <v>754.32728815860003</v>
      </c>
      <c r="AE164">
        <v>802.77823055667</v>
      </c>
      <c r="AF164">
        <v>702.48545333848006</v>
      </c>
      <c r="AG164">
        <v>753.39866728647996</v>
      </c>
      <c r="AH164">
        <v>755.52195112532104</v>
      </c>
      <c r="AI164">
        <v>745.95391600965002</v>
      </c>
      <c r="AJ164">
        <v>690.68486281517903</v>
      </c>
      <c r="AK164">
        <v>743.44756602606105</v>
      </c>
      <c r="AL164">
        <v>856.51069023433001</v>
      </c>
      <c r="AM164">
        <v>819.90990091703998</v>
      </c>
      <c r="AN164">
        <v>825.23717515874</v>
      </c>
      <c r="AO164">
        <v>811.58459171416996</v>
      </c>
      <c r="AP164">
        <v>799.39441746973</v>
      </c>
      <c r="AQ164">
        <v>962.17861964556005</v>
      </c>
      <c r="AR164">
        <v>732.76785163510101</v>
      </c>
      <c r="AS164">
        <v>859.29583459038895</v>
      </c>
      <c r="AT164">
        <v>687.46512628045002</v>
      </c>
      <c r="AU164">
        <v>903.79938041572996</v>
      </c>
      <c r="AV164">
        <v>781.29824749072998</v>
      </c>
      <c r="AW164">
        <v>729.39944798677004</v>
      </c>
      <c r="AX164">
        <v>910.72538477793</v>
      </c>
      <c r="AY164">
        <v>952.30549622884996</v>
      </c>
      <c r="AZ164">
        <v>776.35651198454002</v>
      </c>
      <c r="BA164">
        <v>652.40392937121896</v>
      </c>
      <c r="BB164">
        <v>745.31685721323004</v>
      </c>
      <c r="BC164">
        <v>736.70531206008002</v>
      </c>
      <c r="BD164">
        <v>649.43812597032002</v>
      </c>
      <c r="BE164">
        <v>718.34175885398997</v>
      </c>
      <c r="BF164">
        <v>749.42365008762999</v>
      </c>
      <c r="BG164">
        <v>845.90490869746998</v>
      </c>
      <c r="BH164">
        <v>722.46887069064996</v>
      </c>
      <c r="BI164">
        <v>829.314756420609</v>
      </c>
      <c r="BJ164">
        <v>730.49200077867999</v>
      </c>
      <c r="BK164">
        <v>885.41400620567003</v>
      </c>
      <c r="BL164">
        <v>858.88349043219</v>
      </c>
      <c r="BM164">
        <v>747.36422013468996</v>
      </c>
      <c r="BN164">
        <v>800.94129214380098</v>
      </c>
      <c r="BO164">
        <v>752.51997109099</v>
      </c>
      <c r="BP164">
        <v>748.80457676406002</v>
      </c>
      <c r="BQ164">
        <v>869.42092658778995</v>
      </c>
      <c r="BR164">
        <v>619.95561061914998</v>
      </c>
      <c r="BS164">
        <v>583.02854686786998</v>
      </c>
      <c r="BT164">
        <v>667.31119319153004</v>
      </c>
      <c r="BU164">
        <v>800.69137449506104</v>
      </c>
      <c r="BV164">
        <v>786.65132027144</v>
      </c>
      <c r="BW164">
        <v>902.70901572407899</v>
      </c>
      <c r="BX164">
        <v>981.58560066675</v>
      </c>
      <c r="BY164">
        <v>776.49068854543998</v>
      </c>
      <c r="BZ164">
        <v>835.60381487843995</v>
      </c>
      <c r="CA164">
        <v>846.260263608429</v>
      </c>
      <c r="CB164">
        <v>684.61088451774003</v>
      </c>
      <c r="CC164">
        <v>940.82732305718002</v>
      </c>
      <c r="CD164">
        <v>672.80924431477001</v>
      </c>
      <c r="CE164">
        <v>712.51965786642995</v>
      </c>
      <c r="CF164">
        <v>752.64614727264905</v>
      </c>
      <c r="CG164">
        <v>673.35279557195997</v>
      </c>
      <c r="CH164">
        <v>843.37612603049001</v>
      </c>
      <c r="CI164">
        <v>744.56339600227</v>
      </c>
      <c r="CJ164">
        <v>772.32355828567995</v>
      </c>
      <c r="CK164">
        <v>701.79624833331002</v>
      </c>
      <c r="CL164">
        <v>787.93307959772005</v>
      </c>
      <c r="CM164">
        <v>783.48970781336095</v>
      </c>
      <c r="CN164">
        <v>757.23003394419004</v>
      </c>
      <c r="CO164">
        <v>836.66891306822004</v>
      </c>
      <c r="CP164">
        <v>837.08114335732</v>
      </c>
      <c r="CQ164">
        <v>734.40187624337102</v>
      </c>
      <c r="CR164">
        <v>841.29277999389001</v>
      </c>
      <c r="CS164">
        <v>762.50232556391995</v>
      </c>
      <c r="CT164">
        <v>850.23250889906899</v>
      </c>
      <c r="CU164">
        <v>774.20764753398896</v>
      </c>
      <c r="CV164">
        <v>645.66777383780004</v>
      </c>
      <c r="CW164">
        <v>809.34294676583102</v>
      </c>
      <c r="CX164">
        <v>796.89019802772998</v>
      </c>
      <c r="CY164">
        <v>847.76229401965998</v>
      </c>
      <c r="CZ164">
        <v>760.72556575552005</v>
      </c>
      <c r="DA164">
        <v>848.03602806947004</v>
      </c>
      <c r="DB164">
        <v>800.73959682760994</v>
      </c>
      <c r="DC164">
        <v>706.85870900090003</v>
      </c>
      <c r="DD164">
        <v>842.49451000761997</v>
      </c>
    </row>
    <row r="165" spans="1:108">
      <c r="A165" t="s">
        <v>108</v>
      </c>
      <c r="B165" t="s">
        <v>109</v>
      </c>
      <c r="C165" t="s">
        <v>141</v>
      </c>
      <c r="D165" t="s">
        <v>142</v>
      </c>
      <c r="E165" t="s">
        <v>111</v>
      </c>
      <c r="F165">
        <v>1</v>
      </c>
      <c r="G165">
        <v>2026</v>
      </c>
      <c r="H165" s="1">
        <v>0</v>
      </c>
      <c r="I165">
        <v>563.54412120510005</v>
      </c>
      <c r="J165">
        <v>501.51841872435</v>
      </c>
      <c r="K165">
        <v>527.94677770227997</v>
      </c>
      <c r="L165">
        <v>584.27928416245004</v>
      </c>
      <c r="M165">
        <v>545.16034200898002</v>
      </c>
      <c r="N165">
        <v>462.46485659475002</v>
      </c>
      <c r="O165">
        <v>443.81825306296997</v>
      </c>
      <c r="P165">
        <v>614.48389935713999</v>
      </c>
      <c r="Q165">
        <v>486.74161424448999</v>
      </c>
      <c r="R165">
        <v>497.79197056216998</v>
      </c>
      <c r="S165">
        <v>617.61743660940999</v>
      </c>
      <c r="T165">
        <v>571.99590521716004</v>
      </c>
      <c r="U165">
        <v>522.12979568374897</v>
      </c>
      <c r="V165">
        <v>498.06377553879997</v>
      </c>
      <c r="W165">
        <v>596.56386460098997</v>
      </c>
      <c r="X165">
        <v>499.91601597870999</v>
      </c>
      <c r="Y165">
        <v>564.88951495815002</v>
      </c>
      <c r="Z165">
        <v>598.94456831701098</v>
      </c>
      <c r="AA165">
        <v>538.80082715205003</v>
      </c>
      <c r="AB165">
        <v>457.99708866540999</v>
      </c>
      <c r="AC165">
        <v>522.40387589398995</v>
      </c>
      <c r="AD165">
        <v>533.20823619774001</v>
      </c>
      <c r="AE165">
        <v>565.06024462233995</v>
      </c>
      <c r="AF165">
        <v>499.12702997746999</v>
      </c>
      <c r="AG165">
        <v>532.59775395786005</v>
      </c>
      <c r="AH165">
        <v>533.99361648141098</v>
      </c>
      <c r="AI165">
        <v>527.70351932272001</v>
      </c>
      <c r="AJ165">
        <v>491.36923435662999</v>
      </c>
      <c r="AK165">
        <v>526.05582627810998</v>
      </c>
      <c r="AL165">
        <v>600.38436162852997</v>
      </c>
      <c r="AM165">
        <v>576.32273161709998</v>
      </c>
      <c r="AN165">
        <v>579.82492116450999</v>
      </c>
      <c r="AO165">
        <v>570.849611678889</v>
      </c>
      <c r="AP165">
        <v>562.83570083385996</v>
      </c>
      <c r="AQ165">
        <v>669.85124114054997</v>
      </c>
      <c r="AR165">
        <v>519.03490292928996</v>
      </c>
      <c r="AS165">
        <v>602.21533615859005</v>
      </c>
      <c r="AT165">
        <v>489.25255570894001</v>
      </c>
      <c r="AU165">
        <v>631.47229683660998</v>
      </c>
      <c r="AV165">
        <v>550.93914464545003</v>
      </c>
      <c r="AW165">
        <v>516.82048942014001</v>
      </c>
      <c r="AX165">
        <v>636.02550340743005</v>
      </c>
      <c r="AY165">
        <v>663.36057667290902</v>
      </c>
      <c r="AZ165">
        <v>547.69041111861998</v>
      </c>
      <c r="BA165">
        <v>466.20306515103999</v>
      </c>
      <c r="BB165">
        <v>527.28471215108004</v>
      </c>
      <c r="BC165">
        <v>521.62341857871002</v>
      </c>
      <c r="BD165">
        <v>464.25332402655999</v>
      </c>
      <c r="BE165">
        <v>509.55108267613002</v>
      </c>
      <c r="BF165">
        <v>529.98454820703</v>
      </c>
      <c r="BG165">
        <v>593.41204228543995</v>
      </c>
      <c r="BH165">
        <v>512.26427656862995</v>
      </c>
      <c r="BI165">
        <v>582.50555329009001</v>
      </c>
      <c r="BJ165">
        <v>517.53874171835002</v>
      </c>
      <c r="BK165">
        <v>619.38561564425004</v>
      </c>
      <c r="BL165">
        <v>601.94425805453</v>
      </c>
      <c r="BM165">
        <v>528.63066370110005</v>
      </c>
      <c r="BN165">
        <v>563.85262770283998</v>
      </c>
      <c r="BO165">
        <v>532.02009257016005</v>
      </c>
      <c r="BP165">
        <v>529.57756481852005</v>
      </c>
      <c r="BQ165">
        <v>608.87164663761996</v>
      </c>
      <c r="BR165">
        <v>444.87130004804999</v>
      </c>
      <c r="BS165">
        <v>420.59517480704</v>
      </c>
      <c r="BT165">
        <v>476.00321080946998</v>
      </c>
      <c r="BU165">
        <v>563.68832998942003</v>
      </c>
      <c r="BV165">
        <v>554.45829434345001</v>
      </c>
      <c r="BW165">
        <v>630.75548301158005</v>
      </c>
      <c r="BX165">
        <v>682.60953421771001</v>
      </c>
      <c r="BY165">
        <v>547.77861978365002</v>
      </c>
      <c r="BZ165">
        <v>586.64002690529105</v>
      </c>
      <c r="CA165">
        <v>593.64565523619001</v>
      </c>
      <c r="CB165">
        <v>487.37615603192</v>
      </c>
      <c r="CC165">
        <v>655.81474060712003</v>
      </c>
      <c r="CD165">
        <v>479.61767034375998</v>
      </c>
      <c r="CE165">
        <v>505.72359036074999</v>
      </c>
      <c r="CF165">
        <v>532.10304172644999</v>
      </c>
      <c r="CG165">
        <v>479.97500496652998</v>
      </c>
      <c r="CH165">
        <v>591.74960182886002</v>
      </c>
      <c r="CI165">
        <v>526.78938116970096</v>
      </c>
      <c r="CJ165">
        <v>545.03911748347002</v>
      </c>
      <c r="CK165">
        <v>498.67394150191001</v>
      </c>
      <c r="CL165">
        <v>555.30093241888005</v>
      </c>
      <c r="CM165">
        <v>552.37982689432999</v>
      </c>
      <c r="CN165">
        <v>535.11652277889004</v>
      </c>
      <c r="CO165">
        <v>587.34023034486995</v>
      </c>
      <c r="CP165">
        <v>587.61123359035003</v>
      </c>
      <c r="CQ165">
        <v>520.10912281063997</v>
      </c>
      <c r="CR165">
        <v>590.37999471211003</v>
      </c>
      <c r="CS165">
        <v>538.58256634317001</v>
      </c>
      <c r="CT165">
        <v>596.25703871401902</v>
      </c>
      <c r="CU165">
        <v>546.27773171146998</v>
      </c>
      <c r="CV165">
        <v>461.77466660657001</v>
      </c>
      <c r="CW165">
        <v>569.375937685351</v>
      </c>
      <c r="CX165">
        <v>561.18940842323002</v>
      </c>
      <c r="CY165">
        <v>594.63310115464003</v>
      </c>
      <c r="CZ165">
        <v>537.41451128410995</v>
      </c>
      <c r="DA165">
        <v>594.81305594659</v>
      </c>
      <c r="DB165">
        <v>563.720031708021</v>
      </c>
      <c r="DC165">
        <v>502.00204064409002</v>
      </c>
      <c r="DD165">
        <v>591.17002092496</v>
      </c>
    </row>
    <row r="166" spans="1:108">
      <c r="A166" t="s">
        <v>108</v>
      </c>
      <c r="B166" t="s">
        <v>109</v>
      </c>
      <c r="C166" t="s">
        <v>141</v>
      </c>
      <c r="D166" t="s">
        <v>142</v>
      </c>
      <c r="E166" t="s">
        <v>111</v>
      </c>
      <c r="F166">
        <v>1</v>
      </c>
      <c r="G166">
        <v>2027</v>
      </c>
      <c r="H166" s="1">
        <v>0</v>
      </c>
      <c r="I166">
        <v>394.94229240035003</v>
      </c>
      <c r="J166">
        <v>354.31982527623097</v>
      </c>
      <c r="K166">
        <v>371.62853925765</v>
      </c>
      <c r="L166">
        <v>408.52236391696999</v>
      </c>
      <c r="M166">
        <v>382.90221165742997</v>
      </c>
      <c r="N166">
        <v>328.7424923282</v>
      </c>
      <c r="O166">
        <v>316.53028015391999</v>
      </c>
      <c r="P166">
        <v>428.30425978702999</v>
      </c>
      <c r="Q166">
        <v>344.64205896050998</v>
      </c>
      <c r="R166">
        <v>351.87926415563999</v>
      </c>
      <c r="S166">
        <v>430.35650601601998</v>
      </c>
      <c r="T166">
        <v>400.47761573324999</v>
      </c>
      <c r="U166">
        <v>367.81882568137001</v>
      </c>
      <c r="V166">
        <v>352.05727727406997</v>
      </c>
      <c r="W166">
        <v>416.56789899413002</v>
      </c>
      <c r="X166">
        <v>353.27036432288998</v>
      </c>
      <c r="Y166">
        <v>395.82343056284901</v>
      </c>
      <c r="Z166">
        <v>418.12709227319999</v>
      </c>
      <c r="AA166">
        <v>378.73717727868001</v>
      </c>
      <c r="AB166">
        <v>325.81641896533</v>
      </c>
      <c r="AC166">
        <v>367.99832891775998</v>
      </c>
      <c r="AD166">
        <v>375.07442404742</v>
      </c>
      <c r="AE166">
        <v>395.93524646965</v>
      </c>
      <c r="AF166">
        <v>352.75363405453999</v>
      </c>
      <c r="AG166">
        <v>374.67460117195998</v>
      </c>
      <c r="AH166">
        <v>375.58879282471003</v>
      </c>
      <c r="AI166">
        <v>371.46922214973</v>
      </c>
      <c r="AJ166">
        <v>347.6728242456</v>
      </c>
      <c r="AK166">
        <v>370.39009924008002</v>
      </c>
      <c r="AL166">
        <v>419.07005549848998</v>
      </c>
      <c r="AM166">
        <v>403.31138231949001</v>
      </c>
      <c r="AN166">
        <v>405.60506984036903</v>
      </c>
      <c r="AO166">
        <v>399.72687419033002</v>
      </c>
      <c r="AP166">
        <v>394.47832694611998</v>
      </c>
      <c r="AQ166">
        <v>464.56596955245999</v>
      </c>
      <c r="AR166">
        <v>365.79188887715998</v>
      </c>
      <c r="AS166">
        <v>420.26921487402001</v>
      </c>
      <c r="AT166">
        <v>346.28654879304997</v>
      </c>
      <c r="AU166">
        <v>439.43046377189</v>
      </c>
      <c r="AV166">
        <v>386.68692042700002</v>
      </c>
      <c r="AW166">
        <v>364.34160397300002</v>
      </c>
      <c r="AX166">
        <v>442.41249342788097</v>
      </c>
      <c r="AY166">
        <v>460.31504141445998</v>
      </c>
      <c r="AZ166">
        <v>384.55922875060998</v>
      </c>
      <c r="BA166">
        <v>331.19075567872</v>
      </c>
      <c r="BB166">
        <v>371.19493294582003</v>
      </c>
      <c r="BC166">
        <v>367.48718433788002</v>
      </c>
      <c r="BD166">
        <v>329.91381254777002</v>
      </c>
      <c r="BE166">
        <v>359.58065448500997</v>
      </c>
      <c r="BF166">
        <v>372.9631354334</v>
      </c>
      <c r="BG166">
        <v>414.50367733653002</v>
      </c>
      <c r="BH166">
        <v>361.35760541489998</v>
      </c>
      <c r="BI166">
        <v>407.36069510589999</v>
      </c>
      <c r="BJ166">
        <v>364.81200864735001</v>
      </c>
      <c r="BK166">
        <v>431.51453876440002</v>
      </c>
      <c r="BL166">
        <v>420.09167780578002</v>
      </c>
      <c r="BM166">
        <v>372.07643642592001</v>
      </c>
      <c r="BN166">
        <v>395.14434243066</v>
      </c>
      <c r="BO166">
        <v>374.29627364328002</v>
      </c>
      <c r="BP166">
        <v>372.69658997470998</v>
      </c>
      <c r="BQ166">
        <v>424.62862948426999</v>
      </c>
      <c r="BR166">
        <v>317.21995177107999</v>
      </c>
      <c r="BS166">
        <v>301.32079932200998</v>
      </c>
      <c r="BT166">
        <v>337.60916093500998</v>
      </c>
      <c r="BU166">
        <v>395.03673899860001</v>
      </c>
      <c r="BV166">
        <v>388.99171565219001</v>
      </c>
      <c r="BW166">
        <v>438.96100119625999</v>
      </c>
      <c r="BX166">
        <v>472.92175304793</v>
      </c>
      <c r="BY166">
        <v>384.61699921429999</v>
      </c>
      <c r="BZ166">
        <v>410.0684841643</v>
      </c>
      <c r="CA166">
        <v>414.65667736768</v>
      </c>
      <c r="CB166">
        <v>345.05763914526</v>
      </c>
      <c r="CC166">
        <v>455.37305018747998</v>
      </c>
      <c r="CD166">
        <v>339.97637739095001</v>
      </c>
      <c r="CE166">
        <v>357.07391655968001</v>
      </c>
      <c r="CF166">
        <v>374.35059949911999</v>
      </c>
      <c r="CG166">
        <v>340.21040640432</v>
      </c>
      <c r="CH166">
        <v>413.41489591045001</v>
      </c>
      <c r="CI166">
        <v>370.87052603535898</v>
      </c>
      <c r="CJ166">
        <v>382.82281813014998</v>
      </c>
      <c r="CK166">
        <v>352.45689301062998</v>
      </c>
      <c r="CL166">
        <v>389.54358425107</v>
      </c>
      <c r="CM166">
        <v>387.63046584364002</v>
      </c>
      <c r="CN166">
        <v>376.32421737192999</v>
      </c>
      <c r="CO166">
        <v>410.52706810712999</v>
      </c>
      <c r="CP166">
        <v>410.70455614829001</v>
      </c>
      <c r="CQ166">
        <v>366.49542725022002</v>
      </c>
      <c r="CR166">
        <v>412.51789970006001</v>
      </c>
      <c r="CS166">
        <v>378.59423181932999</v>
      </c>
      <c r="CT166">
        <v>416.36694964562997</v>
      </c>
      <c r="CU166">
        <v>383.63402322325999</v>
      </c>
      <c r="CV166">
        <v>328.29046649065998</v>
      </c>
      <c r="CW166">
        <v>398.76172150426999</v>
      </c>
      <c r="CX166">
        <v>393.40012135285002</v>
      </c>
      <c r="CY166">
        <v>415.30338490590998</v>
      </c>
      <c r="CZ166">
        <v>377.82923801290002</v>
      </c>
      <c r="DA166">
        <v>415.42124262169</v>
      </c>
      <c r="DB166">
        <v>395.05750139170999</v>
      </c>
      <c r="DC166">
        <v>354.63656357587001</v>
      </c>
      <c r="DD166">
        <v>413.03531123386</v>
      </c>
    </row>
    <row r="167" spans="1:108">
      <c r="A167" t="s">
        <v>108</v>
      </c>
      <c r="B167" t="s">
        <v>109</v>
      </c>
      <c r="C167" t="s">
        <v>141</v>
      </c>
      <c r="D167" t="s">
        <v>142</v>
      </c>
      <c r="E167" t="s">
        <v>111</v>
      </c>
      <c r="F167">
        <v>1</v>
      </c>
      <c r="G167">
        <v>2028</v>
      </c>
      <c r="H167" s="1">
        <v>0</v>
      </c>
      <c r="I167">
        <v>274.12406069667003</v>
      </c>
      <c r="J167">
        <v>247.47921667198</v>
      </c>
      <c r="K167">
        <v>258.83224412089999</v>
      </c>
      <c r="L167">
        <v>283.03141943251001</v>
      </c>
      <c r="M167">
        <v>266.22680343608999</v>
      </c>
      <c r="N167">
        <v>230.70268646052</v>
      </c>
      <c r="O167">
        <v>222.69252578804</v>
      </c>
      <c r="P167">
        <v>296.00664145325999</v>
      </c>
      <c r="Q167">
        <v>241.13143446561</v>
      </c>
      <c r="R167">
        <v>245.87841851774999</v>
      </c>
      <c r="S167">
        <v>297.35273844206</v>
      </c>
      <c r="T167">
        <v>277.75475664573003</v>
      </c>
      <c r="U167">
        <v>256.33339973250003</v>
      </c>
      <c r="V167">
        <v>245.99517981039</v>
      </c>
      <c r="W167">
        <v>288.30859835348002</v>
      </c>
      <c r="X167">
        <v>246.79086056298999</v>
      </c>
      <c r="Y167">
        <v>274.70201153434999</v>
      </c>
      <c r="Z167">
        <v>289.33129502033</v>
      </c>
      <c r="AA167">
        <v>263.49489916639999</v>
      </c>
      <c r="AB167">
        <v>228.78343403996001</v>
      </c>
      <c r="AC167">
        <v>256.45113841431998</v>
      </c>
      <c r="AD167">
        <v>261.09244812252001</v>
      </c>
      <c r="AE167">
        <v>274.77535315064</v>
      </c>
      <c r="AF167">
        <v>246.45192995666</v>
      </c>
      <c r="AG167">
        <v>260.83019870956002</v>
      </c>
      <c r="AH167">
        <v>261.42982979369998</v>
      </c>
      <c r="AI167">
        <v>258.72774580278002</v>
      </c>
      <c r="AJ167">
        <v>243.11935578136001</v>
      </c>
      <c r="AK167">
        <v>258.01993400202002</v>
      </c>
      <c r="AL167">
        <v>289.94979778084002</v>
      </c>
      <c r="AM167">
        <v>279.61346376137999</v>
      </c>
      <c r="AN167">
        <v>281.11792546845999</v>
      </c>
      <c r="AO167">
        <v>277.26233477364002</v>
      </c>
      <c r="AP167">
        <v>273.81973926974001</v>
      </c>
      <c r="AQ167">
        <v>319.79120376995002</v>
      </c>
      <c r="AR167">
        <v>255.00390354904999</v>
      </c>
      <c r="AS167">
        <v>290.73634317768</v>
      </c>
      <c r="AT167">
        <v>242.21007833421001</v>
      </c>
      <c r="AU167">
        <v>303.30447417367998</v>
      </c>
      <c r="AV167">
        <v>268.70924682223</v>
      </c>
      <c r="AW167">
        <v>254.05264140781</v>
      </c>
      <c r="AX167">
        <v>305.26042910915999</v>
      </c>
      <c r="AY167">
        <v>317.00296058294998</v>
      </c>
      <c r="AZ167">
        <v>267.31366410994002</v>
      </c>
      <c r="BA167">
        <v>232.30853661505</v>
      </c>
      <c r="BB167">
        <v>258.54783567984998</v>
      </c>
      <c r="BC167">
        <v>256.11587153950001</v>
      </c>
      <c r="BD167">
        <v>231.47097176582</v>
      </c>
      <c r="BE167">
        <v>250.92986808818</v>
      </c>
      <c r="BF167">
        <v>259.70762440822</v>
      </c>
      <c r="BG167">
        <v>286.95464651367001</v>
      </c>
      <c r="BH167">
        <v>252.09539504204</v>
      </c>
      <c r="BI167">
        <v>282.26946462097999</v>
      </c>
      <c r="BJ167">
        <v>254.36118640921001</v>
      </c>
      <c r="BK167">
        <v>298.11230830919999</v>
      </c>
      <c r="BL167">
        <v>290.61989413296999</v>
      </c>
      <c r="BM167">
        <v>259.12602613436002</v>
      </c>
      <c r="BN167">
        <v>274.25658813593998</v>
      </c>
      <c r="BO167">
        <v>260.58204839520999</v>
      </c>
      <c r="BP167">
        <v>259.53279351587003</v>
      </c>
      <c r="BQ167">
        <v>293.59574415826</v>
      </c>
      <c r="BR167">
        <v>223.14489104231001</v>
      </c>
      <c r="BS167">
        <v>212.71641470578001</v>
      </c>
      <c r="BT167">
        <v>236.51845834181</v>
      </c>
      <c r="BU167">
        <v>274.18600954068</v>
      </c>
      <c r="BV167">
        <v>270.22099422789</v>
      </c>
      <c r="BW167">
        <v>302.996547108009</v>
      </c>
      <c r="BX167">
        <v>325.27187896529</v>
      </c>
      <c r="BY167">
        <v>267.35155656468999</v>
      </c>
      <c r="BZ167">
        <v>284.04554131500998</v>
      </c>
      <c r="CA167">
        <v>287.05500137285998</v>
      </c>
      <c r="CB167">
        <v>241.40401931785999</v>
      </c>
      <c r="CC167">
        <v>313.76143945602001</v>
      </c>
      <c r="CD167">
        <v>238.07114870519001</v>
      </c>
      <c r="CE167">
        <v>249.28566364263</v>
      </c>
      <c r="CF167">
        <v>260.61768148352002</v>
      </c>
      <c r="CG167">
        <v>238.22465160656</v>
      </c>
      <c r="CH167">
        <v>286.24049955687002</v>
      </c>
      <c r="CI167">
        <v>258.33505265257998</v>
      </c>
      <c r="CJ167">
        <v>266.17472811162003</v>
      </c>
      <c r="CK167">
        <v>246.25729335807</v>
      </c>
      <c r="CL167">
        <v>270.58297255603998</v>
      </c>
      <c r="CM167">
        <v>269.32813145035999</v>
      </c>
      <c r="CN167">
        <v>261.91220503423</v>
      </c>
      <c r="CO167">
        <v>284.34633293336998</v>
      </c>
      <c r="CP167">
        <v>284.46274982055002</v>
      </c>
      <c r="CQ167">
        <v>255.46536420232999</v>
      </c>
      <c r="CR167">
        <v>285.65214720389997</v>
      </c>
      <c r="CS167">
        <v>263.40113924155003</v>
      </c>
      <c r="CT167">
        <v>288.17679286681999</v>
      </c>
      <c r="CU167">
        <v>266.70680887171</v>
      </c>
      <c r="CV167">
        <v>230.40619639513</v>
      </c>
      <c r="CW167">
        <v>276.62927763555001</v>
      </c>
      <c r="CX167">
        <v>273.11252914951001</v>
      </c>
      <c r="CY167">
        <v>287.47918588700003</v>
      </c>
      <c r="CZ167">
        <v>262.89936911032999</v>
      </c>
      <c r="DA167">
        <v>287.55649041034002</v>
      </c>
      <c r="DB167">
        <v>274.19962788468001</v>
      </c>
      <c r="DC167">
        <v>247.68696975028001</v>
      </c>
      <c r="DD167">
        <v>285.99152466149002</v>
      </c>
    </row>
    <row r="168" spans="1:108">
      <c r="A168" t="s">
        <v>108</v>
      </c>
      <c r="B168" t="s">
        <v>109</v>
      </c>
      <c r="C168" t="s">
        <v>141</v>
      </c>
      <c r="D168" t="s">
        <v>142</v>
      </c>
      <c r="E168" t="s">
        <v>111</v>
      </c>
      <c r="F168">
        <v>1</v>
      </c>
      <c r="G168">
        <v>2029</v>
      </c>
      <c r="H168" s="1">
        <v>0</v>
      </c>
      <c r="I168">
        <v>191.90935623985001</v>
      </c>
      <c r="J168">
        <v>174.43732736685999</v>
      </c>
      <c r="K168">
        <v>181.88193553191999</v>
      </c>
      <c r="L168">
        <v>197.75024721564</v>
      </c>
      <c r="M168">
        <v>186.73082688733999</v>
      </c>
      <c r="N168">
        <v>163.43632394670999</v>
      </c>
      <c r="O168">
        <v>158.18375956995001</v>
      </c>
      <c r="P168">
        <v>206.25858952652999</v>
      </c>
      <c r="Q168">
        <v>170.27484723041999</v>
      </c>
      <c r="R168">
        <v>173.38762365886001</v>
      </c>
      <c r="S168">
        <v>207.14127607672</v>
      </c>
      <c r="T168">
        <v>194.29014046953</v>
      </c>
      <c r="U168">
        <v>180.24334904716</v>
      </c>
      <c r="V168">
        <v>173.46418844095001</v>
      </c>
      <c r="W168">
        <v>201.21069241071999</v>
      </c>
      <c r="X168">
        <v>173.98594631149999</v>
      </c>
      <c r="Y168">
        <v>192.28834039584001</v>
      </c>
      <c r="Z168">
        <v>201.88131317583</v>
      </c>
      <c r="AA168">
        <v>184.93941425113999</v>
      </c>
      <c r="AB168">
        <v>162.17779776902</v>
      </c>
      <c r="AC168">
        <v>180.32055474040999</v>
      </c>
      <c r="AD168">
        <v>183.36403651699001</v>
      </c>
      <c r="AE168">
        <v>192.33643325911001</v>
      </c>
      <c r="AF168">
        <v>173.76369673372</v>
      </c>
      <c r="AG168">
        <v>183.19206968876</v>
      </c>
      <c r="AH168">
        <v>183.58527039968999</v>
      </c>
      <c r="AI168">
        <v>181.81341204469001</v>
      </c>
      <c r="AJ168">
        <v>171.578402192</v>
      </c>
      <c r="AK168">
        <v>181.34927315863999</v>
      </c>
      <c r="AL168">
        <v>202.28688875673001</v>
      </c>
      <c r="AM168">
        <v>195.50896480777999</v>
      </c>
      <c r="AN168">
        <v>196.495497075</v>
      </c>
      <c r="AO168">
        <v>193.96724088117</v>
      </c>
      <c r="AP168">
        <v>191.70980120579</v>
      </c>
      <c r="AQ168">
        <v>221.85502383641</v>
      </c>
      <c r="AR168">
        <v>179.37154827110999</v>
      </c>
      <c r="AS168">
        <v>202.80265623011999</v>
      </c>
      <c r="AT168">
        <v>170.98215468546999</v>
      </c>
      <c r="AU168">
        <v>211.04405360672001</v>
      </c>
      <c r="AV168">
        <v>188.35865861641</v>
      </c>
      <c r="AW168">
        <v>178.74776981764001</v>
      </c>
      <c r="AX168">
        <v>212.32664700730999</v>
      </c>
      <c r="AY168">
        <v>220.02666764782001</v>
      </c>
      <c r="AZ168">
        <v>187.4435224115</v>
      </c>
      <c r="BA168">
        <v>164.48934044180001</v>
      </c>
      <c r="BB168">
        <v>181.69543819354001</v>
      </c>
      <c r="BC168">
        <v>180.10070760919999</v>
      </c>
      <c r="BD168">
        <v>163.94011758963001</v>
      </c>
      <c r="BE168">
        <v>176.70004960745999</v>
      </c>
      <c r="BF168">
        <v>182.45595539249999</v>
      </c>
      <c r="BG168">
        <v>200.32285513835001</v>
      </c>
      <c r="BH168">
        <v>177.46432957738</v>
      </c>
      <c r="BI168">
        <v>197.25060471617999</v>
      </c>
      <c r="BJ168">
        <v>178.95009440877001</v>
      </c>
      <c r="BK168">
        <v>207.63935467829</v>
      </c>
      <c r="BL168">
        <v>202.72629620082</v>
      </c>
      <c r="BM168">
        <v>182.07457947533999</v>
      </c>
      <c r="BN168">
        <v>191.99625947870999</v>
      </c>
      <c r="BO168">
        <v>183.02934817111</v>
      </c>
      <c r="BP168">
        <v>182.34131218437</v>
      </c>
      <c r="BQ168">
        <v>204.67767326702</v>
      </c>
      <c r="BR168">
        <v>158.48039252359001</v>
      </c>
      <c r="BS168">
        <v>151.64204738327001</v>
      </c>
      <c r="BT168">
        <v>167.24994485344001</v>
      </c>
      <c r="BU168">
        <v>191.94997843268001</v>
      </c>
      <c r="BV168">
        <v>189.34996839089999</v>
      </c>
      <c r="BW168">
        <v>210.84213421925</v>
      </c>
      <c r="BX168">
        <v>225.44890921132</v>
      </c>
      <c r="BY168">
        <v>187.46836992255001</v>
      </c>
      <c r="BZ168">
        <v>198.41524517144001</v>
      </c>
      <c r="CA168">
        <v>200.38866160344</v>
      </c>
      <c r="CB168">
        <v>170.45359139582001</v>
      </c>
      <c r="CC168">
        <v>217.90108002305999</v>
      </c>
      <c r="CD168">
        <v>168.2681024691</v>
      </c>
      <c r="CE168">
        <v>175.62188275765999</v>
      </c>
      <c r="CF168">
        <v>183.05271413074999</v>
      </c>
      <c r="CG168">
        <v>168.36876010929001</v>
      </c>
      <c r="CH168">
        <v>199.85456205187</v>
      </c>
      <c r="CI168">
        <v>181.55590833951001</v>
      </c>
      <c r="CJ168">
        <v>186.69667913367999</v>
      </c>
      <c r="CK168">
        <v>173.63606617714001</v>
      </c>
      <c r="CL168">
        <v>189.58733122901</v>
      </c>
      <c r="CM168">
        <v>188.7644846021</v>
      </c>
      <c r="CN168">
        <v>183.90158203293001</v>
      </c>
      <c r="CO168">
        <v>198.61248557712</v>
      </c>
      <c r="CP168">
        <v>198.68882451963</v>
      </c>
      <c r="CQ168">
        <v>179.67414542083</v>
      </c>
      <c r="CR168">
        <v>199.46875723011999</v>
      </c>
      <c r="CS168">
        <v>184.87793233304001</v>
      </c>
      <c r="CT168">
        <v>201.12426258332999</v>
      </c>
      <c r="CU168">
        <v>187.04558455009999</v>
      </c>
      <c r="CV168">
        <v>163.24190423163</v>
      </c>
      <c r="CW168">
        <v>193.55212144609999</v>
      </c>
      <c r="CX168">
        <v>191.24605686459</v>
      </c>
      <c r="CY168">
        <v>200.66681538325</v>
      </c>
      <c r="CZ168">
        <v>184.54890273891999</v>
      </c>
      <c r="DA168">
        <v>200.71750687401999</v>
      </c>
      <c r="DB168">
        <v>191.95890849432001</v>
      </c>
      <c r="DC168">
        <v>174.57355889352999</v>
      </c>
      <c r="DD168">
        <v>199.69129982534</v>
      </c>
    </row>
    <row r="169" spans="1:108">
      <c r="A169" t="s">
        <v>108</v>
      </c>
      <c r="B169" t="s">
        <v>109</v>
      </c>
      <c r="C169" t="s">
        <v>141</v>
      </c>
      <c r="D169" t="s">
        <v>142</v>
      </c>
      <c r="E169" t="s">
        <v>111</v>
      </c>
      <c r="F169">
        <v>1</v>
      </c>
      <c r="G169">
        <v>2030</v>
      </c>
      <c r="H169" s="1">
        <v>0</v>
      </c>
      <c r="I169">
        <v>136.84751127614001</v>
      </c>
      <c r="J169">
        <v>125.27229214373</v>
      </c>
      <c r="K169">
        <v>130.20434505481001</v>
      </c>
      <c r="L169">
        <v>140.71710154876999</v>
      </c>
      <c r="M169">
        <v>133.41673557887</v>
      </c>
      <c r="N169">
        <v>117.98412737546001</v>
      </c>
      <c r="O169">
        <v>114.50430347474</v>
      </c>
      <c r="P169">
        <v>146.35387833145001</v>
      </c>
      <c r="Q169">
        <v>122.51464905250999</v>
      </c>
      <c r="R169">
        <v>124.57686343691999</v>
      </c>
      <c r="S169">
        <v>146.93865817136</v>
      </c>
      <c r="T169">
        <v>138.42478082867001</v>
      </c>
      <c r="U169">
        <v>129.11878150831001</v>
      </c>
      <c r="V169">
        <v>124.62758760506</v>
      </c>
      <c r="W169">
        <v>143.00964649113999</v>
      </c>
      <c r="X169">
        <v>124.97325219456</v>
      </c>
      <c r="Y169">
        <v>137.09858827942</v>
      </c>
      <c r="Z169">
        <v>143.45393274835999</v>
      </c>
      <c r="AA169">
        <v>132.22992470681001</v>
      </c>
      <c r="AB169">
        <v>117.15035378250001</v>
      </c>
      <c r="AC169">
        <v>129.16993027994999</v>
      </c>
      <c r="AD169">
        <v>131.18623695772001</v>
      </c>
      <c r="AE169">
        <v>137.13044980122999</v>
      </c>
      <c r="AF169">
        <v>124.82601184914</v>
      </c>
      <c r="AG169">
        <v>131.07230893395001</v>
      </c>
      <c r="AH169">
        <v>131.33280440512999</v>
      </c>
      <c r="AI169">
        <v>130.15894824438001</v>
      </c>
      <c r="AJ169">
        <v>123.37825421475</v>
      </c>
      <c r="AK169">
        <v>129.85145623244</v>
      </c>
      <c r="AL169">
        <v>143.72262657064999</v>
      </c>
      <c r="AM169">
        <v>139.23225195303999</v>
      </c>
      <c r="AN169">
        <v>139.88582958031</v>
      </c>
      <c r="AO169">
        <v>138.21085985131</v>
      </c>
      <c r="AP169">
        <v>136.71530606576999</v>
      </c>
      <c r="AQ169">
        <v>156.68651606544</v>
      </c>
      <c r="AR169">
        <v>128.54121349394001</v>
      </c>
      <c r="AS169">
        <v>144.064322522</v>
      </c>
      <c r="AT169">
        <v>122.9832402415</v>
      </c>
      <c r="AU169">
        <v>149.52424828577</v>
      </c>
      <c r="AV169">
        <v>134.49517409960001</v>
      </c>
      <c r="AW169">
        <v>128.12796026829</v>
      </c>
      <c r="AX169">
        <v>150.37396641397001</v>
      </c>
      <c r="AY169">
        <v>155.47523009002001</v>
      </c>
      <c r="AZ169">
        <v>133.88889636361</v>
      </c>
      <c r="BA169">
        <v>118.68175080363</v>
      </c>
      <c r="BB169">
        <v>130.08079056794</v>
      </c>
      <c r="BC169">
        <v>129.02428155562001</v>
      </c>
      <c r="BD169">
        <v>118.31789066402</v>
      </c>
      <c r="BE169">
        <v>126.7713456287</v>
      </c>
      <c r="BF169">
        <v>130.58463321260001</v>
      </c>
      <c r="BG169">
        <v>142.42145429817</v>
      </c>
      <c r="BH169">
        <v>127.27768110896</v>
      </c>
      <c r="BI169">
        <v>140.38608839267999</v>
      </c>
      <c r="BJ169">
        <v>128.26200030997001</v>
      </c>
      <c r="BK169">
        <v>147.26863524487001</v>
      </c>
      <c r="BL169">
        <v>144.01373400247999</v>
      </c>
      <c r="BM169">
        <v>130.33197166715999</v>
      </c>
      <c r="BN169">
        <v>136.90508467175999</v>
      </c>
      <c r="BO169">
        <v>130.96450592849999</v>
      </c>
      <c r="BP169">
        <v>130.50868208723</v>
      </c>
      <c r="BQ169">
        <v>145.30652130925</v>
      </c>
      <c r="BR169">
        <v>114.70082280666</v>
      </c>
      <c r="BS169">
        <v>110.17041914955</v>
      </c>
      <c r="BT169">
        <v>120.51065122701</v>
      </c>
      <c r="BU169">
        <v>136.87442347871001</v>
      </c>
      <c r="BV169">
        <v>135.1519168255</v>
      </c>
      <c r="BW169">
        <v>149.39047669160001</v>
      </c>
      <c r="BX169">
        <v>159.06746512705999</v>
      </c>
      <c r="BY169">
        <v>133.90535783995</v>
      </c>
      <c r="BZ169">
        <v>141.15766269465999</v>
      </c>
      <c r="CA169">
        <v>142.46505108120999</v>
      </c>
      <c r="CB169">
        <v>122.63306706207</v>
      </c>
      <c r="CC169">
        <v>154.06702828803</v>
      </c>
      <c r="CD169">
        <v>121.18518064760001</v>
      </c>
      <c r="CE169">
        <v>126.05706009049</v>
      </c>
      <c r="CF169">
        <v>130.97998587672001</v>
      </c>
      <c r="CG169">
        <v>121.25186633430999</v>
      </c>
      <c r="CH169">
        <v>142.11121012819001</v>
      </c>
      <c r="CI169">
        <v>129.98835203979999</v>
      </c>
      <c r="CJ169">
        <v>133.39411269202</v>
      </c>
      <c r="CK169">
        <v>124.74145660535</v>
      </c>
      <c r="CL169">
        <v>135.30916970581001</v>
      </c>
      <c r="CM169">
        <v>134.76403381535999</v>
      </c>
      <c r="CN169">
        <v>131.54236086214999</v>
      </c>
      <c r="CO169">
        <v>141.28833446345999</v>
      </c>
      <c r="CP169">
        <v>141.33890901271999</v>
      </c>
      <c r="CQ169">
        <v>128.74168410562999</v>
      </c>
      <c r="CR169">
        <v>141.85561443374999</v>
      </c>
      <c r="CS169">
        <v>132.18919293618001</v>
      </c>
      <c r="CT169">
        <v>142.95238673047999</v>
      </c>
      <c r="CU169">
        <v>133.62526253049001</v>
      </c>
      <c r="CV169">
        <v>117.85532431419</v>
      </c>
      <c r="CW169">
        <v>137.93584322543001</v>
      </c>
      <c r="CX169">
        <v>136.40807543976999</v>
      </c>
      <c r="CY169">
        <v>142.64932796054001</v>
      </c>
      <c r="CZ169">
        <v>131.97121082993999</v>
      </c>
      <c r="DA169">
        <v>142.68291107312999</v>
      </c>
      <c r="DB169">
        <v>136.88033964447001</v>
      </c>
      <c r="DC169">
        <v>125.36254553022</v>
      </c>
      <c r="DD169">
        <v>142.00304890314999</v>
      </c>
    </row>
    <row r="170" spans="1:108">
      <c r="A170" t="s">
        <v>108</v>
      </c>
      <c r="B170" t="s">
        <v>109</v>
      </c>
      <c r="C170" t="s">
        <v>141</v>
      </c>
      <c r="D170" t="s">
        <v>142</v>
      </c>
      <c r="E170" t="s">
        <v>111</v>
      </c>
      <c r="F170">
        <v>1</v>
      </c>
      <c r="G170">
        <v>2031</v>
      </c>
      <c r="H170" s="1">
        <v>0</v>
      </c>
      <c r="I170">
        <v>97.040575009230096</v>
      </c>
      <c r="J170">
        <v>89.39656238869</v>
      </c>
      <c r="K170">
        <v>92.653578456139996</v>
      </c>
      <c r="L170">
        <v>99.595964807209995</v>
      </c>
      <c r="M170">
        <v>94.7749684209099</v>
      </c>
      <c r="N170">
        <v>84.583623399730001</v>
      </c>
      <c r="O170">
        <v>82.285626488250003</v>
      </c>
      <c r="P170">
        <v>103.31836456255</v>
      </c>
      <c r="Q170">
        <v>87.575477331849996</v>
      </c>
      <c r="R170">
        <v>88.937317017240005</v>
      </c>
      <c r="S170">
        <v>103.70453992776</v>
      </c>
      <c r="T170">
        <v>98.082168108060003</v>
      </c>
      <c r="U170">
        <v>91.936696870190005</v>
      </c>
      <c r="V170">
        <v>88.970814109459994</v>
      </c>
      <c r="W170">
        <v>101.10990957781</v>
      </c>
      <c r="X170">
        <v>89.199083177380004</v>
      </c>
      <c r="Y170">
        <v>97.20638057715</v>
      </c>
      <c r="Z170">
        <v>101.40330616212</v>
      </c>
      <c r="AA170">
        <v>93.991225393700006</v>
      </c>
      <c r="AB170">
        <v>84.033018197939995</v>
      </c>
      <c r="AC170">
        <v>91.970474360829996</v>
      </c>
      <c r="AD170">
        <v>93.30199763617</v>
      </c>
      <c r="AE170">
        <v>97.227421204750101</v>
      </c>
      <c r="AF170">
        <v>89.101848987089994</v>
      </c>
      <c r="AG170">
        <v>93.226762148829906</v>
      </c>
      <c r="AH170">
        <v>93.398787459580006</v>
      </c>
      <c r="AI170">
        <v>92.623599430439995</v>
      </c>
      <c r="AJ170">
        <v>88.145782626680003</v>
      </c>
      <c r="AK170">
        <v>92.420538668169996</v>
      </c>
      <c r="AL170">
        <v>101.58074547858</v>
      </c>
      <c r="AM170">
        <v>98.615403755279999</v>
      </c>
      <c r="AN170">
        <v>99.047011621500005</v>
      </c>
      <c r="AO170">
        <v>97.9408995382</v>
      </c>
      <c r="AP170">
        <v>96.953269681839998</v>
      </c>
      <c r="AQ170">
        <v>110.14180456302</v>
      </c>
      <c r="AR170">
        <v>91.555284031119996</v>
      </c>
      <c r="AS170">
        <v>101.80639374771</v>
      </c>
      <c r="AT170">
        <v>87.884924342890002</v>
      </c>
      <c r="AU170">
        <v>105.41200509457001</v>
      </c>
      <c r="AV170">
        <v>95.487144801270105</v>
      </c>
      <c r="AW170">
        <v>91.282380958170094</v>
      </c>
      <c r="AX170">
        <v>105.97313970658</v>
      </c>
      <c r="AY170">
        <v>109.34189873154</v>
      </c>
      <c r="AZ170">
        <v>95.086772712179993</v>
      </c>
      <c r="BA170">
        <v>85.044318115569993</v>
      </c>
      <c r="BB170">
        <v>92.571985870639907</v>
      </c>
      <c r="BC170">
        <v>91.874291241210003</v>
      </c>
      <c r="BD170">
        <v>84.804033118169997</v>
      </c>
      <c r="BE170">
        <v>90.386503367550006</v>
      </c>
      <c r="BF170">
        <v>92.904712144709904</v>
      </c>
      <c r="BG170">
        <v>100.72148077179</v>
      </c>
      <c r="BH170">
        <v>90.720875853899997</v>
      </c>
      <c r="BI170">
        <v>99.377371214159993</v>
      </c>
      <c r="BJ170">
        <v>91.370897966680005</v>
      </c>
      <c r="BK170">
        <v>103.92244931566999</v>
      </c>
      <c r="BL170">
        <v>101.77298623499</v>
      </c>
      <c r="BM170">
        <v>92.7378601812201</v>
      </c>
      <c r="BN170">
        <v>97.078595176129895</v>
      </c>
      <c r="BO170">
        <v>93.155571484890004</v>
      </c>
      <c r="BP170">
        <v>92.854555741300004</v>
      </c>
      <c r="BQ170">
        <v>102.62671370003</v>
      </c>
      <c r="BR170">
        <v>82.415403405389895</v>
      </c>
      <c r="BS170">
        <v>79.423627411019893</v>
      </c>
      <c r="BT170">
        <v>86.252082543849895</v>
      </c>
      <c r="BU170">
        <v>97.058347218559902</v>
      </c>
      <c r="BV170">
        <v>95.920842827019996</v>
      </c>
      <c r="BW170">
        <v>105.3236653626</v>
      </c>
      <c r="BX170">
        <v>111.71412941203999</v>
      </c>
      <c r="BY170">
        <v>95.097643498300002</v>
      </c>
      <c r="BZ170">
        <v>99.886901412400107</v>
      </c>
      <c r="CA170">
        <v>100.75027110018</v>
      </c>
      <c r="CB170">
        <v>87.653677904159906</v>
      </c>
      <c r="CC170">
        <v>108.41195414719</v>
      </c>
      <c r="CD170">
        <v>86.697526500059993</v>
      </c>
      <c r="CE170">
        <v>89.914805371469996</v>
      </c>
      <c r="CF170">
        <v>93.165794092240006</v>
      </c>
      <c r="CG170">
        <v>86.741564217619896</v>
      </c>
      <c r="CH170">
        <v>100.51660254671</v>
      </c>
      <c r="CI170">
        <v>92.510941559710005</v>
      </c>
      <c r="CJ170">
        <v>94.760028778719999</v>
      </c>
      <c r="CK170">
        <v>89.046010618799997</v>
      </c>
      <c r="CL170">
        <v>96.024689068539999</v>
      </c>
      <c r="CM170">
        <v>95.664693669810006</v>
      </c>
      <c r="CN170">
        <v>93.537173798950107</v>
      </c>
      <c r="CO170">
        <v>99.973194089770004</v>
      </c>
      <c r="CP170">
        <v>100.00659237705</v>
      </c>
      <c r="CQ170">
        <v>91.687670283919999</v>
      </c>
      <c r="CR170">
        <v>100.34781293743001</v>
      </c>
      <c r="CS170">
        <v>93.964327054580096</v>
      </c>
      <c r="CT170">
        <v>101.07209652832</v>
      </c>
      <c r="CU170">
        <v>94.912674898190005</v>
      </c>
      <c r="CV170">
        <v>84.498564774619894</v>
      </c>
      <c r="CW170">
        <v>97.759284785800006</v>
      </c>
      <c r="CX170">
        <v>96.750381532989906</v>
      </c>
      <c r="CY170">
        <v>100.87196337861999</v>
      </c>
      <c r="CZ170">
        <v>93.820376607389903</v>
      </c>
      <c r="DA170">
        <v>100.8941409058</v>
      </c>
      <c r="DB170">
        <v>97.062254120399999</v>
      </c>
      <c r="DC170">
        <v>89.456163681579895</v>
      </c>
      <c r="DD170">
        <v>100.44517532259</v>
      </c>
    </row>
    <row r="171" spans="1:108">
      <c r="A171" t="s">
        <v>108</v>
      </c>
      <c r="B171" t="s">
        <v>109</v>
      </c>
      <c r="C171" t="s">
        <v>141</v>
      </c>
      <c r="D171" t="s">
        <v>142</v>
      </c>
      <c r="E171" t="s">
        <v>111</v>
      </c>
      <c r="F171">
        <v>1</v>
      </c>
      <c r="G171">
        <v>2032</v>
      </c>
      <c r="H171" s="1">
        <v>0</v>
      </c>
      <c r="I171">
        <v>67.418462468300007</v>
      </c>
      <c r="J171">
        <v>62.395254162290001</v>
      </c>
      <c r="K171">
        <v>64.535579011829995</v>
      </c>
      <c r="L171">
        <v>69.097718625599995</v>
      </c>
      <c r="M171">
        <v>65.929635277949998</v>
      </c>
      <c r="N171">
        <v>59.23246567588</v>
      </c>
      <c r="O171">
        <v>57.722353416060002</v>
      </c>
      <c r="P171">
        <v>71.543867042330007</v>
      </c>
      <c r="Q171">
        <v>61.198541121920002</v>
      </c>
      <c r="R171">
        <v>62.093464345930002</v>
      </c>
      <c r="S171">
        <v>71.7976394257701</v>
      </c>
      <c r="T171">
        <v>68.102937934940002</v>
      </c>
      <c r="U171">
        <v>64.064485397240006</v>
      </c>
      <c r="V171">
        <v>62.115476720750003</v>
      </c>
      <c r="W171">
        <v>70.092596620080002</v>
      </c>
      <c r="X171">
        <v>62.265482108800001</v>
      </c>
      <c r="Y171">
        <v>67.527420413230004</v>
      </c>
      <c r="Z171">
        <v>70.285400090319897</v>
      </c>
      <c r="AA171">
        <v>65.41460414446</v>
      </c>
      <c r="AB171">
        <v>58.870639399369999</v>
      </c>
      <c r="AC171">
        <v>64.086682033939994</v>
      </c>
      <c r="AD171">
        <v>64.961683045539999</v>
      </c>
      <c r="AE171">
        <v>67.541247111420006</v>
      </c>
      <c r="AF171">
        <v>62.201585355090003</v>
      </c>
      <c r="AG171">
        <v>64.912242582329895</v>
      </c>
      <c r="AH171">
        <v>65.02528778688</v>
      </c>
      <c r="AI171">
        <v>64.515878509260006</v>
      </c>
      <c r="AJ171">
        <v>61.573313173709998</v>
      </c>
      <c r="AK171">
        <v>64.382438579469905</v>
      </c>
      <c r="AL171">
        <v>70.402003069809993</v>
      </c>
      <c r="AM171">
        <v>68.45334993262</v>
      </c>
      <c r="AN171">
        <v>68.736977959750007</v>
      </c>
      <c r="AO171">
        <v>68.010104303220004</v>
      </c>
      <c r="AP171">
        <v>67.361090395970095</v>
      </c>
      <c r="AQ171">
        <v>76.027841910939898</v>
      </c>
      <c r="AR171">
        <v>63.813842673730001</v>
      </c>
      <c r="AS171">
        <v>70.550286218600107</v>
      </c>
      <c r="AT171">
        <v>61.40189201546</v>
      </c>
      <c r="AU171">
        <v>72.91968796674</v>
      </c>
      <c r="AV171">
        <v>66.397636900560002</v>
      </c>
      <c r="AW171">
        <v>63.634506368220002</v>
      </c>
      <c r="AX171">
        <v>73.288433569789902</v>
      </c>
      <c r="AY171">
        <v>75.502189506129994</v>
      </c>
      <c r="AZ171">
        <v>66.134535241310004</v>
      </c>
      <c r="BA171">
        <v>59.535207918579999</v>
      </c>
      <c r="BB171">
        <v>64.481961027020006</v>
      </c>
      <c r="BC171">
        <v>64.023475983680001</v>
      </c>
      <c r="BD171">
        <v>59.377306348369999</v>
      </c>
      <c r="BE171">
        <v>63.045786807239999</v>
      </c>
      <c r="BF171">
        <v>64.700609722039999</v>
      </c>
      <c r="BG171">
        <v>69.837343403969896</v>
      </c>
      <c r="BH171">
        <v>63.265517298589998</v>
      </c>
      <c r="BI171">
        <v>68.954071406739999</v>
      </c>
      <c r="BJ171">
        <v>63.692674688159997</v>
      </c>
      <c r="BK171">
        <v>71.9408370238001</v>
      </c>
      <c r="BL171">
        <v>70.528332710130002</v>
      </c>
      <c r="BM171">
        <v>64.590964145680005</v>
      </c>
      <c r="BN171">
        <v>67.443447149530002</v>
      </c>
      <c r="BO171">
        <v>64.865460146039993</v>
      </c>
      <c r="BP171">
        <v>64.667649799640003</v>
      </c>
      <c r="BQ171">
        <v>71.089353617199905</v>
      </c>
      <c r="BR171">
        <v>57.807635390309997</v>
      </c>
      <c r="BS171">
        <v>55.841611160380097</v>
      </c>
      <c r="BT171">
        <v>60.328881687710002</v>
      </c>
      <c r="BU171">
        <v>67.430141348760102</v>
      </c>
      <c r="BV171">
        <v>66.682638460960106</v>
      </c>
      <c r="BW171">
        <v>72.861636142880002</v>
      </c>
      <c r="BX171">
        <v>77.061083957229997</v>
      </c>
      <c r="BY171">
        <v>66.141678900860001</v>
      </c>
      <c r="BZ171">
        <v>69.288905537960005</v>
      </c>
      <c r="CA171">
        <v>69.856262762749907</v>
      </c>
      <c r="CB171">
        <v>61.24993006954</v>
      </c>
      <c r="CC171">
        <v>74.891083063479996</v>
      </c>
      <c r="CD171">
        <v>60.621602002430002</v>
      </c>
      <c r="CE171">
        <v>62.73581383754</v>
      </c>
      <c r="CF171">
        <v>64.872177859280001</v>
      </c>
      <c r="CG171">
        <v>60.650541074049997</v>
      </c>
      <c r="CH171">
        <v>69.702709141499994</v>
      </c>
      <c r="CI171">
        <v>64.441846193960004</v>
      </c>
      <c r="CJ171">
        <v>65.919817798940002</v>
      </c>
      <c r="CK171">
        <v>62.164891570089999</v>
      </c>
      <c r="CL171">
        <v>66.75088027708</v>
      </c>
      <c r="CM171">
        <v>66.514311871519993</v>
      </c>
      <c r="CN171">
        <v>65.116227381480002</v>
      </c>
      <c r="CO171">
        <v>69.345612154549997</v>
      </c>
      <c r="CP171">
        <v>69.367559600660002</v>
      </c>
      <c r="CQ171">
        <v>63.900839354399999</v>
      </c>
      <c r="CR171">
        <v>69.591790255109998</v>
      </c>
      <c r="CS171">
        <v>65.396928093049993</v>
      </c>
      <c r="CT171">
        <v>70.067748044669997</v>
      </c>
      <c r="CU171">
        <v>66.020128106209995</v>
      </c>
      <c r="CV171">
        <v>59.176570007700001</v>
      </c>
      <c r="CW171">
        <v>67.890757465489997</v>
      </c>
      <c r="CX171">
        <v>67.227763897670002</v>
      </c>
      <c r="CY171">
        <v>69.936231974570006</v>
      </c>
      <c r="CZ171">
        <v>65.302332084599996</v>
      </c>
      <c r="DA171">
        <v>69.950805778119999</v>
      </c>
      <c r="DB171">
        <v>67.432708741439995</v>
      </c>
      <c r="DC171">
        <v>62.434420726279903</v>
      </c>
      <c r="DD171">
        <v>69.65577125131</v>
      </c>
    </row>
    <row r="172" spans="1:108">
      <c r="A172" t="s">
        <v>108</v>
      </c>
      <c r="B172" t="s">
        <v>109</v>
      </c>
      <c r="C172" t="s">
        <v>141</v>
      </c>
      <c r="D172" t="s">
        <v>142</v>
      </c>
      <c r="E172" t="s">
        <v>111</v>
      </c>
      <c r="F172">
        <v>1</v>
      </c>
      <c r="G172">
        <v>2033</v>
      </c>
      <c r="H172" s="1">
        <v>0</v>
      </c>
      <c r="I172">
        <v>45.514871749530002</v>
      </c>
      <c r="J172">
        <v>42.23886633531</v>
      </c>
      <c r="K172">
        <v>43.63473036645</v>
      </c>
      <c r="L172">
        <v>46.610038807700001</v>
      </c>
      <c r="M172">
        <v>44.543897495750002</v>
      </c>
      <c r="N172">
        <v>40.176178193520002</v>
      </c>
      <c r="O172">
        <v>39.191322372579997</v>
      </c>
      <c r="P172">
        <v>48.205352991440101</v>
      </c>
      <c r="Q172">
        <v>41.458401309529997</v>
      </c>
      <c r="R172">
        <v>42.04204688998</v>
      </c>
      <c r="S172">
        <v>48.370856719560003</v>
      </c>
      <c r="T172">
        <v>45.961268792669998</v>
      </c>
      <c r="U172">
        <v>43.327495400510003</v>
      </c>
      <c r="V172">
        <v>42.056402786699998</v>
      </c>
      <c r="W172">
        <v>47.25887228194</v>
      </c>
      <c r="X172">
        <v>42.15423238735</v>
      </c>
      <c r="Y172">
        <v>45.58593127887</v>
      </c>
      <c r="Z172">
        <v>47.384613675540002</v>
      </c>
      <c r="AA172">
        <v>44.20800762639</v>
      </c>
      <c r="AB172">
        <v>39.940204535180001</v>
      </c>
      <c r="AC172">
        <v>43.341971467939999</v>
      </c>
      <c r="AD172">
        <v>43.912624301219999</v>
      </c>
      <c r="AE172">
        <v>45.594948690679999</v>
      </c>
      <c r="AF172">
        <v>42.112560591529999</v>
      </c>
      <c r="AG172">
        <v>43.88038052089</v>
      </c>
      <c r="AH172">
        <v>43.954105654279999</v>
      </c>
      <c r="AI172">
        <v>43.621882212540001</v>
      </c>
      <c r="AJ172">
        <v>41.702817864849997</v>
      </c>
      <c r="AK172">
        <v>43.534856171599898</v>
      </c>
      <c r="AL172">
        <v>47.460659096919997</v>
      </c>
      <c r="AM172">
        <v>46.189798356170002</v>
      </c>
      <c r="AN172">
        <v>46.374773156389999</v>
      </c>
      <c r="AO172">
        <v>45.900725119870003</v>
      </c>
      <c r="AP172">
        <v>45.477455180580002</v>
      </c>
      <c r="AQ172">
        <v>51.129684425130002</v>
      </c>
      <c r="AR172">
        <v>43.164032754989996</v>
      </c>
      <c r="AS172">
        <v>47.557365498179998</v>
      </c>
      <c r="AT172">
        <v>41.591021457330001</v>
      </c>
      <c r="AU172">
        <v>49.102627506589997</v>
      </c>
      <c r="AV172">
        <v>44.849115945119998</v>
      </c>
      <c r="AW172">
        <v>43.047074294970002</v>
      </c>
      <c r="AX172">
        <v>49.343113769170003</v>
      </c>
      <c r="AY172">
        <v>50.786867639519997</v>
      </c>
      <c r="AZ172">
        <v>44.677527906610003</v>
      </c>
      <c r="BA172">
        <v>40.373618786469997</v>
      </c>
      <c r="BB172">
        <v>43.599762115639997</v>
      </c>
      <c r="BC172">
        <v>43.300750130940003</v>
      </c>
      <c r="BD172">
        <v>40.270639501719998</v>
      </c>
      <c r="BE172">
        <v>42.663126755519997</v>
      </c>
      <c r="BF172">
        <v>43.742359090320001</v>
      </c>
      <c r="BG172">
        <v>47.092402793429997</v>
      </c>
      <c r="BH172">
        <v>42.806429249840001</v>
      </c>
      <c r="BI172">
        <v>46.516355839109998</v>
      </c>
      <c r="BJ172">
        <v>43.085010155699997</v>
      </c>
      <c r="BK172">
        <v>48.464246457290002</v>
      </c>
      <c r="BL172">
        <v>47.543047992669997</v>
      </c>
      <c r="BM172">
        <v>43.670851105840001</v>
      </c>
      <c r="BN172">
        <v>45.531166106779999</v>
      </c>
      <c r="BO172">
        <v>43.849870236379999</v>
      </c>
      <c r="BP172">
        <v>43.720863488820001</v>
      </c>
      <c r="BQ172">
        <v>47.908931192719997</v>
      </c>
      <c r="BR172">
        <v>39.246941051589999</v>
      </c>
      <c r="BS172">
        <v>37.964751337430002</v>
      </c>
      <c r="BT172">
        <v>40.89123211375</v>
      </c>
      <c r="BU172">
        <v>45.522488410779999</v>
      </c>
      <c r="BV172">
        <v>45.034986527800001</v>
      </c>
      <c r="BW172">
        <v>49.064767621409999</v>
      </c>
      <c r="BX172">
        <v>51.803537932909897</v>
      </c>
      <c r="BY172">
        <v>44.682186814989997</v>
      </c>
      <c r="BZ172">
        <v>46.734725924549998</v>
      </c>
      <c r="CA172">
        <v>47.104741505500002</v>
      </c>
      <c r="CB172">
        <v>41.491915840510003</v>
      </c>
      <c r="CC172">
        <v>50.388319959779999</v>
      </c>
      <c r="CD172">
        <v>41.082136666659899</v>
      </c>
      <c r="CE172">
        <v>42.460970471110002</v>
      </c>
      <c r="CF172">
        <v>43.854251353709998</v>
      </c>
      <c r="CG172">
        <v>41.101009974210001</v>
      </c>
      <c r="CH172">
        <v>47.004597839580001</v>
      </c>
      <c r="CI172">
        <v>43.57360026784</v>
      </c>
      <c r="CJ172">
        <v>44.537494791939999</v>
      </c>
      <c r="CK172">
        <v>42.088629862259999</v>
      </c>
      <c r="CL172">
        <v>45.079492059940002</v>
      </c>
      <c r="CM172">
        <v>44.925208317459997</v>
      </c>
      <c r="CN172">
        <v>44.013414085489998</v>
      </c>
      <c r="CO172">
        <v>46.771708500599999</v>
      </c>
      <c r="CP172">
        <v>46.786022052370001</v>
      </c>
      <c r="CQ172">
        <v>43.22076972056</v>
      </c>
      <c r="CR172">
        <v>46.932259435539997</v>
      </c>
      <c r="CS172">
        <v>44.196479766820097</v>
      </c>
      <c r="CT172">
        <v>47.242666689319996</v>
      </c>
      <c r="CU172">
        <v>44.602914557559998</v>
      </c>
      <c r="CV172">
        <v>40.139724497069999</v>
      </c>
      <c r="CW172">
        <v>45.822890225840098</v>
      </c>
      <c r="CX172">
        <v>45.390503116769999</v>
      </c>
      <c r="CY172">
        <v>47.156895339290003</v>
      </c>
      <c r="CZ172">
        <v>44.134786717819999</v>
      </c>
      <c r="DA172">
        <v>47.166399993669998</v>
      </c>
      <c r="DB172">
        <v>45.524162797350002</v>
      </c>
      <c r="DC172">
        <v>42.264409746529999</v>
      </c>
      <c r="DD172">
        <v>46.97398617212</v>
      </c>
    </row>
    <row r="173" spans="1:108">
      <c r="A173" t="s">
        <v>108</v>
      </c>
      <c r="B173" t="s">
        <v>109</v>
      </c>
      <c r="C173" t="s">
        <v>141</v>
      </c>
      <c r="D173" t="s">
        <v>142</v>
      </c>
      <c r="E173" t="s">
        <v>111</v>
      </c>
      <c r="F173">
        <v>1</v>
      </c>
      <c r="G173">
        <v>2034</v>
      </c>
      <c r="H173" s="1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</row>
    <row r="174" spans="1:108">
      <c r="A174" t="s">
        <v>108</v>
      </c>
      <c r="B174" t="s">
        <v>109</v>
      </c>
      <c r="C174" t="s">
        <v>141</v>
      </c>
      <c r="D174" t="s">
        <v>142</v>
      </c>
      <c r="E174" t="s">
        <v>111</v>
      </c>
      <c r="F174">
        <v>1</v>
      </c>
      <c r="G174">
        <v>2035</v>
      </c>
      <c r="H174" s="1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</row>
    <row r="175" spans="1:108">
      <c r="A175" t="s">
        <v>108</v>
      </c>
      <c r="B175" t="s">
        <v>109</v>
      </c>
      <c r="C175" t="s">
        <v>143</v>
      </c>
      <c r="D175" t="s">
        <v>142</v>
      </c>
      <c r="E175" t="s">
        <v>111</v>
      </c>
      <c r="F175">
        <v>1</v>
      </c>
      <c r="G175">
        <v>2024</v>
      </c>
      <c r="H175" s="1">
        <v>0</v>
      </c>
      <c r="I175">
        <v>7064.4641675366602</v>
      </c>
      <c r="J175">
        <v>6168.8397037977002</v>
      </c>
      <c r="K175">
        <v>6550.4538393990797</v>
      </c>
      <c r="L175">
        <v>7363.8710015036704</v>
      </c>
      <c r="M175">
        <v>6799.01030364696</v>
      </c>
      <c r="N175">
        <v>5604.9230653620998</v>
      </c>
      <c r="O175">
        <v>5335.6741311175301</v>
      </c>
      <c r="P175">
        <v>7800.01265253171</v>
      </c>
      <c r="Q175">
        <v>5955.4690032855497</v>
      </c>
      <c r="R175">
        <v>6115.0313952516299</v>
      </c>
      <c r="S175">
        <v>7845.2595825786802</v>
      </c>
      <c r="T175">
        <v>7186.5042931752496</v>
      </c>
      <c r="U175">
        <v>6466.4591211978604</v>
      </c>
      <c r="V175">
        <v>6118.9561421970402</v>
      </c>
      <c r="W175">
        <v>7541.2550588784898</v>
      </c>
      <c r="X175">
        <v>6145.7016974170701</v>
      </c>
      <c r="Y175">
        <v>7083.8910746167503</v>
      </c>
      <c r="Z175">
        <v>7575.6313964874498</v>
      </c>
      <c r="AA175">
        <v>6707.18164463209</v>
      </c>
      <c r="AB175">
        <v>5540.4104182527399</v>
      </c>
      <c r="AC175">
        <v>6470.41672153946</v>
      </c>
      <c r="AD175">
        <v>6626.4270368789103</v>
      </c>
      <c r="AE175">
        <v>7086.3563375290796</v>
      </c>
      <c r="AF175">
        <v>6134.3090789374401</v>
      </c>
      <c r="AG175">
        <v>6617.6119359300901</v>
      </c>
      <c r="AH175">
        <v>6637.7675903459904</v>
      </c>
      <c r="AI175">
        <v>6546.9412930318704</v>
      </c>
      <c r="AJ175">
        <v>6022.2898471545705</v>
      </c>
      <c r="AK175">
        <v>6523.1493142167301</v>
      </c>
      <c r="AL175">
        <v>7596.4213925840004</v>
      </c>
      <c r="AM175">
        <v>7248.9818052246901</v>
      </c>
      <c r="AN175">
        <v>7299.5519158372799</v>
      </c>
      <c r="AO175">
        <v>7169.9523075549996</v>
      </c>
      <c r="AP175">
        <v>7054.2348821022697</v>
      </c>
      <c r="AQ175">
        <v>8599.4932518667101</v>
      </c>
      <c r="AR175">
        <v>6421.7702010797202</v>
      </c>
      <c r="AS175">
        <v>7622.8598772133901</v>
      </c>
      <c r="AT175">
        <v>5991.7259179621597</v>
      </c>
      <c r="AU175">
        <v>8045.3178046507701</v>
      </c>
      <c r="AV175">
        <v>6882.4537279914102</v>
      </c>
      <c r="AW175">
        <v>6389.7950225262102</v>
      </c>
      <c r="AX175">
        <v>8111.0641489932304</v>
      </c>
      <c r="AY175">
        <v>8505.7708488852204</v>
      </c>
      <c r="AZ175">
        <v>6835.5434132918899</v>
      </c>
      <c r="BA175">
        <v>5658.9011889417898</v>
      </c>
      <c r="BB175">
        <v>6540.8938976219997</v>
      </c>
      <c r="BC175">
        <v>6459.1472536191004</v>
      </c>
      <c r="BD175">
        <v>5630.7477657776999</v>
      </c>
      <c r="BE175">
        <v>6284.8279160473103</v>
      </c>
      <c r="BF175">
        <v>6579.8783689475804</v>
      </c>
      <c r="BG175">
        <v>7495.7441003846398</v>
      </c>
      <c r="BH175">
        <v>6324.0052687857597</v>
      </c>
      <c r="BI175">
        <v>7338.2590906682399</v>
      </c>
      <c r="BJ175">
        <v>6400.16627675991</v>
      </c>
      <c r="BK175">
        <v>7870.7913272678697</v>
      </c>
      <c r="BL175">
        <v>7618.9456259948702</v>
      </c>
      <c r="BM175">
        <v>6560.3288590497996</v>
      </c>
      <c r="BN175">
        <v>7068.9188686625403</v>
      </c>
      <c r="BO175">
        <v>6609.2707539699804</v>
      </c>
      <c r="BP175">
        <v>6574.0017038789301</v>
      </c>
      <c r="BQ175">
        <v>7718.9741373480501</v>
      </c>
      <c r="BR175">
        <v>5350.8796766198002</v>
      </c>
      <c r="BS175">
        <v>5000.3428704078397</v>
      </c>
      <c r="BT175">
        <v>5800.4110767613001</v>
      </c>
      <c r="BU175">
        <v>7066.5464803520499</v>
      </c>
      <c r="BV175">
        <v>6933.2687358839703</v>
      </c>
      <c r="BW175">
        <v>8034.9673213527003</v>
      </c>
      <c r="BX175">
        <v>8783.71751597822</v>
      </c>
      <c r="BY175">
        <v>6836.8171084727001</v>
      </c>
      <c r="BZ175">
        <v>7397.95911124752</v>
      </c>
      <c r="CA175">
        <v>7499.1173709061804</v>
      </c>
      <c r="CB175">
        <v>5964.63151375081</v>
      </c>
      <c r="CC175">
        <v>8396.8122219036504</v>
      </c>
      <c r="CD175">
        <v>5852.6023176926001</v>
      </c>
      <c r="CE175">
        <v>6229.5605733912498</v>
      </c>
      <c r="CF175">
        <v>6610.4685041080702</v>
      </c>
      <c r="CG175">
        <v>5857.7620759391802</v>
      </c>
      <c r="CH175">
        <v>7471.7391752807898</v>
      </c>
      <c r="CI175">
        <v>6533.7415313165702</v>
      </c>
      <c r="CJ175">
        <v>6797.2598736440004</v>
      </c>
      <c r="CK175">
        <v>6127.7666762436502</v>
      </c>
      <c r="CL175">
        <v>6945.4360672370403</v>
      </c>
      <c r="CM175">
        <v>6903.2565599630698</v>
      </c>
      <c r="CN175">
        <v>6653.9818742690404</v>
      </c>
      <c r="CO175">
        <v>7408.06974772387</v>
      </c>
      <c r="CP175">
        <v>7411.9829180188999</v>
      </c>
      <c r="CQ175">
        <v>6437.28147409339</v>
      </c>
      <c r="CR175">
        <v>7451.9626376487204</v>
      </c>
      <c r="CS175">
        <v>6704.0300524346803</v>
      </c>
      <c r="CT175">
        <v>7536.8246250504799</v>
      </c>
      <c r="CU175">
        <v>6815.1449303108902</v>
      </c>
      <c r="CV175">
        <v>5594.9570188154903</v>
      </c>
      <c r="CW175">
        <v>7148.6730889814698</v>
      </c>
      <c r="CX175">
        <v>7030.4631278357301</v>
      </c>
      <c r="CY175">
        <v>7513.3756652216198</v>
      </c>
      <c r="CZ175">
        <v>6687.1638398147097</v>
      </c>
      <c r="DA175">
        <v>7515.9741350106897</v>
      </c>
      <c r="DB175">
        <v>7067.0042395328401</v>
      </c>
      <c r="DC175">
        <v>6175.8229962913501</v>
      </c>
      <c r="DD175">
        <v>7463.3702763326301</v>
      </c>
    </row>
    <row r="176" spans="1:108">
      <c r="A176" t="s">
        <v>108</v>
      </c>
      <c r="B176" t="s">
        <v>109</v>
      </c>
      <c r="C176" t="s">
        <v>143</v>
      </c>
      <c r="D176" t="s">
        <v>142</v>
      </c>
      <c r="E176" t="s">
        <v>111</v>
      </c>
      <c r="F176">
        <v>1</v>
      </c>
      <c r="G176">
        <v>2025</v>
      </c>
      <c r="H176" s="1">
        <v>0</v>
      </c>
      <c r="I176">
        <v>6043.6538546715201</v>
      </c>
      <c r="J176">
        <v>5331.3086126832904</v>
      </c>
      <c r="K176">
        <v>5634.8298146794004</v>
      </c>
      <c r="L176">
        <v>6281.79053162726</v>
      </c>
      <c r="M176">
        <v>5832.5220638760902</v>
      </c>
      <c r="N176">
        <v>4882.7910134758904</v>
      </c>
      <c r="O176">
        <v>4668.6407697245704</v>
      </c>
      <c r="P176">
        <v>6628.6808216105901</v>
      </c>
      <c r="Q176">
        <v>5161.6017662948998</v>
      </c>
      <c r="R176">
        <v>5288.5115541792702</v>
      </c>
      <c r="S176">
        <v>6664.6684890296701</v>
      </c>
      <c r="T176">
        <v>6140.7198754758501</v>
      </c>
      <c r="U176">
        <v>5568.0236472672595</v>
      </c>
      <c r="V176">
        <v>5291.63314690673</v>
      </c>
      <c r="W176">
        <v>6422.8749865426898</v>
      </c>
      <c r="X176">
        <v>5312.9055325734898</v>
      </c>
      <c r="Y176">
        <v>6059.1052691708401</v>
      </c>
      <c r="Z176">
        <v>6450.2166029500004</v>
      </c>
      <c r="AA176">
        <v>5759.4850813284902</v>
      </c>
      <c r="AB176">
        <v>4831.4801358959903</v>
      </c>
      <c r="AC176">
        <v>5571.1713703221703</v>
      </c>
      <c r="AD176">
        <v>5695.2559731134097</v>
      </c>
      <c r="AE176">
        <v>6061.0660444475798</v>
      </c>
      <c r="AF176">
        <v>5303.8442821319404</v>
      </c>
      <c r="AG176">
        <v>5688.2447809533396</v>
      </c>
      <c r="AH176">
        <v>5704.2758130472002</v>
      </c>
      <c r="AI176">
        <v>5632.0360704335599</v>
      </c>
      <c r="AJ176">
        <v>5214.7484947761895</v>
      </c>
      <c r="AK176">
        <v>5613.1128458090297</v>
      </c>
      <c r="AL176">
        <v>6466.7521660123302</v>
      </c>
      <c r="AM176">
        <v>6190.4120849246901</v>
      </c>
      <c r="AN176">
        <v>6230.6336053722898</v>
      </c>
      <c r="AO176">
        <v>6127.5550629015697</v>
      </c>
      <c r="AP176">
        <v>6035.5178745779504</v>
      </c>
      <c r="AQ176">
        <v>7264.5569326990399</v>
      </c>
      <c r="AR176">
        <v>5532.47979947778</v>
      </c>
      <c r="AS176">
        <v>6487.7803195450297</v>
      </c>
      <c r="AT176">
        <v>5190.4391213523504</v>
      </c>
      <c r="AU176">
        <v>6823.7871022248601</v>
      </c>
      <c r="AV176">
        <v>5898.8897533637601</v>
      </c>
      <c r="AW176">
        <v>5507.04797260548</v>
      </c>
      <c r="AX176">
        <v>6876.0792151208498</v>
      </c>
      <c r="AY176">
        <v>7190.0137390565496</v>
      </c>
      <c r="AZ176">
        <v>5861.5790937858501</v>
      </c>
      <c r="BA176">
        <v>4925.7231363245201</v>
      </c>
      <c r="BB176">
        <v>5627.2262047798804</v>
      </c>
      <c r="BC176">
        <v>5562.2080690973698</v>
      </c>
      <c r="BD176">
        <v>4903.3309866585696</v>
      </c>
      <c r="BE176">
        <v>5423.5611744073703</v>
      </c>
      <c r="BF176">
        <v>5658.23295346139</v>
      </c>
      <c r="BG176">
        <v>6386.6773210543997</v>
      </c>
      <c r="BH176">
        <v>5454.7213335442202</v>
      </c>
      <c r="BI176">
        <v>6261.4198030902498</v>
      </c>
      <c r="BJ176">
        <v>5515.2968692199502</v>
      </c>
      <c r="BK176">
        <v>6684.9754564981204</v>
      </c>
      <c r="BL176">
        <v>6484.6670747149601</v>
      </c>
      <c r="BM176">
        <v>5642.6840253976698</v>
      </c>
      <c r="BN176">
        <v>6047.1969525656104</v>
      </c>
      <c r="BO176">
        <v>5681.6105257242798</v>
      </c>
      <c r="BP176">
        <v>5653.5588801527601</v>
      </c>
      <c r="BQ176">
        <v>6564.2259043478098</v>
      </c>
      <c r="BR176">
        <v>4680.7346756291199</v>
      </c>
      <c r="BS176">
        <v>4401.93118582237</v>
      </c>
      <c r="BT176">
        <v>5038.2746569269102</v>
      </c>
      <c r="BU176">
        <v>6045.3100461740896</v>
      </c>
      <c r="BV176">
        <v>5939.3060556862501</v>
      </c>
      <c r="BW176">
        <v>6815.5547260133599</v>
      </c>
      <c r="BX176">
        <v>7411.0818248963596</v>
      </c>
      <c r="BY176">
        <v>5862.5921419309798</v>
      </c>
      <c r="BZ176">
        <v>6308.9029026794697</v>
      </c>
      <c r="CA176">
        <v>6389.3602906507704</v>
      </c>
      <c r="CB176">
        <v>5168.8892746187203</v>
      </c>
      <c r="CC176">
        <v>7103.3522390123699</v>
      </c>
      <c r="CD176">
        <v>5079.7855620619302</v>
      </c>
      <c r="CE176">
        <v>5379.6036563042799</v>
      </c>
      <c r="CF176">
        <v>5682.5631701043103</v>
      </c>
      <c r="CG176">
        <v>5083.8894352650505</v>
      </c>
      <c r="CH176">
        <v>6367.5847271443599</v>
      </c>
      <c r="CI176">
        <v>5621.5374877865797</v>
      </c>
      <c r="CJ176">
        <v>5831.1298391944001</v>
      </c>
      <c r="CK176">
        <v>5298.64070672864</v>
      </c>
      <c r="CL176">
        <v>5948.98348294275</v>
      </c>
      <c r="CM176">
        <v>5915.4355255873197</v>
      </c>
      <c r="CN176">
        <v>5717.1720306836696</v>
      </c>
      <c r="CO176">
        <v>6316.9445139563004</v>
      </c>
      <c r="CP176">
        <v>6320.0568990612701</v>
      </c>
      <c r="CQ176">
        <v>5544.8168692831196</v>
      </c>
      <c r="CR176">
        <v>6351.8552299549701</v>
      </c>
      <c r="CS176">
        <v>5756.9784261427803</v>
      </c>
      <c r="CT176">
        <v>6419.35118992343</v>
      </c>
      <c r="CU176">
        <v>5845.35492519329</v>
      </c>
      <c r="CV176">
        <v>4874.8644034666204</v>
      </c>
      <c r="CW176">
        <v>6110.6303911025198</v>
      </c>
      <c r="CX176">
        <v>6016.6107357814799</v>
      </c>
      <c r="CY176">
        <v>6400.7007894042199</v>
      </c>
      <c r="CZ176">
        <v>5743.5636895018497</v>
      </c>
      <c r="DA176">
        <v>6402.7675123058298</v>
      </c>
      <c r="DB176">
        <v>6045.6741302155397</v>
      </c>
      <c r="DC176">
        <v>5336.8628548713596</v>
      </c>
      <c r="DD176">
        <v>6360.9284268894698</v>
      </c>
    </row>
    <row r="177" spans="1:108">
      <c r="A177" t="s">
        <v>108</v>
      </c>
      <c r="B177" t="s">
        <v>109</v>
      </c>
      <c r="C177" t="s">
        <v>143</v>
      </c>
      <c r="D177" t="s">
        <v>142</v>
      </c>
      <c r="E177" t="s">
        <v>111</v>
      </c>
      <c r="F177">
        <v>1</v>
      </c>
      <c r="G177">
        <v>2026</v>
      </c>
      <c r="H177" s="1">
        <v>0</v>
      </c>
      <c r="I177">
        <v>4795.8098117081299</v>
      </c>
      <c r="J177">
        <v>4267.9656530253797</v>
      </c>
      <c r="K177">
        <v>4492.87330182612</v>
      </c>
      <c r="L177">
        <v>4972.2678639139604</v>
      </c>
      <c r="M177">
        <v>4639.3622411840297</v>
      </c>
      <c r="N177">
        <v>3935.6164200224298</v>
      </c>
      <c r="O177">
        <v>3776.9321913901899</v>
      </c>
      <c r="P177">
        <v>5229.3117837421096</v>
      </c>
      <c r="Q177">
        <v>4142.2137531394401</v>
      </c>
      <c r="R177">
        <v>4236.2532529016999</v>
      </c>
      <c r="S177">
        <v>5255.97846011197</v>
      </c>
      <c r="T177">
        <v>4867.73523363596</v>
      </c>
      <c r="U177">
        <v>4443.3702755491804</v>
      </c>
      <c r="V177">
        <v>4238.5663370494503</v>
      </c>
      <c r="W177">
        <v>5076.8107190051596</v>
      </c>
      <c r="X177">
        <v>4254.3290653637696</v>
      </c>
      <c r="Y177">
        <v>4807.2592303413903</v>
      </c>
      <c r="Z177">
        <v>5097.0707160670099</v>
      </c>
      <c r="AA177">
        <v>4585.2422129545002</v>
      </c>
      <c r="AB177">
        <v>3897.5953237744302</v>
      </c>
      <c r="AC177">
        <v>4445.70272213525</v>
      </c>
      <c r="AD177">
        <v>4537.6487742812196</v>
      </c>
      <c r="AE177">
        <v>4808.7121547316001</v>
      </c>
      <c r="AF177">
        <v>4247.6147254144598</v>
      </c>
      <c r="AG177">
        <v>4532.4535169691799</v>
      </c>
      <c r="AH177">
        <v>4544.3324292572897</v>
      </c>
      <c r="AI177">
        <v>4490.8031517163399</v>
      </c>
      <c r="AJ177">
        <v>4181.5952054585996</v>
      </c>
      <c r="AK177">
        <v>4476.7811396460302</v>
      </c>
      <c r="AL177">
        <v>5109.32348320644</v>
      </c>
      <c r="AM177">
        <v>4904.5569051282901</v>
      </c>
      <c r="AN177">
        <v>4934.3608448057103</v>
      </c>
      <c r="AO177">
        <v>4857.98017526276</v>
      </c>
      <c r="AP177">
        <v>4789.7810923256302</v>
      </c>
      <c r="AQ177">
        <v>5700.4927099279703</v>
      </c>
      <c r="AR177">
        <v>4417.0324672408296</v>
      </c>
      <c r="AS177">
        <v>5124.9052367660797</v>
      </c>
      <c r="AT177">
        <v>4163.5820848441599</v>
      </c>
      <c r="AU177">
        <v>5373.88453368725</v>
      </c>
      <c r="AV177">
        <v>4688.5403575753899</v>
      </c>
      <c r="AW177">
        <v>4398.1876143972704</v>
      </c>
      <c r="AX177">
        <v>5412.6327202552602</v>
      </c>
      <c r="AY177">
        <v>5645.2565870279204</v>
      </c>
      <c r="AZ177">
        <v>4660.8933508235996</v>
      </c>
      <c r="BA177">
        <v>3967.4289021305899</v>
      </c>
      <c r="BB177">
        <v>4487.2390660177698</v>
      </c>
      <c r="BC177">
        <v>4439.0609620514497</v>
      </c>
      <c r="BD177">
        <v>3950.83643445486</v>
      </c>
      <c r="BE177">
        <v>4336.3243265439796</v>
      </c>
      <c r="BF177">
        <v>4510.21490723438</v>
      </c>
      <c r="BG177">
        <v>5049.9884351467299</v>
      </c>
      <c r="BH177">
        <v>4359.4138441185196</v>
      </c>
      <c r="BI177">
        <v>4957.1732588931</v>
      </c>
      <c r="BJ177">
        <v>4404.3000043409102</v>
      </c>
      <c r="BK177">
        <v>5271.0258185092898</v>
      </c>
      <c r="BL177">
        <v>5122.5983383672801</v>
      </c>
      <c r="BM177">
        <v>4498.6932315518097</v>
      </c>
      <c r="BN177">
        <v>4798.4352290155903</v>
      </c>
      <c r="BO177">
        <v>4527.5375679834897</v>
      </c>
      <c r="BP177">
        <v>4506.75144296486</v>
      </c>
      <c r="BQ177">
        <v>5181.5510217265901</v>
      </c>
      <c r="BR177">
        <v>3785.8937134320199</v>
      </c>
      <c r="BS177">
        <v>3579.3017621694999</v>
      </c>
      <c r="BT177">
        <v>4050.82899972219</v>
      </c>
      <c r="BU177">
        <v>4797.03704108907</v>
      </c>
      <c r="BV177">
        <v>4718.4886296196</v>
      </c>
      <c r="BW177">
        <v>5367.7843852772203</v>
      </c>
      <c r="BX177">
        <v>5809.0669010493002</v>
      </c>
      <c r="BY177">
        <v>4661.6440142862502</v>
      </c>
      <c r="BZ177">
        <v>4992.3579913472404</v>
      </c>
      <c r="CA177">
        <v>5051.9765018112703</v>
      </c>
      <c r="CB177">
        <v>4147.6137593070898</v>
      </c>
      <c r="CC177">
        <v>5581.0408614431799</v>
      </c>
      <c r="CD177">
        <v>4081.5883668178099</v>
      </c>
      <c r="CE177">
        <v>4303.7520318289298</v>
      </c>
      <c r="CF177">
        <v>4528.24347256686</v>
      </c>
      <c r="CG177">
        <v>4084.6293157435198</v>
      </c>
      <c r="CH177">
        <v>5035.84092130729</v>
      </c>
      <c r="CI177">
        <v>4483.0237559991201</v>
      </c>
      <c r="CJ177">
        <v>4638.3306098590501</v>
      </c>
      <c r="CK177">
        <v>4243.7589028176699</v>
      </c>
      <c r="CL177">
        <v>4725.6595534179596</v>
      </c>
      <c r="CM177">
        <v>4700.8006896507904</v>
      </c>
      <c r="CN177">
        <v>4553.8884601636901</v>
      </c>
      <c r="CO177">
        <v>4998.3167839224398</v>
      </c>
      <c r="CP177">
        <v>5000.6230452691698</v>
      </c>
      <c r="CQ177">
        <v>4426.1741724817603</v>
      </c>
      <c r="CR177">
        <v>5024.1854448316099</v>
      </c>
      <c r="CS177">
        <v>4583.3847943607097</v>
      </c>
      <c r="CT177">
        <v>5074.1996038433499</v>
      </c>
      <c r="CU177">
        <v>4648.8713253839096</v>
      </c>
      <c r="CV177">
        <v>3929.7428427948898</v>
      </c>
      <c r="CW177">
        <v>4845.4390805517496</v>
      </c>
      <c r="CX177">
        <v>4775.7709997709799</v>
      </c>
      <c r="CY177">
        <v>5060.3797530309103</v>
      </c>
      <c r="CZ177">
        <v>4573.4445435402704</v>
      </c>
      <c r="DA177">
        <v>5061.9111840660398</v>
      </c>
      <c r="DB177">
        <v>4797.3068254902601</v>
      </c>
      <c r="DC177">
        <v>4272.0813179053603</v>
      </c>
      <c r="DD177">
        <v>5030.90863707065</v>
      </c>
    </row>
    <row r="178" spans="1:108">
      <c r="A178" t="s">
        <v>108</v>
      </c>
      <c r="B178" t="s">
        <v>109</v>
      </c>
      <c r="C178" t="s">
        <v>143</v>
      </c>
      <c r="D178" t="s">
        <v>142</v>
      </c>
      <c r="E178" t="s">
        <v>111</v>
      </c>
      <c r="F178">
        <v>1</v>
      </c>
      <c r="G178">
        <v>2027</v>
      </c>
      <c r="H178" s="1">
        <v>0</v>
      </c>
      <c r="I178">
        <v>3373.7093116483702</v>
      </c>
      <c r="J178">
        <v>3026.70065182382</v>
      </c>
      <c r="K178">
        <v>3174.5566061067102</v>
      </c>
      <c r="L178">
        <v>3489.7141422484501</v>
      </c>
      <c r="M178">
        <v>3270.8595199298402</v>
      </c>
      <c r="N178">
        <v>2808.2118042331999</v>
      </c>
      <c r="O178">
        <v>2703.8916169068798</v>
      </c>
      <c r="P178">
        <v>3658.6967191478702</v>
      </c>
      <c r="Q178">
        <v>2944.03042135533</v>
      </c>
      <c r="R178">
        <v>3005.8526850788999</v>
      </c>
      <c r="S178">
        <v>3676.2275897220002</v>
      </c>
      <c r="T178">
        <v>3420.9936167977899</v>
      </c>
      <c r="U178">
        <v>3142.0129499477898</v>
      </c>
      <c r="V178">
        <v>3007.37332373145</v>
      </c>
      <c r="W178">
        <v>3558.4413895667999</v>
      </c>
      <c r="X178">
        <v>3017.7358580846399</v>
      </c>
      <c r="Y178">
        <v>3381.2362442672502</v>
      </c>
      <c r="Z178">
        <v>3571.7604617074398</v>
      </c>
      <c r="AA178">
        <v>3235.2806124876302</v>
      </c>
      <c r="AB178">
        <v>2783.21645392551</v>
      </c>
      <c r="AC178">
        <v>3143.54631761054</v>
      </c>
      <c r="AD178">
        <v>3203.9923333644902</v>
      </c>
      <c r="AE178">
        <v>3382.19140752366</v>
      </c>
      <c r="AF178">
        <v>3013.3218012667498</v>
      </c>
      <c r="AG178">
        <v>3200.5769327247599</v>
      </c>
      <c r="AH178">
        <v>3208.38621765368</v>
      </c>
      <c r="AI178">
        <v>3173.1956740901801</v>
      </c>
      <c r="AJ178">
        <v>2969.9200798206598</v>
      </c>
      <c r="AK178">
        <v>3163.9774994896802</v>
      </c>
      <c r="AL178">
        <v>3579.8155215849702</v>
      </c>
      <c r="AM178">
        <v>3445.2004563864698</v>
      </c>
      <c r="AN178">
        <v>3464.7937870973501</v>
      </c>
      <c r="AO178">
        <v>3414.58056916438</v>
      </c>
      <c r="AP178">
        <v>3369.7459868696101</v>
      </c>
      <c r="AQ178">
        <v>3968.4545502067099</v>
      </c>
      <c r="AR178">
        <v>3124.6982796735001</v>
      </c>
      <c r="AS178">
        <v>3590.0590817940401</v>
      </c>
      <c r="AT178">
        <v>2958.0781208998201</v>
      </c>
      <c r="AU178">
        <v>3753.7399158573498</v>
      </c>
      <c r="AV178">
        <v>3303.1895779231199</v>
      </c>
      <c r="AW178">
        <v>3112.3095338243902</v>
      </c>
      <c r="AX178">
        <v>3779.2132607270601</v>
      </c>
      <c r="AY178">
        <v>3932.1419138610299</v>
      </c>
      <c r="AZ178">
        <v>3285.0142308946001</v>
      </c>
      <c r="BA178">
        <v>2829.1255656159301</v>
      </c>
      <c r="BB178">
        <v>3170.8526177516301</v>
      </c>
      <c r="BC178">
        <v>3139.1799753339501</v>
      </c>
      <c r="BD178">
        <v>2818.2175544604702</v>
      </c>
      <c r="BE178">
        <v>3071.64015014905</v>
      </c>
      <c r="BF178">
        <v>3185.9571059567602</v>
      </c>
      <c r="BG178">
        <v>3540.8082214772899</v>
      </c>
      <c r="BH178">
        <v>3086.8193700337101</v>
      </c>
      <c r="BI178">
        <v>3479.7908370971199</v>
      </c>
      <c r="BJ178">
        <v>3116.3278642496598</v>
      </c>
      <c r="BK178">
        <v>3686.1198345927901</v>
      </c>
      <c r="BL178">
        <v>3588.5425096987701</v>
      </c>
      <c r="BM178">
        <v>3178.3826710182798</v>
      </c>
      <c r="BN178">
        <v>3375.4352804335799</v>
      </c>
      <c r="BO178">
        <v>3197.34515144738</v>
      </c>
      <c r="BP178">
        <v>3183.6801988910001</v>
      </c>
      <c r="BQ178">
        <v>3627.2984404200602</v>
      </c>
      <c r="BR178">
        <v>2709.7829878777202</v>
      </c>
      <c r="BS178">
        <v>2573.9679088266298</v>
      </c>
      <c r="BT178">
        <v>2883.9534075433498</v>
      </c>
      <c r="BU178">
        <v>3374.5161013338902</v>
      </c>
      <c r="BV178">
        <v>3322.8777938012099</v>
      </c>
      <c r="BW178">
        <v>3749.7296331068401</v>
      </c>
      <c r="BX178">
        <v>4039.8320276928098</v>
      </c>
      <c r="BY178">
        <v>3285.5077226151502</v>
      </c>
      <c r="BZ178">
        <v>3502.9215408368</v>
      </c>
      <c r="CA178">
        <v>3542.1151912288001</v>
      </c>
      <c r="CB178">
        <v>2947.58042540935</v>
      </c>
      <c r="CC178">
        <v>3889.9260201956299</v>
      </c>
      <c r="CD178">
        <v>2904.1748433162302</v>
      </c>
      <c r="CE178">
        <v>3050.2268823301702</v>
      </c>
      <c r="CF178">
        <v>3197.80921834938</v>
      </c>
      <c r="CG178">
        <v>2906.1739856651802</v>
      </c>
      <c r="CH178">
        <v>3531.50754108413</v>
      </c>
      <c r="CI178">
        <v>3168.08144172127</v>
      </c>
      <c r="CJ178">
        <v>3270.1813178550901</v>
      </c>
      <c r="CK178">
        <v>3010.7869549301399</v>
      </c>
      <c r="CL178">
        <v>3327.5920122235698</v>
      </c>
      <c r="CM178">
        <v>3311.2496110456</v>
      </c>
      <c r="CN178">
        <v>3214.6684231561399</v>
      </c>
      <c r="CO178">
        <v>3506.83889521437</v>
      </c>
      <c r="CP178">
        <v>3508.35504850706</v>
      </c>
      <c r="CQ178">
        <v>3130.7081044142101</v>
      </c>
      <c r="CR178">
        <v>3523.8451445134101</v>
      </c>
      <c r="CS178">
        <v>3234.0595317457401</v>
      </c>
      <c r="CT178">
        <v>3556.7248231181102</v>
      </c>
      <c r="CU178">
        <v>3277.1108623195501</v>
      </c>
      <c r="CV178">
        <v>2804.3504710562001</v>
      </c>
      <c r="CW178">
        <v>3406.3359606054501</v>
      </c>
      <c r="CX178">
        <v>3360.5356482471798</v>
      </c>
      <c r="CY178">
        <v>3547.6395508261398</v>
      </c>
      <c r="CZ178">
        <v>3227.52473722577</v>
      </c>
      <c r="DA178">
        <v>3548.6463249324302</v>
      </c>
      <c r="DB178">
        <v>3374.6934595975799</v>
      </c>
      <c r="DC178">
        <v>3029.4063204020099</v>
      </c>
      <c r="DD178">
        <v>3528.26502089207</v>
      </c>
    </row>
    <row r="179" spans="1:108">
      <c r="A179" t="s">
        <v>108</v>
      </c>
      <c r="B179" t="s">
        <v>109</v>
      </c>
      <c r="C179" t="s">
        <v>143</v>
      </c>
      <c r="D179" t="s">
        <v>142</v>
      </c>
      <c r="E179" t="s">
        <v>111</v>
      </c>
      <c r="F179">
        <v>1</v>
      </c>
      <c r="G179">
        <v>2028</v>
      </c>
      <c r="H179" s="1">
        <v>0</v>
      </c>
      <c r="I179">
        <v>2338.1312776347399</v>
      </c>
      <c r="J179">
        <v>2110.8650426332601</v>
      </c>
      <c r="K179">
        <v>2207.7002803167902</v>
      </c>
      <c r="L179">
        <v>2414.1062723387499</v>
      </c>
      <c r="M179">
        <v>2270.7719069884402</v>
      </c>
      <c r="N179">
        <v>1967.7702339708801</v>
      </c>
      <c r="O179">
        <v>1899.4478577503401</v>
      </c>
      <c r="P179">
        <v>2524.7779600488898</v>
      </c>
      <c r="Q179">
        <v>2056.72186351256</v>
      </c>
      <c r="R179">
        <v>2097.2110925791499</v>
      </c>
      <c r="S179">
        <v>2536.2594457089099</v>
      </c>
      <c r="T179">
        <v>2369.09916763308</v>
      </c>
      <c r="U179">
        <v>2186.3864773352698</v>
      </c>
      <c r="V179">
        <v>2098.2070038095098</v>
      </c>
      <c r="W179">
        <v>2459.1177793945799</v>
      </c>
      <c r="X179">
        <v>2104.9937340562401</v>
      </c>
      <c r="Y179">
        <v>2343.0608884353401</v>
      </c>
      <c r="Z179">
        <v>2467.84083368545</v>
      </c>
      <c r="AA179">
        <v>2247.4702281660302</v>
      </c>
      <c r="AB179">
        <v>1951.4000397520999</v>
      </c>
      <c r="AC179">
        <v>2187.3907251708902</v>
      </c>
      <c r="AD179">
        <v>2226.9786087360899</v>
      </c>
      <c r="AE179">
        <v>2343.6864531034398</v>
      </c>
      <c r="AF179">
        <v>2102.1028376890499</v>
      </c>
      <c r="AG179">
        <v>2224.7417618376398</v>
      </c>
      <c r="AH179">
        <v>2229.8562935175401</v>
      </c>
      <c r="AI179">
        <v>2206.8089656861398</v>
      </c>
      <c r="AJ179">
        <v>2073.67776659525</v>
      </c>
      <c r="AK179">
        <v>2200.7717104887802</v>
      </c>
      <c r="AL179">
        <v>2473.1163306485801</v>
      </c>
      <c r="AM179">
        <v>2384.9529428599099</v>
      </c>
      <c r="AN179">
        <v>2397.7851946661699</v>
      </c>
      <c r="AO179">
        <v>2364.8990730555302</v>
      </c>
      <c r="AP179">
        <v>2335.5355790114399</v>
      </c>
      <c r="AQ179">
        <v>2727.6475255016999</v>
      </c>
      <c r="AR179">
        <v>2175.04658764636</v>
      </c>
      <c r="AS179">
        <v>2479.82514120939</v>
      </c>
      <c r="AT179">
        <v>2065.9221174413701</v>
      </c>
      <c r="AU179">
        <v>2587.02456072315</v>
      </c>
      <c r="AV179">
        <v>2291.9458182137</v>
      </c>
      <c r="AW179">
        <v>2166.9328315604998</v>
      </c>
      <c r="AX179">
        <v>2603.7078077187198</v>
      </c>
      <c r="AY179">
        <v>2703.8653059182898</v>
      </c>
      <c r="AZ179">
        <v>2280.0422458615799</v>
      </c>
      <c r="BA179">
        <v>1981.46727487932</v>
      </c>
      <c r="BB179">
        <v>2205.2744287881101</v>
      </c>
      <c r="BC179">
        <v>2184.5310784681201</v>
      </c>
      <c r="BD179">
        <v>1974.32329574086</v>
      </c>
      <c r="BE179">
        <v>2140.2972492887702</v>
      </c>
      <c r="BF179">
        <v>2215.1668048680099</v>
      </c>
      <c r="BG179">
        <v>2447.5692960658198</v>
      </c>
      <c r="BH179">
        <v>2150.2385693562201</v>
      </c>
      <c r="BI179">
        <v>2407.6072062877101</v>
      </c>
      <c r="BJ179">
        <v>2169.5645550085801</v>
      </c>
      <c r="BK179">
        <v>2542.7381694635701</v>
      </c>
      <c r="BL179">
        <v>2478.8318932876</v>
      </c>
      <c r="BM179">
        <v>2210.2060833932901</v>
      </c>
      <c r="BN179">
        <v>2339.26166564203</v>
      </c>
      <c r="BO179">
        <v>2222.62517269095</v>
      </c>
      <c r="BP179">
        <v>2213.6755910852698</v>
      </c>
      <c r="BQ179">
        <v>2504.2142986243698</v>
      </c>
      <c r="BR179">
        <v>1903.30629085186</v>
      </c>
      <c r="BS179">
        <v>1814.3569784976301</v>
      </c>
      <c r="BT179">
        <v>2017.3756502333799</v>
      </c>
      <c r="BU179">
        <v>2338.6596680626499</v>
      </c>
      <c r="BV179">
        <v>2304.8402131224602</v>
      </c>
      <c r="BW179">
        <v>2584.3981079354498</v>
      </c>
      <c r="BX179">
        <v>2774.3947466814898</v>
      </c>
      <c r="BY179">
        <v>2280.3654481857102</v>
      </c>
      <c r="BZ179">
        <v>2422.7561883174599</v>
      </c>
      <c r="CA179">
        <v>2448.4252692130799</v>
      </c>
      <c r="CB179">
        <v>2059.0468661680602</v>
      </c>
      <c r="CC179">
        <v>2676.2168685121701</v>
      </c>
      <c r="CD179">
        <v>2030.6192666225199</v>
      </c>
      <c r="CE179">
        <v>2126.27306684119</v>
      </c>
      <c r="CF179">
        <v>2222.9291038310598</v>
      </c>
      <c r="CG179">
        <v>2031.92856407675</v>
      </c>
      <c r="CH179">
        <v>2441.4780053845202</v>
      </c>
      <c r="CI179">
        <v>2203.4595036411001</v>
      </c>
      <c r="CJ179">
        <v>2270.3277323901698</v>
      </c>
      <c r="CK179">
        <v>2100.4426918486602</v>
      </c>
      <c r="CL179">
        <v>2307.9276942024298</v>
      </c>
      <c r="CM179">
        <v>2297.2245723021301</v>
      </c>
      <c r="CN179">
        <v>2233.97069571368</v>
      </c>
      <c r="CO179">
        <v>2425.3217795652599</v>
      </c>
      <c r="CP179">
        <v>2426.3147532007101</v>
      </c>
      <c r="CQ179">
        <v>2178.9825996252098</v>
      </c>
      <c r="CR179">
        <v>2436.4596752350599</v>
      </c>
      <c r="CS179">
        <v>2246.67050627151</v>
      </c>
      <c r="CT179">
        <v>2457.99354925532</v>
      </c>
      <c r="CU179">
        <v>2274.8660960191901</v>
      </c>
      <c r="CV179">
        <v>1965.24133266436</v>
      </c>
      <c r="CW179">
        <v>2359.4994350545799</v>
      </c>
      <c r="CX179">
        <v>2329.5034558278098</v>
      </c>
      <c r="CY179">
        <v>2452.0433357106799</v>
      </c>
      <c r="CZ179">
        <v>2242.3906760569098</v>
      </c>
      <c r="DA179">
        <v>2452.7027018509302</v>
      </c>
      <c r="DB179">
        <v>2338.7758252353401</v>
      </c>
      <c r="DC179">
        <v>2112.6370650122499</v>
      </c>
      <c r="DD179">
        <v>2439.3543830047201</v>
      </c>
    </row>
    <row r="180" spans="1:108">
      <c r="A180" t="s">
        <v>108</v>
      </c>
      <c r="B180" t="s">
        <v>109</v>
      </c>
      <c r="C180" t="s">
        <v>143</v>
      </c>
      <c r="D180" t="s">
        <v>142</v>
      </c>
      <c r="E180" t="s">
        <v>111</v>
      </c>
      <c r="F180">
        <v>1</v>
      </c>
      <c r="G180">
        <v>2029</v>
      </c>
      <c r="H180" s="1">
        <v>0</v>
      </c>
      <c r="I180">
        <v>1637.3239474008101</v>
      </c>
      <c r="J180">
        <v>1488.25684698389</v>
      </c>
      <c r="K180">
        <v>1551.7724330083099</v>
      </c>
      <c r="L180">
        <v>1687.1570084564901</v>
      </c>
      <c r="M180">
        <v>1593.1419945996299</v>
      </c>
      <c r="N180">
        <v>1394.39896170733</v>
      </c>
      <c r="O180">
        <v>1349.5853600883099</v>
      </c>
      <c r="P180">
        <v>1759.7481154684999</v>
      </c>
      <c r="Q180">
        <v>1452.7435789491501</v>
      </c>
      <c r="R180">
        <v>1479.30103027938</v>
      </c>
      <c r="S180">
        <v>1767.2789824086699</v>
      </c>
      <c r="T180">
        <v>1657.6362193406701</v>
      </c>
      <c r="U180">
        <v>1537.7924116941199</v>
      </c>
      <c r="V180">
        <v>1479.95426237685</v>
      </c>
      <c r="W180">
        <v>1716.6806851353001</v>
      </c>
      <c r="X180">
        <v>1484.4057736151899</v>
      </c>
      <c r="Y180">
        <v>1640.5573480344001</v>
      </c>
      <c r="Z180">
        <v>1722.4022583814799</v>
      </c>
      <c r="AA180">
        <v>1577.85809773348</v>
      </c>
      <c r="AB180">
        <v>1383.6615224857401</v>
      </c>
      <c r="AC180">
        <v>1538.45111188756</v>
      </c>
      <c r="AD180">
        <v>1564.4173581038001</v>
      </c>
      <c r="AE180">
        <v>1640.9676646446401</v>
      </c>
      <c r="AF180">
        <v>1482.50959427719</v>
      </c>
      <c r="AG180">
        <v>1562.95017895507</v>
      </c>
      <c r="AH180">
        <v>1566.3048717782499</v>
      </c>
      <c r="AI180">
        <v>1551.1878072827401</v>
      </c>
      <c r="AJ180">
        <v>1463.8651928020699</v>
      </c>
      <c r="AK180">
        <v>1547.2278872059101</v>
      </c>
      <c r="AL180">
        <v>1725.86253058395</v>
      </c>
      <c r="AM180">
        <v>1668.0349321266101</v>
      </c>
      <c r="AN180">
        <v>1676.4517854640201</v>
      </c>
      <c r="AO180">
        <v>1654.88131859545</v>
      </c>
      <c r="AP180">
        <v>1635.6213923893999</v>
      </c>
      <c r="AQ180">
        <v>1892.81309929542</v>
      </c>
      <c r="AR180">
        <v>1530.3544195304601</v>
      </c>
      <c r="AS180">
        <v>1730.26293321101</v>
      </c>
      <c r="AT180">
        <v>1458.77815410839</v>
      </c>
      <c r="AU180">
        <v>1800.5765309753599</v>
      </c>
      <c r="AV180">
        <v>1607.03025895526</v>
      </c>
      <c r="AW180">
        <v>1525.0324934942701</v>
      </c>
      <c r="AX180">
        <v>1811.5193058893101</v>
      </c>
      <c r="AY180">
        <v>1877.2140090267501</v>
      </c>
      <c r="AZ180">
        <v>1599.22253945334</v>
      </c>
      <c r="BA180">
        <v>1403.38304230565</v>
      </c>
      <c r="BB180">
        <v>1550.1812830804899</v>
      </c>
      <c r="BC180">
        <v>1536.5754296411101</v>
      </c>
      <c r="BD180">
        <v>1398.6972065252501</v>
      </c>
      <c r="BE180">
        <v>1507.56184275229</v>
      </c>
      <c r="BF180">
        <v>1556.6698308335101</v>
      </c>
      <c r="BG180">
        <v>1709.1058734875701</v>
      </c>
      <c r="BH180">
        <v>1514.0824935508399</v>
      </c>
      <c r="BI180">
        <v>1682.89418018532</v>
      </c>
      <c r="BJ180">
        <v>1526.75867769192</v>
      </c>
      <c r="BK180">
        <v>1771.5284678834</v>
      </c>
      <c r="BL180">
        <v>1729.6114480148001</v>
      </c>
      <c r="BM180">
        <v>1553.41602427405</v>
      </c>
      <c r="BN180">
        <v>1638.0653846961</v>
      </c>
      <c r="BO180">
        <v>1561.5618785465999</v>
      </c>
      <c r="BP180">
        <v>1555.6917228681</v>
      </c>
      <c r="BQ180">
        <v>1746.26012248746</v>
      </c>
      <c r="BR180">
        <v>1352.11616029533</v>
      </c>
      <c r="BS180">
        <v>1293.77306292921</v>
      </c>
      <c r="BT180">
        <v>1426.9358476514999</v>
      </c>
      <c r="BU180">
        <v>1637.6705260686799</v>
      </c>
      <c r="BV180">
        <v>1615.48787282229</v>
      </c>
      <c r="BW180">
        <v>1798.85380387756</v>
      </c>
      <c r="BX180">
        <v>1923.4752551311999</v>
      </c>
      <c r="BY180">
        <v>1599.43453237578</v>
      </c>
      <c r="BZ180">
        <v>1692.8306092610701</v>
      </c>
      <c r="CA180">
        <v>1709.6673182401601</v>
      </c>
      <c r="CB180">
        <v>1454.26858069127</v>
      </c>
      <c r="CC180">
        <v>1859.0790124438599</v>
      </c>
      <c r="CD180">
        <v>1435.6225207692401</v>
      </c>
      <c r="CE180">
        <v>1498.36318544558</v>
      </c>
      <c r="CF180">
        <v>1561.76123122989</v>
      </c>
      <c r="CG180">
        <v>1436.48130727177</v>
      </c>
      <c r="CH180">
        <v>1705.1105107815799</v>
      </c>
      <c r="CI180">
        <v>1548.99084830628</v>
      </c>
      <c r="CJ180">
        <v>1592.85065427161</v>
      </c>
      <c r="CK180">
        <v>1481.4206814136301</v>
      </c>
      <c r="CL180">
        <v>1617.51299482173</v>
      </c>
      <c r="CM180">
        <v>1610.49266755185</v>
      </c>
      <c r="CN180">
        <v>1569.00356569264</v>
      </c>
      <c r="CO180">
        <v>1694.5134164241899</v>
      </c>
      <c r="CP180">
        <v>1695.1647217121199</v>
      </c>
      <c r="CQ180">
        <v>1532.9361048078299</v>
      </c>
      <c r="CR180">
        <v>1701.818917887</v>
      </c>
      <c r="CS180">
        <v>1577.33354896375</v>
      </c>
      <c r="CT180">
        <v>1715.9432868718</v>
      </c>
      <c r="CU180">
        <v>1595.8274304162101</v>
      </c>
      <c r="CV180">
        <v>1392.7402199897199</v>
      </c>
      <c r="CW180">
        <v>1651.33962055095</v>
      </c>
      <c r="CX180">
        <v>1631.66483847213</v>
      </c>
      <c r="CY180">
        <v>1712.04045863181</v>
      </c>
      <c r="CZ180">
        <v>1574.5263484996599</v>
      </c>
      <c r="DA180">
        <v>1712.4729461002401</v>
      </c>
      <c r="DB180">
        <v>1637.7467151819201</v>
      </c>
      <c r="DC180">
        <v>1489.41914123282</v>
      </c>
      <c r="DD180">
        <v>1703.71759717743</v>
      </c>
    </row>
    <row r="181" spans="1:108">
      <c r="A181" t="s">
        <v>108</v>
      </c>
      <c r="B181" t="s">
        <v>109</v>
      </c>
      <c r="C181" t="s">
        <v>143</v>
      </c>
      <c r="D181" t="s">
        <v>142</v>
      </c>
      <c r="E181" t="s">
        <v>111</v>
      </c>
      <c r="F181">
        <v>1</v>
      </c>
      <c r="G181">
        <v>2030</v>
      </c>
      <c r="H181" s="1">
        <v>0</v>
      </c>
      <c r="I181">
        <v>1155.6322208823301</v>
      </c>
      <c r="J181">
        <v>1057.88330259227</v>
      </c>
      <c r="K181">
        <v>1099.53286719162</v>
      </c>
      <c r="L181">
        <v>1188.3096379624501</v>
      </c>
      <c r="M181">
        <v>1126.6604485583</v>
      </c>
      <c r="N181">
        <v>996.33714832281998</v>
      </c>
      <c r="O181">
        <v>966.95118005278096</v>
      </c>
      <c r="P181">
        <v>1235.9103638640599</v>
      </c>
      <c r="Q181">
        <v>1034.5959137207899</v>
      </c>
      <c r="R181">
        <v>1052.0106359018801</v>
      </c>
      <c r="S181">
        <v>1240.8486372668101</v>
      </c>
      <c r="T181">
        <v>1168.95174346354</v>
      </c>
      <c r="U181">
        <v>1090.3656401018</v>
      </c>
      <c r="V181">
        <v>1052.4389848180101</v>
      </c>
      <c r="W181">
        <v>1207.66942594541</v>
      </c>
      <c r="X181">
        <v>1055.35800858056</v>
      </c>
      <c r="Y181">
        <v>1157.7524835924301</v>
      </c>
      <c r="Z181">
        <v>1211.4212772537201</v>
      </c>
      <c r="AA181">
        <v>1116.6382211068201</v>
      </c>
      <c r="AB181">
        <v>989.29620457202998</v>
      </c>
      <c r="AC181">
        <v>1090.79757465484</v>
      </c>
      <c r="AD181">
        <v>1107.82462135119</v>
      </c>
      <c r="AE181">
        <v>1158.02154366476</v>
      </c>
      <c r="AF181">
        <v>1054.1146122933501</v>
      </c>
      <c r="AG181">
        <v>1106.8625366636199</v>
      </c>
      <c r="AH181">
        <v>1109.06233523585</v>
      </c>
      <c r="AI181">
        <v>1099.1495060600901</v>
      </c>
      <c r="AJ181">
        <v>1041.8887752624901</v>
      </c>
      <c r="AK181">
        <v>1096.55283715773</v>
      </c>
      <c r="AL181">
        <v>1213.69030820587</v>
      </c>
      <c r="AM181">
        <v>1175.7705715186801</v>
      </c>
      <c r="AN181">
        <v>1181.28981960804</v>
      </c>
      <c r="AO181">
        <v>1167.1452511719201</v>
      </c>
      <c r="AP181">
        <v>1154.5157913667299</v>
      </c>
      <c r="AQ181">
        <v>1323.1660909493</v>
      </c>
      <c r="AR181">
        <v>1085.4882681920601</v>
      </c>
      <c r="AS181">
        <v>1216.57581812478</v>
      </c>
      <c r="AT181">
        <v>1038.5530121852901</v>
      </c>
      <c r="AU181">
        <v>1262.68309533966</v>
      </c>
      <c r="AV181">
        <v>1135.7675071507899</v>
      </c>
      <c r="AW181">
        <v>1081.9984806278701</v>
      </c>
      <c r="AX181">
        <v>1269.85868544596</v>
      </c>
      <c r="AY181">
        <v>1312.93717929947</v>
      </c>
      <c r="AZ181">
        <v>1130.6476910848201</v>
      </c>
      <c r="BA181">
        <v>1002.2283487142</v>
      </c>
      <c r="BB181">
        <v>1098.4894901898399</v>
      </c>
      <c r="BC181">
        <v>1089.56761908351</v>
      </c>
      <c r="BD181">
        <v>999.15566951440906</v>
      </c>
      <c r="BE181">
        <v>1070.5423162086699</v>
      </c>
      <c r="BF181">
        <v>1102.74427560104</v>
      </c>
      <c r="BG181">
        <v>1202.70233634123</v>
      </c>
      <c r="BH181">
        <v>1074.8181527972999</v>
      </c>
      <c r="BI181">
        <v>1185.5143407359201</v>
      </c>
      <c r="BJ181">
        <v>1083.1304046917601</v>
      </c>
      <c r="BK181">
        <v>1243.6351851185</v>
      </c>
      <c r="BL181">
        <v>1216.1486147174701</v>
      </c>
      <c r="BM181">
        <v>1100.61063195567</v>
      </c>
      <c r="BN181">
        <v>1156.11840927259</v>
      </c>
      <c r="BO181">
        <v>1105.9521757402199</v>
      </c>
      <c r="BP181">
        <v>1102.10289332873</v>
      </c>
      <c r="BQ181">
        <v>1227.06577830424</v>
      </c>
      <c r="BR181">
        <v>968.61072117203105</v>
      </c>
      <c r="BS181">
        <v>930.35295241372899</v>
      </c>
      <c r="BT181">
        <v>1017.6728112334</v>
      </c>
      <c r="BU181">
        <v>1155.8594855824799</v>
      </c>
      <c r="BV181">
        <v>1141.3134834561799</v>
      </c>
      <c r="BW181">
        <v>1261.5534382265</v>
      </c>
      <c r="BX181">
        <v>1343.2724226415601</v>
      </c>
      <c r="BY181">
        <v>1130.78670283727</v>
      </c>
      <c r="BZ181">
        <v>1192.03003193217</v>
      </c>
      <c r="CA181">
        <v>1203.07049683479</v>
      </c>
      <c r="CB181">
        <v>1035.5959148632101</v>
      </c>
      <c r="CC181">
        <v>1301.0453782634399</v>
      </c>
      <c r="CD181">
        <v>1023.36899032619</v>
      </c>
      <c r="CE181">
        <v>1064.51040977915</v>
      </c>
      <c r="CF181">
        <v>1106.0828988112501</v>
      </c>
      <c r="CG181">
        <v>1023.93212901628</v>
      </c>
      <c r="CH181">
        <v>1200.0824263704999</v>
      </c>
      <c r="CI181">
        <v>1097.70887722316</v>
      </c>
      <c r="CJ181">
        <v>1126.4694057204199</v>
      </c>
      <c r="CK181">
        <v>1053.4005710715001</v>
      </c>
      <c r="CL181">
        <v>1142.64143230781</v>
      </c>
      <c r="CM181">
        <v>1138.0379390169401</v>
      </c>
      <c r="CN181">
        <v>1110.8319705890799</v>
      </c>
      <c r="CO181">
        <v>1193.1335120388901</v>
      </c>
      <c r="CP181">
        <v>1193.5605974735799</v>
      </c>
      <c r="CQ181">
        <v>1087.18117657021</v>
      </c>
      <c r="CR181">
        <v>1197.92400480072</v>
      </c>
      <c r="CS181">
        <v>1116.2942547005</v>
      </c>
      <c r="CT181">
        <v>1207.1858861005601</v>
      </c>
      <c r="CU181">
        <v>1128.4213900771799</v>
      </c>
      <c r="CV181">
        <v>995.24944883593002</v>
      </c>
      <c r="CW181">
        <v>1164.82282622505</v>
      </c>
      <c r="CX181">
        <v>1151.9213297821</v>
      </c>
      <c r="CY181">
        <v>1204.6266544681901</v>
      </c>
      <c r="CZ181">
        <v>1114.45346751126</v>
      </c>
      <c r="DA181">
        <v>1204.91025280808</v>
      </c>
      <c r="DB181">
        <v>1155.90944565678</v>
      </c>
      <c r="DC181">
        <v>1058.64546275527</v>
      </c>
      <c r="DD181">
        <v>1199.1690404006799</v>
      </c>
    </row>
    <row r="182" spans="1:108">
      <c r="A182" t="s">
        <v>108</v>
      </c>
      <c r="B182" t="s">
        <v>109</v>
      </c>
      <c r="C182" t="s">
        <v>143</v>
      </c>
      <c r="D182" t="s">
        <v>142</v>
      </c>
      <c r="E182" t="s">
        <v>111</v>
      </c>
      <c r="F182">
        <v>1</v>
      </c>
      <c r="G182">
        <v>2031</v>
      </c>
      <c r="H182" s="1">
        <v>0</v>
      </c>
      <c r="I182">
        <v>822.10976887556001</v>
      </c>
      <c r="J182">
        <v>757.35111048658098</v>
      </c>
      <c r="K182">
        <v>784.94394704292995</v>
      </c>
      <c r="L182">
        <v>843.75855769839995</v>
      </c>
      <c r="M182">
        <v>802.91596970445005</v>
      </c>
      <c r="N182">
        <v>716.57678326954999</v>
      </c>
      <c r="O182">
        <v>697.10857928415999</v>
      </c>
      <c r="P182">
        <v>875.29403861864</v>
      </c>
      <c r="Q182">
        <v>741.92321535425003</v>
      </c>
      <c r="R182">
        <v>753.46046880295</v>
      </c>
      <c r="S182">
        <v>878.56564474900097</v>
      </c>
      <c r="T182">
        <v>830.93395258861995</v>
      </c>
      <c r="U182">
        <v>778.87065909395005</v>
      </c>
      <c r="V182">
        <v>753.74424996018001</v>
      </c>
      <c r="W182">
        <v>856.58441724130898</v>
      </c>
      <c r="X182">
        <v>755.67810320335002</v>
      </c>
      <c r="Y182">
        <v>823.51444292130998</v>
      </c>
      <c r="Z182">
        <v>859.07001873378999</v>
      </c>
      <c r="AA182">
        <v>796.27624401564003</v>
      </c>
      <c r="AB182">
        <v>711.91215803305897</v>
      </c>
      <c r="AC182">
        <v>779.15681573539996</v>
      </c>
      <c r="AD182">
        <v>790.43723417548995</v>
      </c>
      <c r="AE182">
        <v>823.69269521938998</v>
      </c>
      <c r="AF182">
        <v>754.85435316276903</v>
      </c>
      <c r="AG182">
        <v>789.79985306976005</v>
      </c>
      <c r="AH182">
        <v>791.257219624291</v>
      </c>
      <c r="AI182">
        <v>784.68997029324998</v>
      </c>
      <c r="AJ182">
        <v>746.75473612714995</v>
      </c>
      <c r="AK182">
        <v>782.96967714484003</v>
      </c>
      <c r="AL182">
        <v>860.57325174015</v>
      </c>
      <c r="AM182">
        <v>835.45142617657996</v>
      </c>
      <c r="AN182">
        <v>839.10792803696995</v>
      </c>
      <c r="AO182">
        <v>829.73715144487903</v>
      </c>
      <c r="AP182">
        <v>821.37013432113997</v>
      </c>
      <c r="AQ182">
        <v>933.10095783193003</v>
      </c>
      <c r="AR182">
        <v>775.63940020261998</v>
      </c>
      <c r="AS182">
        <v>862.48490206203905</v>
      </c>
      <c r="AT182">
        <v>744.54479308786995</v>
      </c>
      <c r="AU182">
        <v>893.03097322721999</v>
      </c>
      <c r="AV182">
        <v>808.94939602387001</v>
      </c>
      <c r="AW182">
        <v>773.32741594060894</v>
      </c>
      <c r="AX182">
        <v>897.78480167414898</v>
      </c>
      <c r="AY182">
        <v>926.32430386177998</v>
      </c>
      <c r="AZ182">
        <v>805.55751787904103</v>
      </c>
      <c r="BA182">
        <v>720.47970353003996</v>
      </c>
      <c r="BB182">
        <v>784.25270977909997</v>
      </c>
      <c r="BC182">
        <v>778.34197016913004</v>
      </c>
      <c r="BD182">
        <v>718.44405355960998</v>
      </c>
      <c r="BE182">
        <v>765.73770701045999</v>
      </c>
      <c r="BF182">
        <v>787.07150511489999</v>
      </c>
      <c r="BG182">
        <v>853.29372037737005</v>
      </c>
      <c r="BH182">
        <v>768.57044875124996</v>
      </c>
      <c r="BI182">
        <v>841.90667328507004</v>
      </c>
      <c r="BJ182">
        <v>774.07731563315997</v>
      </c>
      <c r="BK182">
        <v>880.41173270149</v>
      </c>
      <c r="BL182">
        <v>862.20187980472997</v>
      </c>
      <c r="BM182">
        <v>785.65796619939999</v>
      </c>
      <c r="BN182">
        <v>822.43186868406997</v>
      </c>
      <c r="BO182">
        <v>789.19673895785002</v>
      </c>
      <c r="BP182">
        <v>786.64658935936995</v>
      </c>
      <c r="BQ182">
        <v>869.43450068336097</v>
      </c>
      <c r="BR182">
        <v>698.20802527599994</v>
      </c>
      <c r="BS182">
        <v>672.86225346508002</v>
      </c>
      <c r="BT182">
        <v>730.71165995255001</v>
      </c>
      <c r="BU182">
        <v>822.26033173936003</v>
      </c>
      <c r="BV182">
        <v>812.62360532747903</v>
      </c>
      <c r="BW182">
        <v>892.28257538935998</v>
      </c>
      <c r="BX182">
        <v>946.42140258254994</v>
      </c>
      <c r="BY182">
        <v>805.64961316507004</v>
      </c>
      <c r="BZ182">
        <v>846.22331870410096</v>
      </c>
      <c r="CA182">
        <v>853.53762670439903</v>
      </c>
      <c r="CB182">
        <v>742.58571611121999</v>
      </c>
      <c r="CC182">
        <v>918.44598567262994</v>
      </c>
      <c r="CD182">
        <v>734.48537860274996</v>
      </c>
      <c r="CE182">
        <v>761.74156899943102</v>
      </c>
      <c r="CF182">
        <v>789.28334299247001</v>
      </c>
      <c r="CG182">
        <v>734.85845798501998</v>
      </c>
      <c r="CH182">
        <v>851.55803002125003</v>
      </c>
      <c r="CI182">
        <v>783.73555368849998</v>
      </c>
      <c r="CJ182">
        <v>802.78940382425105</v>
      </c>
      <c r="CK182">
        <v>754.38130085324099</v>
      </c>
      <c r="CL182">
        <v>813.50337144212904</v>
      </c>
      <c r="CM182">
        <v>810.45355713577896</v>
      </c>
      <c r="CN182">
        <v>792.42960304627104</v>
      </c>
      <c r="CO182">
        <v>846.95437427503998</v>
      </c>
      <c r="CP182">
        <v>847.23731837554999</v>
      </c>
      <c r="CQ182">
        <v>776.76095200353996</v>
      </c>
      <c r="CR182">
        <v>850.12807573072098</v>
      </c>
      <c r="CS182">
        <v>796.04836627142095</v>
      </c>
      <c r="CT182">
        <v>856.26407209394904</v>
      </c>
      <c r="CU182">
        <v>804.08259346104001</v>
      </c>
      <c r="CV182">
        <v>715.85618235922004</v>
      </c>
      <c r="CW182">
        <v>828.19854491696003</v>
      </c>
      <c r="CX182">
        <v>819.65130352071003</v>
      </c>
      <c r="CY182">
        <v>854.56858113698001</v>
      </c>
      <c r="CZ182">
        <v>794.82884475818003</v>
      </c>
      <c r="DA182">
        <v>854.75646503719997</v>
      </c>
      <c r="DB182">
        <v>822.29343028859</v>
      </c>
      <c r="DC182">
        <v>757.85604159478999</v>
      </c>
      <c r="DD182">
        <v>850.95291181599998</v>
      </c>
    </row>
    <row r="183" spans="1:108">
      <c r="A183" t="s">
        <v>108</v>
      </c>
      <c r="B183" t="s">
        <v>109</v>
      </c>
      <c r="C183" t="s">
        <v>143</v>
      </c>
      <c r="D183" t="s">
        <v>142</v>
      </c>
      <c r="E183" t="s">
        <v>111</v>
      </c>
      <c r="F183">
        <v>1</v>
      </c>
      <c r="G183">
        <v>2032</v>
      </c>
      <c r="H183" s="1">
        <v>0</v>
      </c>
      <c r="I183">
        <v>573.96799051173002</v>
      </c>
      <c r="J183">
        <v>531.20283879509998</v>
      </c>
      <c r="K183">
        <v>549.42452329224</v>
      </c>
      <c r="L183">
        <v>588.26436047249001</v>
      </c>
      <c r="M183">
        <v>561.29284013042002</v>
      </c>
      <c r="N183">
        <v>504.27639632431999</v>
      </c>
      <c r="O183">
        <v>491.42003521676997</v>
      </c>
      <c r="P183">
        <v>609.08967803733003</v>
      </c>
      <c r="Q183">
        <v>521.01460617224996</v>
      </c>
      <c r="R183">
        <v>528.63354712011005</v>
      </c>
      <c r="S183">
        <v>611.25017264926998</v>
      </c>
      <c r="T183">
        <v>579.79528163623002</v>
      </c>
      <c r="U183">
        <v>545.41386144367004</v>
      </c>
      <c r="V183">
        <v>528.82094977078998</v>
      </c>
      <c r="W183">
        <v>596.73426770800995</v>
      </c>
      <c r="X183">
        <v>530.09802266583995</v>
      </c>
      <c r="Y183">
        <v>574.89560544654</v>
      </c>
      <c r="Z183">
        <v>598.37570265412</v>
      </c>
      <c r="AA183">
        <v>556.90811562400904</v>
      </c>
      <c r="AB183">
        <v>501.19598343581998</v>
      </c>
      <c r="AC183">
        <v>545.60283281054001</v>
      </c>
      <c r="AD183">
        <v>553.05216573404095</v>
      </c>
      <c r="AE183">
        <v>575.01331922823999</v>
      </c>
      <c r="AF183">
        <v>529.55403679060998</v>
      </c>
      <c r="AG183">
        <v>552.63125368353997</v>
      </c>
      <c r="AH183">
        <v>553.59366555816996</v>
      </c>
      <c r="AI183">
        <v>549.25680279739004</v>
      </c>
      <c r="AJ183">
        <v>524.20523309398004</v>
      </c>
      <c r="AK183">
        <v>548.12076015344996</v>
      </c>
      <c r="AL183">
        <v>599.36840369483002</v>
      </c>
      <c r="AM183">
        <v>582.77851890783995</v>
      </c>
      <c r="AN183">
        <v>585.19318994494097</v>
      </c>
      <c r="AO183">
        <v>579.00494125932005</v>
      </c>
      <c r="AP183">
        <v>573.47955259903995</v>
      </c>
      <c r="AQ183">
        <v>647.26405860570003</v>
      </c>
      <c r="AR183">
        <v>543.28001123504998</v>
      </c>
      <c r="AS183">
        <v>600.63081428336</v>
      </c>
      <c r="AT183">
        <v>522.74583674882001</v>
      </c>
      <c r="AU183">
        <v>620.80274804820999</v>
      </c>
      <c r="AV183">
        <v>565.27717826130004</v>
      </c>
      <c r="AW183">
        <v>541.75322917687004</v>
      </c>
      <c r="AX183">
        <v>623.94206871720996</v>
      </c>
      <c r="AY183">
        <v>642.78890976257901</v>
      </c>
      <c r="AZ183">
        <v>563.03725873429005</v>
      </c>
      <c r="BA183">
        <v>506.85379649337</v>
      </c>
      <c r="BB183">
        <v>548.96804585425002</v>
      </c>
      <c r="BC183">
        <v>545.06472724849004</v>
      </c>
      <c r="BD183">
        <v>505.50949934465001</v>
      </c>
      <c r="BE183">
        <v>536.74115724772003</v>
      </c>
      <c r="BF183">
        <v>550.82951447019002</v>
      </c>
      <c r="BG183">
        <v>594.561166007981</v>
      </c>
      <c r="BH183">
        <v>538.61183575359996</v>
      </c>
      <c r="BI183">
        <v>587.04141793692997</v>
      </c>
      <c r="BJ183">
        <v>542.24844595451998</v>
      </c>
      <c r="BK183">
        <v>612.46928733336995</v>
      </c>
      <c r="BL183">
        <v>600.44391279286003</v>
      </c>
      <c r="BM183">
        <v>549.89604537623995</v>
      </c>
      <c r="BN183">
        <v>574.18069793223003</v>
      </c>
      <c r="BO183">
        <v>552.23297077993004</v>
      </c>
      <c r="BP183">
        <v>550.54890972634996</v>
      </c>
      <c r="BQ183">
        <v>605.22017185800996</v>
      </c>
      <c r="BR183">
        <v>492.14608445593001</v>
      </c>
      <c r="BS183">
        <v>475.40831063786999</v>
      </c>
      <c r="BT183">
        <v>513.61074883996002</v>
      </c>
      <c r="BU183">
        <v>574.06741881795995</v>
      </c>
      <c r="BV183">
        <v>567.70354289292004</v>
      </c>
      <c r="BW183">
        <v>620.30852306171005</v>
      </c>
      <c r="BX183">
        <v>656.06057871386997</v>
      </c>
      <c r="BY183">
        <v>563.09807637592996</v>
      </c>
      <c r="BZ183">
        <v>589.892032832891</v>
      </c>
      <c r="CA183">
        <v>594.7222362238</v>
      </c>
      <c r="CB183">
        <v>521.45210667154004</v>
      </c>
      <c r="CC183">
        <v>637.58624681346998</v>
      </c>
      <c r="CD183">
        <v>516.10282719096995</v>
      </c>
      <c r="CE183">
        <v>534.10219818687995</v>
      </c>
      <c r="CF183">
        <v>552.29016212349995</v>
      </c>
      <c r="CG183">
        <v>516.34920036765004</v>
      </c>
      <c r="CH183">
        <v>593.41495539680102</v>
      </c>
      <c r="CI183">
        <v>548.62652768175997</v>
      </c>
      <c r="CJ183">
        <v>561.20925888887996</v>
      </c>
      <c r="CK183">
        <v>529.24164375626003</v>
      </c>
      <c r="CL183">
        <v>568.28452051503996</v>
      </c>
      <c r="CM183">
        <v>566.27049220190997</v>
      </c>
      <c r="CN183">
        <v>554.36788102462003</v>
      </c>
      <c r="CO183">
        <v>590.37480537910005</v>
      </c>
      <c r="CP183">
        <v>590.56165525672998</v>
      </c>
      <c r="CQ183">
        <v>544.02065864984002</v>
      </c>
      <c r="CR183">
        <v>592.47064596072005</v>
      </c>
      <c r="CS183">
        <v>556.75763032127998</v>
      </c>
      <c r="CT183">
        <v>596.52271902619998</v>
      </c>
      <c r="CU183">
        <v>562.06325204429004</v>
      </c>
      <c r="CV183">
        <v>503.80052779920999</v>
      </c>
      <c r="CW183">
        <v>577.98888034581</v>
      </c>
      <c r="CX183">
        <v>572.34447565673997</v>
      </c>
      <c r="CY183">
        <v>595.40305518795003</v>
      </c>
      <c r="CZ183">
        <v>555.95228592675005</v>
      </c>
      <c r="DA183">
        <v>595.52712946150996</v>
      </c>
      <c r="DB183">
        <v>574.08927635043005</v>
      </c>
      <c r="DC183">
        <v>531.53628386615003</v>
      </c>
      <c r="DD183">
        <v>593.01534903527897</v>
      </c>
    </row>
    <row r="184" spans="1:108">
      <c r="A184" t="s">
        <v>108</v>
      </c>
      <c r="B184" t="s">
        <v>109</v>
      </c>
      <c r="C184" t="s">
        <v>143</v>
      </c>
      <c r="D184" t="s">
        <v>142</v>
      </c>
      <c r="E184" t="s">
        <v>111</v>
      </c>
      <c r="F184">
        <v>1</v>
      </c>
      <c r="G184">
        <v>2033</v>
      </c>
      <c r="H184" s="1">
        <v>0</v>
      </c>
      <c r="I184">
        <v>390.44379063973003</v>
      </c>
      <c r="J184">
        <v>362.34097668047002</v>
      </c>
      <c r="K184">
        <v>374.31522648183</v>
      </c>
      <c r="L184">
        <v>399.83854803385998</v>
      </c>
      <c r="M184">
        <v>382.11440611112999</v>
      </c>
      <c r="N184">
        <v>344.64645735882999</v>
      </c>
      <c r="O184">
        <v>336.19799149584998</v>
      </c>
      <c r="P184">
        <v>413.52375670654999</v>
      </c>
      <c r="Q184">
        <v>355.64585239162</v>
      </c>
      <c r="R184">
        <v>360.65258500973999</v>
      </c>
      <c r="S184">
        <v>414.94351030741001</v>
      </c>
      <c r="T184">
        <v>394.27315337512999</v>
      </c>
      <c r="U184">
        <v>371.67964869803001</v>
      </c>
      <c r="V184">
        <v>360.77573532303001</v>
      </c>
      <c r="W184">
        <v>405.40448706929999</v>
      </c>
      <c r="X184">
        <v>361.6149546533</v>
      </c>
      <c r="Y184">
        <v>391.05336616770001</v>
      </c>
      <c r="Z184">
        <v>406.48314431845</v>
      </c>
      <c r="AA184">
        <v>379.23301572377</v>
      </c>
      <c r="AB184">
        <v>342.62218603401999</v>
      </c>
      <c r="AC184">
        <v>371.80382988180997</v>
      </c>
      <c r="AD184">
        <v>376.69910579862</v>
      </c>
      <c r="AE184">
        <v>391.13072093839997</v>
      </c>
      <c r="AF184">
        <v>361.25747822135997</v>
      </c>
      <c r="AG184">
        <v>376.42250645122999</v>
      </c>
      <c r="AH184">
        <v>377.05494853972999</v>
      </c>
      <c r="AI184">
        <v>374.20501015666002</v>
      </c>
      <c r="AJ184">
        <v>357.74255008106002</v>
      </c>
      <c r="AK184">
        <v>373.45846784854001</v>
      </c>
      <c r="AL184">
        <v>407.13549071606002</v>
      </c>
      <c r="AM184">
        <v>396.23356643759001</v>
      </c>
      <c r="AN184">
        <v>397.82035026043002</v>
      </c>
      <c r="AO184">
        <v>393.75378684219999</v>
      </c>
      <c r="AP184">
        <v>390.12281715450001</v>
      </c>
      <c r="AQ184">
        <v>438.60977819990001</v>
      </c>
      <c r="AR184">
        <v>370.27740427641999</v>
      </c>
      <c r="AS184">
        <v>407.96507481629999</v>
      </c>
      <c r="AT184">
        <v>356.78351819800997</v>
      </c>
      <c r="AU184">
        <v>421.22091699244902</v>
      </c>
      <c r="AV184">
        <v>384.73268545191002</v>
      </c>
      <c r="AW184">
        <v>369.27409035349001</v>
      </c>
      <c r="AX184">
        <v>423.28389914437003</v>
      </c>
      <c r="AY184">
        <v>435.66896610566999</v>
      </c>
      <c r="AZ184">
        <v>383.26073833554</v>
      </c>
      <c r="BA184">
        <v>346.34017746831</v>
      </c>
      <c r="BB184">
        <v>374.01525559434998</v>
      </c>
      <c r="BC184">
        <v>371.45021765570999</v>
      </c>
      <c r="BD184">
        <v>345.45678220000002</v>
      </c>
      <c r="BE184">
        <v>365.98044308867998</v>
      </c>
      <c r="BF184">
        <v>375.23850639784001</v>
      </c>
      <c r="BG184">
        <v>403.97644881047</v>
      </c>
      <c r="BH184">
        <v>367.20974610580998</v>
      </c>
      <c r="BI184">
        <v>399.03490008264998</v>
      </c>
      <c r="BJ184">
        <v>369.59951852133003</v>
      </c>
      <c r="BK184">
        <v>415.74464281340897</v>
      </c>
      <c r="BL184">
        <v>407.84225383689</v>
      </c>
      <c r="BM184">
        <v>374.62508385098999</v>
      </c>
      <c r="BN184">
        <v>390.58356980168003</v>
      </c>
      <c r="BO184">
        <v>376.16077768631999</v>
      </c>
      <c r="BP184">
        <v>375.05410899496002</v>
      </c>
      <c r="BQ184">
        <v>410.98093836265002</v>
      </c>
      <c r="BR184">
        <v>336.67510956694002</v>
      </c>
      <c r="BS184">
        <v>325.67600106809999</v>
      </c>
      <c r="BT184">
        <v>350.78046043483999</v>
      </c>
      <c r="BU184">
        <v>390.50912924084002</v>
      </c>
      <c r="BV184">
        <v>386.32715363680001</v>
      </c>
      <c r="BW184">
        <v>420.89614057296001</v>
      </c>
      <c r="BX184">
        <v>444.39034855134997</v>
      </c>
      <c r="BY184">
        <v>383.30070421419998</v>
      </c>
      <c r="BZ184">
        <v>400.90816129835002</v>
      </c>
      <c r="CA184">
        <v>404.08229495220002</v>
      </c>
      <c r="CB184">
        <v>355.93335271935001</v>
      </c>
      <c r="CC184">
        <v>432.25007331376997</v>
      </c>
      <c r="CD184">
        <v>352.41811192127</v>
      </c>
      <c r="CE184">
        <v>364.24626999338</v>
      </c>
      <c r="CF184">
        <v>376.19836056909998</v>
      </c>
      <c r="CG184">
        <v>352.58001429417999</v>
      </c>
      <c r="CH184">
        <v>403.22322469527001</v>
      </c>
      <c r="CI184">
        <v>373.79082936676002</v>
      </c>
      <c r="CJ184">
        <v>382.05948129524</v>
      </c>
      <c r="CK184">
        <v>361.05219137041001</v>
      </c>
      <c r="CL184">
        <v>386.70893893102999</v>
      </c>
      <c r="CM184">
        <v>385.38543461229</v>
      </c>
      <c r="CN184">
        <v>377.56371870291002</v>
      </c>
      <c r="CO184">
        <v>401.22541182851</v>
      </c>
      <c r="CP184">
        <v>401.348198890741</v>
      </c>
      <c r="CQ184">
        <v>370.76411543435</v>
      </c>
      <c r="CR184">
        <v>402.60267849503998</v>
      </c>
      <c r="CS184">
        <v>379.13412538222002</v>
      </c>
      <c r="CT184">
        <v>405.26546936406999</v>
      </c>
      <c r="CU184">
        <v>382.62067679694002</v>
      </c>
      <c r="CV184">
        <v>344.33374375686998</v>
      </c>
      <c r="CW184">
        <v>393.08608967108</v>
      </c>
      <c r="CX184">
        <v>389.37690945029999</v>
      </c>
      <c r="CY184">
        <v>404.52969027106002</v>
      </c>
      <c r="CZ184">
        <v>378.60489906625997</v>
      </c>
      <c r="DA184">
        <v>404.61122479369999</v>
      </c>
      <c r="DB184">
        <v>390.52349276222998</v>
      </c>
      <c r="DC184">
        <v>362.56009772687003</v>
      </c>
      <c r="DD184">
        <v>402.96062622930998</v>
      </c>
    </row>
    <row r="185" spans="1:108">
      <c r="A185" t="s">
        <v>108</v>
      </c>
      <c r="B185" t="s">
        <v>109</v>
      </c>
      <c r="C185" t="s">
        <v>143</v>
      </c>
      <c r="D185" t="s">
        <v>142</v>
      </c>
      <c r="E185" t="s">
        <v>111</v>
      </c>
      <c r="F185">
        <v>1</v>
      </c>
      <c r="G185">
        <v>2034</v>
      </c>
      <c r="H185" s="1">
        <v>0</v>
      </c>
      <c r="I185">
        <v>259.45663341273001</v>
      </c>
      <c r="J185">
        <v>241.12871122965001</v>
      </c>
      <c r="K185">
        <v>248.93800459355</v>
      </c>
      <c r="L185">
        <v>265.58364911634999</v>
      </c>
      <c r="M185">
        <v>254.0244261009</v>
      </c>
      <c r="N185">
        <v>229.5888073019</v>
      </c>
      <c r="O185">
        <v>224.07893825011999</v>
      </c>
      <c r="P185">
        <v>274.50878522464001</v>
      </c>
      <c r="Q185">
        <v>236.76232581542999</v>
      </c>
      <c r="R185">
        <v>240.02758622502</v>
      </c>
      <c r="S185">
        <v>275.43471148783999</v>
      </c>
      <c r="T185">
        <v>261.95404389709</v>
      </c>
      <c r="U185">
        <v>247.21914951392</v>
      </c>
      <c r="V185">
        <v>240.10790164696999</v>
      </c>
      <c r="W185">
        <v>269.21360936396002</v>
      </c>
      <c r="X185">
        <v>240.65521860244999</v>
      </c>
      <c r="Y185">
        <v>259.85418267083998</v>
      </c>
      <c r="Z185">
        <v>269.91708148435998</v>
      </c>
      <c r="AA185">
        <v>252.14525845334001</v>
      </c>
      <c r="AB185">
        <v>228.26863034845999</v>
      </c>
      <c r="AC185">
        <v>247.30013724266001</v>
      </c>
      <c r="AD185">
        <v>250.49270849886</v>
      </c>
      <c r="AE185">
        <v>259.90463143455003</v>
      </c>
      <c r="AF185">
        <v>240.42208179846</v>
      </c>
      <c r="AG185">
        <v>250.31231761987999</v>
      </c>
      <c r="AH185">
        <v>250.72477985223</v>
      </c>
      <c r="AI185">
        <v>248.86612438143999</v>
      </c>
      <c r="AJ185">
        <v>238.12973735470999</v>
      </c>
      <c r="AK185">
        <v>248.37924896211999</v>
      </c>
      <c r="AL185">
        <v>270.34252478802</v>
      </c>
      <c r="AM185">
        <v>263.23257415774998</v>
      </c>
      <c r="AN185">
        <v>264.26743317469999</v>
      </c>
      <c r="AO185">
        <v>261.61532659237002</v>
      </c>
      <c r="AP185">
        <v>259.24730287852998</v>
      </c>
      <c r="AQ185">
        <v>290.86923405635002</v>
      </c>
      <c r="AR185">
        <v>246.30464228073001</v>
      </c>
      <c r="AS185">
        <v>270.8835578979</v>
      </c>
      <c r="AT185">
        <v>237.50428177769999</v>
      </c>
      <c r="AU185">
        <v>279.52867237733</v>
      </c>
      <c r="AV185">
        <v>255.73199958724999</v>
      </c>
      <c r="AW185">
        <v>245.65030711236</v>
      </c>
      <c r="AX185">
        <v>280.87409552258998</v>
      </c>
      <c r="AY185">
        <v>288.95131312162999</v>
      </c>
      <c r="AZ185">
        <v>254.77203407466999</v>
      </c>
      <c r="BA185">
        <v>230.69340737550999</v>
      </c>
      <c r="BB185">
        <v>248.74237140579001</v>
      </c>
      <c r="BC185">
        <v>247.06952057299</v>
      </c>
      <c r="BD185">
        <v>230.11728002549</v>
      </c>
      <c r="BE185">
        <v>243.50227628328</v>
      </c>
      <c r="BF185">
        <v>249.54014367049001</v>
      </c>
      <c r="BG185">
        <v>268.28228006288998</v>
      </c>
      <c r="BH185">
        <v>244.30399564377001</v>
      </c>
      <c r="BI185">
        <v>265.05953088626001</v>
      </c>
      <c r="BJ185">
        <v>245.86254287425999</v>
      </c>
      <c r="BK185">
        <v>275.95718921008</v>
      </c>
      <c r="BL185">
        <v>270.80345725893</v>
      </c>
      <c r="BM185">
        <v>249.14008548704001</v>
      </c>
      <c r="BN185">
        <v>259.54779373585001</v>
      </c>
      <c r="BO185">
        <v>250.14162494665999</v>
      </c>
      <c r="BP185">
        <v>249.41988449442999</v>
      </c>
      <c r="BQ185">
        <v>272.85042543197</v>
      </c>
      <c r="BR185">
        <v>224.39010221017</v>
      </c>
      <c r="BS185">
        <v>217.21677056658001</v>
      </c>
      <c r="BT185">
        <v>233.58924409841001</v>
      </c>
      <c r="BU185">
        <v>259.49924554398001</v>
      </c>
      <c r="BV185">
        <v>256.77187014470002</v>
      </c>
      <c r="BW185">
        <v>279.3168616685</v>
      </c>
      <c r="BX185">
        <v>294.63917124941997</v>
      </c>
      <c r="BY185">
        <v>254.79809877829001</v>
      </c>
      <c r="BZ185">
        <v>266.28122298596998</v>
      </c>
      <c r="CA185">
        <v>268.35131015548001</v>
      </c>
      <c r="CB185">
        <v>236.94982602974</v>
      </c>
      <c r="CC185">
        <v>286.72160042691002</v>
      </c>
      <c r="CD185">
        <v>234.65727767857001</v>
      </c>
      <c r="CE185">
        <v>242.37129382751999</v>
      </c>
      <c r="CF185">
        <v>250.16613552253</v>
      </c>
      <c r="CG185">
        <v>234.76286618284999</v>
      </c>
      <c r="CH185">
        <v>267.79104694329999</v>
      </c>
      <c r="CI185">
        <v>248.59600647452001</v>
      </c>
      <c r="CJ185">
        <v>253.98860556878</v>
      </c>
      <c r="CK185">
        <v>240.28819906948999</v>
      </c>
      <c r="CL185">
        <v>257.02086055452997</v>
      </c>
      <c r="CM185">
        <v>256.15770556227</v>
      </c>
      <c r="CN185">
        <v>251.05658648106001</v>
      </c>
      <c r="CO185">
        <v>266.48812550581999</v>
      </c>
      <c r="CP185">
        <v>266.56820402492002</v>
      </c>
      <c r="CQ185">
        <v>246.62206260165999</v>
      </c>
      <c r="CR185">
        <v>267.38634289893002</v>
      </c>
      <c r="CS185">
        <v>252.08076475215</v>
      </c>
      <c r="CT185">
        <v>269.12294564310002</v>
      </c>
      <c r="CU185">
        <v>254.35460263581001</v>
      </c>
      <c r="CV185">
        <v>229.38486364804001</v>
      </c>
      <c r="CW185">
        <v>261.17987191470002</v>
      </c>
      <c r="CX185">
        <v>258.76084133124999</v>
      </c>
      <c r="CY185">
        <v>268.64308971179003</v>
      </c>
      <c r="CZ185">
        <v>251.73561715400999</v>
      </c>
      <c r="DA185">
        <v>268.69626440068998</v>
      </c>
      <c r="DB185">
        <v>259.50861305786998</v>
      </c>
      <c r="DC185">
        <v>241.27161626040001</v>
      </c>
      <c r="DD185">
        <v>267.61978707396997</v>
      </c>
    </row>
    <row r="186" spans="1:108">
      <c r="A186" t="s">
        <v>108</v>
      </c>
      <c r="B186" t="s">
        <v>109</v>
      </c>
      <c r="C186" t="s">
        <v>143</v>
      </c>
      <c r="D186" t="s">
        <v>142</v>
      </c>
      <c r="E186" t="s">
        <v>111</v>
      </c>
      <c r="F186">
        <v>1</v>
      </c>
      <c r="G186">
        <v>2035</v>
      </c>
      <c r="H186" s="1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</row>
    <row r="187" spans="1:108">
      <c r="A187" t="s">
        <v>108</v>
      </c>
      <c r="B187" t="s">
        <v>109</v>
      </c>
      <c r="C187" t="s">
        <v>154</v>
      </c>
      <c r="D187" t="s">
        <v>142</v>
      </c>
      <c r="E187" t="s">
        <v>111</v>
      </c>
      <c r="F187">
        <v>1</v>
      </c>
      <c r="G187">
        <v>2024</v>
      </c>
      <c r="H187" s="1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</row>
    <row r="188" spans="1:108">
      <c r="A188" t="s">
        <v>108</v>
      </c>
      <c r="B188" t="s">
        <v>109</v>
      </c>
      <c r="C188" t="s">
        <v>154</v>
      </c>
      <c r="D188" t="s">
        <v>142</v>
      </c>
      <c r="E188" t="s">
        <v>111</v>
      </c>
      <c r="F188">
        <v>1</v>
      </c>
      <c r="G188">
        <v>2025</v>
      </c>
      <c r="H188" s="1">
        <v>0</v>
      </c>
      <c r="I188">
        <v>600.95496602517005</v>
      </c>
      <c r="J188">
        <v>530.12241654604895</v>
      </c>
      <c r="K188">
        <v>560.30326045578897</v>
      </c>
      <c r="L188">
        <v>624.63425376228997</v>
      </c>
      <c r="M188">
        <v>579.96092811117001</v>
      </c>
      <c r="N188">
        <v>485.52375403601002</v>
      </c>
      <c r="O188">
        <v>464.22957413233001</v>
      </c>
      <c r="P188">
        <v>659.12753339794904</v>
      </c>
      <c r="Q188">
        <v>513.24749707557999</v>
      </c>
      <c r="R188">
        <v>525.86686097367999</v>
      </c>
      <c r="S188">
        <v>662.70599238506998</v>
      </c>
      <c r="T188">
        <v>610.60679398169998</v>
      </c>
      <c r="U188">
        <v>553.66034227552996</v>
      </c>
      <c r="V188">
        <v>526.17725873904999</v>
      </c>
      <c r="W188">
        <v>638.66308563267</v>
      </c>
      <c r="X188">
        <v>528.29249334931899</v>
      </c>
      <c r="Y188">
        <v>602.49138827872002</v>
      </c>
      <c r="Z188">
        <v>641.38181846437999</v>
      </c>
      <c r="AA188">
        <v>572.69844445130002</v>
      </c>
      <c r="AB188">
        <v>480.42162088378001</v>
      </c>
      <c r="AC188">
        <v>553.97333832836</v>
      </c>
      <c r="AD188">
        <v>566.31177796230998</v>
      </c>
      <c r="AE188">
        <v>602.68635934550002</v>
      </c>
      <c r="AF188">
        <v>527.39148154716997</v>
      </c>
      <c r="AG188">
        <v>565.61461514523</v>
      </c>
      <c r="AH188">
        <v>567.20867208152094</v>
      </c>
      <c r="AI188">
        <v>560.02546253448998</v>
      </c>
      <c r="AJ188">
        <v>518.53217935180999</v>
      </c>
      <c r="AK188">
        <v>558.14381840242004</v>
      </c>
      <c r="AL188">
        <v>643.02604379197999</v>
      </c>
      <c r="AM188">
        <v>615.54797373142003</v>
      </c>
      <c r="AN188">
        <v>619.54742886816996</v>
      </c>
      <c r="AO188">
        <v>609.29774159657995</v>
      </c>
      <c r="AP188">
        <v>600.14595912992002</v>
      </c>
      <c r="AQ188">
        <v>722.35632113493</v>
      </c>
      <c r="AR188">
        <v>550.12601480504998</v>
      </c>
      <c r="AS188">
        <v>645.11699300843998</v>
      </c>
      <c r="AT188">
        <v>516.11495973079002</v>
      </c>
      <c r="AU188">
        <v>678.52806345086003</v>
      </c>
      <c r="AV188">
        <v>586.56024593114</v>
      </c>
      <c r="AW188">
        <v>547.59718323701998</v>
      </c>
      <c r="AX188">
        <v>683.72776642603003</v>
      </c>
      <c r="AY188">
        <v>714.94406631702998</v>
      </c>
      <c r="AZ188">
        <v>582.85023428945999</v>
      </c>
      <c r="BA188">
        <v>489.79273982640001</v>
      </c>
      <c r="BB188">
        <v>559.54719016476997</v>
      </c>
      <c r="BC188">
        <v>553.08206617536996</v>
      </c>
      <c r="BD188">
        <v>487.56616069646998</v>
      </c>
      <c r="BE188">
        <v>539.29561481813005</v>
      </c>
      <c r="BF188">
        <v>562.63036799867996</v>
      </c>
      <c r="BG188">
        <v>635.06374534004999</v>
      </c>
      <c r="BH188">
        <v>542.39404712835994</v>
      </c>
      <c r="BI188">
        <v>622.60867606210104</v>
      </c>
      <c r="BJ188">
        <v>548.41741806576999</v>
      </c>
      <c r="BK188">
        <v>664.72522995859003</v>
      </c>
      <c r="BL188">
        <v>644.80742532194995</v>
      </c>
      <c r="BM188">
        <v>561.08424941526903</v>
      </c>
      <c r="BN188">
        <v>601.30727645282002</v>
      </c>
      <c r="BO188">
        <v>564.95493331679995</v>
      </c>
      <c r="BP188">
        <v>562.16559823639</v>
      </c>
      <c r="BQ188">
        <v>652.71841342765003</v>
      </c>
      <c r="BR188">
        <v>465.43214016049001</v>
      </c>
      <c r="BS188">
        <v>437.70911932362998</v>
      </c>
      <c r="BT188">
        <v>500.98437933215001</v>
      </c>
      <c r="BU188">
        <v>601.11965059050999</v>
      </c>
      <c r="BV188">
        <v>590.57906934056996</v>
      </c>
      <c r="BW188">
        <v>677.70947133999005</v>
      </c>
      <c r="BX188">
        <v>736.92612670787105</v>
      </c>
      <c r="BY188">
        <v>582.95096744340003</v>
      </c>
      <c r="BZ188">
        <v>627.33019142118098</v>
      </c>
      <c r="CA188">
        <v>635.33052830638997</v>
      </c>
      <c r="CB188">
        <v>513.97213558441001</v>
      </c>
      <c r="CC188">
        <v>706.32681919020001</v>
      </c>
      <c r="CD188">
        <v>505.11204534095998</v>
      </c>
      <c r="CE188">
        <v>534.92466813039096</v>
      </c>
      <c r="CF188">
        <v>565.04966017978995</v>
      </c>
      <c r="CG188">
        <v>505.52011685555999</v>
      </c>
      <c r="CH188">
        <v>633.16525985425994</v>
      </c>
      <c r="CI188">
        <v>558.98152859479001</v>
      </c>
      <c r="CJ188">
        <v>579.82249127205</v>
      </c>
      <c r="CK188">
        <v>526.87406037199003</v>
      </c>
      <c r="CL188">
        <v>591.54135111696996</v>
      </c>
      <c r="CM188">
        <v>588.20548641378002</v>
      </c>
      <c r="CN188">
        <v>568.49101654037997</v>
      </c>
      <c r="CO188">
        <v>628.12981468683995</v>
      </c>
      <c r="CP188">
        <v>628.43929688587002</v>
      </c>
      <c r="CQ188">
        <v>551.35276000646002</v>
      </c>
      <c r="CR188">
        <v>631.60118625307098</v>
      </c>
      <c r="CS188">
        <v>572.44919343235995</v>
      </c>
      <c r="CT188">
        <v>638.31269444077998</v>
      </c>
      <c r="CU188">
        <v>581.23697268983096</v>
      </c>
      <c r="CV188">
        <v>484.73556600218001</v>
      </c>
      <c r="CW188">
        <v>607.61482496863005</v>
      </c>
      <c r="CX188">
        <v>598.26591450353999</v>
      </c>
      <c r="CY188">
        <v>636.45817876539002</v>
      </c>
      <c r="CZ188">
        <v>571.11528967216998</v>
      </c>
      <c r="DA188">
        <v>636.66368480867004</v>
      </c>
      <c r="DB188">
        <v>601.15585354286998</v>
      </c>
      <c r="DC188">
        <v>530.67470651924998</v>
      </c>
      <c r="DD188">
        <v>632.50338596304005</v>
      </c>
    </row>
    <row r="189" spans="1:108">
      <c r="A189" t="s">
        <v>108</v>
      </c>
      <c r="B189" t="s">
        <v>109</v>
      </c>
      <c r="C189" t="s">
        <v>154</v>
      </c>
      <c r="D189" t="s">
        <v>142</v>
      </c>
      <c r="E189" t="s">
        <v>111</v>
      </c>
      <c r="F189">
        <v>1</v>
      </c>
      <c r="G189">
        <v>2026</v>
      </c>
      <c r="H189" s="1">
        <v>0</v>
      </c>
      <c r="I189">
        <v>1200.8831331629899</v>
      </c>
      <c r="J189">
        <v>1068.7095958489899</v>
      </c>
      <c r="K189">
        <v>1125.02705057867</v>
      </c>
      <c r="L189">
        <v>1245.0686840757801</v>
      </c>
      <c r="M189">
        <v>1161.7082584196701</v>
      </c>
      <c r="N189">
        <v>985.48849161397004</v>
      </c>
      <c r="O189">
        <v>945.75355191778897</v>
      </c>
      <c r="P189">
        <v>1309.43314386929</v>
      </c>
      <c r="Q189">
        <v>1037.22099612034</v>
      </c>
      <c r="R189">
        <v>1060.7687291516299</v>
      </c>
      <c r="S189">
        <v>1316.1105483384799</v>
      </c>
      <c r="T189">
        <v>1218.8934441280201</v>
      </c>
      <c r="U189">
        <v>1112.6313652553799</v>
      </c>
      <c r="V189">
        <v>1061.3479313819901</v>
      </c>
      <c r="W189">
        <v>1271.2464843431801</v>
      </c>
      <c r="X189">
        <v>1065.2949591640599</v>
      </c>
      <c r="Y189">
        <v>1203.7500970879</v>
      </c>
      <c r="Z189">
        <v>1276.3196398069499</v>
      </c>
      <c r="AA189">
        <v>1148.1564639118101</v>
      </c>
      <c r="AB189">
        <v>975.96791115286999</v>
      </c>
      <c r="AC189">
        <v>1113.21541588998</v>
      </c>
      <c r="AD189">
        <v>1136.2389442444401</v>
      </c>
      <c r="AE189">
        <v>1204.11391309855</v>
      </c>
      <c r="AF189">
        <v>1063.6136711413601</v>
      </c>
      <c r="AG189">
        <v>1134.9380384281401</v>
      </c>
      <c r="AH189">
        <v>1137.9125486708399</v>
      </c>
      <c r="AI189">
        <v>1124.5086796574601</v>
      </c>
      <c r="AJ189">
        <v>1047.0822132465</v>
      </c>
      <c r="AK189">
        <v>1120.9975317076901</v>
      </c>
      <c r="AL189">
        <v>1279.38776426765</v>
      </c>
      <c r="AM189">
        <v>1228.11368554002</v>
      </c>
      <c r="AN189">
        <v>1235.57666882441</v>
      </c>
      <c r="AO189">
        <v>1216.4507523776599</v>
      </c>
      <c r="AP189">
        <v>1199.3735262965799</v>
      </c>
      <c r="AQ189">
        <v>1427.41806177426</v>
      </c>
      <c r="AR189">
        <v>1106.0363101960199</v>
      </c>
      <c r="AS189">
        <v>1283.28947550512</v>
      </c>
      <c r="AT189">
        <v>1042.57168143428</v>
      </c>
      <c r="AU189">
        <v>1345.6345329442699</v>
      </c>
      <c r="AV189">
        <v>1174.02258547049</v>
      </c>
      <c r="AW189">
        <v>1101.31751049077</v>
      </c>
      <c r="AX189">
        <v>1355.33717869476</v>
      </c>
      <c r="AY189">
        <v>1413.5867942853699</v>
      </c>
      <c r="AZ189">
        <v>1167.0997037478501</v>
      </c>
      <c r="BA189">
        <v>993.45441909808096</v>
      </c>
      <c r="BB189">
        <v>1123.61622341578</v>
      </c>
      <c r="BC189">
        <v>1111.5523020527201</v>
      </c>
      <c r="BD189">
        <v>989.29962244196895</v>
      </c>
      <c r="BE189">
        <v>1085.8267838228201</v>
      </c>
      <c r="BF189">
        <v>1129.36943325325</v>
      </c>
      <c r="BG189">
        <v>1264.5301153579801</v>
      </c>
      <c r="BH189">
        <v>1091.60845851307</v>
      </c>
      <c r="BI189">
        <v>1241.2889560876299</v>
      </c>
      <c r="BJ189">
        <v>1102.8480686810899</v>
      </c>
      <c r="BK189">
        <v>1319.8784456503299</v>
      </c>
      <c r="BL189">
        <v>1282.7118222024101</v>
      </c>
      <c r="BM189">
        <v>1126.4843759769301</v>
      </c>
      <c r="BN189">
        <v>1201.5405444210101</v>
      </c>
      <c r="BO189">
        <v>1133.70707213625</v>
      </c>
      <c r="BP189">
        <v>1128.5021728765</v>
      </c>
      <c r="BQ189">
        <v>1297.4737260059401</v>
      </c>
      <c r="BR189">
        <v>947.99754012628</v>
      </c>
      <c r="BS189">
        <v>896.26638325010003</v>
      </c>
      <c r="BT189">
        <v>1014.33801841369</v>
      </c>
      <c r="BU189">
        <v>1201.19043456181</v>
      </c>
      <c r="BV189">
        <v>1181.5217099516001</v>
      </c>
      <c r="BW189">
        <v>1344.1070400655201</v>
      </c>
      <c r="BX189">
        <v>1454.60531897034</v>
      </c>
      <c r="BY189">
        <v>1167.2876718129201</v>
      </c>
      <c r="BZ189">
        <v>1250.09930374694</v>
      </c>
      <c r="CA189">
        <v>1265.0279323729401</v>
      </c>
      <c r="CB189">
        <v>1038.5731715777599</v>
      </c>
      <c r="CC189">
        <v>1397.50701114852</v>
      </c>
      <c r="CD189">
        <v>1022.04024318522</v>
      </c>
      <c r="CE189">
        <v>1077.6705973042699</v>
      </c>
      <c r="CF189">
        <v>1133.8838324627</v>
      </c>
      <c r="CG189">
        <v>1022.8017046312</v>
      </c>
      <c r="CH189">
        <v>1260.98754144185</v>
      </c>
      <c r="CI189">
        <v>1122.5606989263999</v>
      </c>
      <c r="CJ189">
        <v>1161.4499352778901</v>
      </c>
      <c r="CK189">
        <v>1062.6481632287901</v>
      </c>
      <c r="CL189">
        <v>1183.3173277462799</v>
      </c>
      <c r="CM189">
        <v>1177.0926042107201</v>
      </c>
      <c r="CN189">
        <v>1140.3054034307199</v>
      </c>
      <c r="CO189">
        <v>1251.5914007603601</v>
      </c>
      <c r="CP189">
        <v>1252.16889454379</v>
      </c>
      <c r="CQ189">
        <v>1108.32541674197</v>
      </c>
      <c r="CR189">
        <v>1258.06898010227</v>
      </c>
      <c r="CS189">
        <v>1147.6913615103299</v>
      </c>
      <c r="CT189">
        <v>1270.59265437923</v>
      </c>
      <c r="CU189">
        <v>1164.0893576032399</v>
      </c>
      <c r="CV189">
        <v>984.01773274293896</v>
      </c>
      <c r="CW189">
        <v>1213.3104299501999</v>
      </c>
      <c r="CX189">
        <v>1195.86536302426</v>
      </c>
      <c r="CY189">
        <v>1267.13212812918</v>
      </c>
      <c r="CZ189">
        <v>1145.2022970941</v>
      </c>
      <c r="DA189">
        <v>1267.51560240602</v>
      </c>
      <c r="DB189">
        <v>1201.2579892710401</v>
      </c>
      <c r="DC189">
        <v>1069.74016893877</v>
      </c>
      <c r="DD189">
        <v>1259.752484761</v>
      </c>
    </row>
    <row r="190" spans="1:108">
      <c r="A190" t="s">
        <v>108</v>
      </c>
      <c r="B190" t="s">
        <v>109</v>
      </c>
      <c r="C190" t="s">
        <v>154</v>
      </c>
      <c r="D190" t="s">
        <v>142</v>
      </c>
      <c r="E190" t="s">
        <v>111</v>
      </c>
      <c r="F190">
        <v>1</v>
      </c>
      <c r="G190">
        <v>2027</v>
      </c>
      <c r="H190" s="1">
        <v>0</v>
      </c>
      <c r="I190">
        <v>1840.9406855827999</v>
      </c>
      <c r="J190">
        <v>1651.58757269848</v>
      </c>
      <c r="K190">
        <v>1732.26851367579</v>
      </c>
      <c r="L190">
        <v>1904.2413415225701</v>
      </c>
      <c r="M190">
        <v>1784.81837373249</v>
      </c>
      <c r="N190">
        <v>1532.36419815009</v>
      </c>
      <c r="O190">
        <v>1475.43953172542</v>
      </c>
      <c r="P190">
        <v>1996.45050130356</v>
      </c>
      <c r="Q190">
        <v>1606.47669422641</v>
      </c>
      <c r="R190">
        <v>1640.21140876499</v>
      </c>
      <c r="S190">
        <v>2006.0166167903601</v>
      </c>
      <c r="T190">
        <v>1866.7424346662499</v>
      </c>
      <c r="U190">
        <v>1714.51033265092</v>
      </c>
      <c r="V190">
        <v>1641.0411795914299</v>
      </c>
      <c r="W190">
        <v>1941.7439163179199</v>
      </c>
      <c r="X190">
        <v>1646.6957305128699</v>
      </c>
      <c r="Y190">
        <v>1845.0479263719101</v>
      </c>
      <c r="Z190">
        <v>1949.0117688605301</v>
      </c>
      <c r="AA190">
        <v>1765.4039392898301</v>
      </c>
      <c r="AB190">
        <v>1518.72492070155</v>
      </c>
      <c r="AC190">
        <v>1715.3470493493601</v>
      </c>
      <c r="AD190">
        <v>1748.33078309899</v>
      </c>
      <c r="AE190">
        <v>1845.56913277648</v>
      </c>
      <c r="AF190">
        <v>1644.2871007127801</v>
      </c>
      <c r="AG190">
        <v>1746.4670925984999</v>
      </c>
      <c r="AH190">
        <v>1750.7284053031501</v>
      </c>
      <c r="AI190">
        <v>1731.5258903825199</v>
      </c>
      <c r="AJ190">
        <v>1620.6039711203</v>
      </c>
      <c r="AK190">
        <v>1726.4957852070499</v>
      </c>
      <c r="AL190">
        <v>1953.40719421685</v>
      </c>
      <c r="AM190">
        <v>1879.9514434314101</v>
      </c>
      <c r="AN190">
        <v>1890.64298687514</v>
      </c>
      <c r="AO190">
        <v>1863.24301037789</v>
      </c>
      <c r="AP190">
        <v>1838.77800790024</v>
      </c>
      <c r="AQ190">
        <v>2165.4768581124099</v>
      </c>
      <c r="AR190">
        <v>1705.06219174118</v>
      </c>
      <c r="AS190">
        <v>1958.99682420926</v>
      </c>
      <c r="AT190">
        <v>1614.1421387687701</v>
      </c>
      <c r="AU190">
        <v>2048.31296826475</v>
      </c>
      <c r="AV190">
        <v>1802.46000009367</v>
      </c>
      <c r="AW190">
        <v>1698.30199275225</v>
      </c>
      <c r="AX190">
        <v>2062.21307424222</v>
      </c>
      <c r="AY190">
        <v>2145.6620479212602</v>
      </c>
      <c r="AZ190">
        <v>1792.5422114733601</v>
      </c>
      <c r="BA190">
        <v>1543.7762644136001</v>
      </c>
      <c r="BB190">
        <v>1730.2473487703501</v>
      </c>
      <c r="BC190">
        <v>1712.9644560664001</v>
      </c>
      <c r="BD190">
        <v>1537.8240617547101</v>
      </c>
      <c r="BE190">
        <v>1676.1098249777399</v>
      </c>
      <c r="BF190">
        <v>1738.4894539144</v>
      </c>
      <c r="BG190">
        <v>1932.12197988137</v>
      </c>
      <c r="BH190">
        <v>1684.3927091507101</v>
      </c>
      <c r="BI190">
        <v>1898.8264659358099</v>
      </c>
      <c r="BJ190">
        <v>1700.49468550816</v>
      </c>
      <c r="BK190">
        <v>2011.41454363361</v>
      </c>
      <c r="BL190">
        <v>1958.1692723917599</v>
      </c>
      <c r="BM190">
        <v>1734.3562924115799</v>
      </c>
      <c r="BN190">
        <v>1841.88249943357</v>
      </c>
      <c r="BO190">
        <v>1744.7035981506101</v>
      </c>
      <c r="BP190">
        <v>1737.2470081469701</v>
      </c>
      <c r="BQ190">
        <v>1979.3173213438699</v>
      </c>
      <c r="BR190">
        <v>1478.65429136026</v>
      </c>
      <c r="BS190">
        <v>1404.5437259123901</v>
      </c>
      <c r="BT190">
        <v>1573.694314721</v>
      </c>
      <c r="BU190">
        <v>1841.3809285970699</v>
      </c>
      <c r="BV190">
        <v>1813.20331977204</v>
      </c>
      <c r="BW190">
        <v>2046.1246669043601</v>
      </c>
      <c r="BX190">
        <v>2204.4255908578002</v>
      </c>
      <c r="BY190">
        <v>1792.8114963768301</v>
      </c>
      <c r="BZ190">
        <v>1911.4482568691001</v>
      </c>
      <c r="CA190">
        <v>1932.8351574460501</v>
      </c>
      <c r="CB190">
        <v>1608.4138341200401</v>
      </c>
      <c r="CC190">
        <v>2122.6259920408502</v>
      </c>
      <c r="CD190">
        <v>1584.72859787829</v>
      </c>
      <c r="CE190">
        <v>1664.4251917454101</v>
      </c>
      <c r="CF190">
        <v>1744.9568267371601</v>
      </c>
      <c r="CG190">
        <v>1585.81947505426</v>
      </c>
      <c r="CH190">
        <v>1927.0468535566299</v>
      </c>
      <c r="CI190">
        <v>1728.7351939785599</v>
      </c>
      <c r="CJ190">
        <v>1784.4482974523601</v>
      </c>
      <c r="CK190">
        <v>1642.90390455638</v>
      </c>
      <c r="CL190">
        <v>1815.77573953111</v>
      </c>
      <c r="CM190">
        <v>1806.85813921356</v>
      </c>
      <c r="CN190">
        <v>1754.1564326273201</v>
      </c>
      <c r="CO190">
        <v>1913.5858497638601</v>
      </c>
      <c r="CP190">
        <v>1914.4131730522299</v>
      </c>
      <c r="CQ190">
        <v>1708.34158835076</v>
      </c>
      <c r="CR190">
        <v>1922.8656938024401</v>
      </c>
      <c r="CS190">
        <v>1764.7376290033101</v>
      </c>
      <c r="CT190">
        <v>1940.8072330643299</v>
      </c>
      <c r="CU190">
        <v>1788.22955990228</v>
      </c>
      <c r="CV190">
        <v>1530.25717448878</v>
      </c>
      <c r="CW190">
        <v>1858.74415350239</v>
      </c>
      <c r="CX190">
        <v>1833.75217860317</v>
      </c>
      <c r="CY190">
        <v>1935.8496490351999</v>
      </c>
      <c r="CZ190">
        <v>1761.1717707765499</v>
      </c>
      <c r="DA190">
        <v>1936.3990180657399</v>
      </c>
      <c r="DB190">
        <v>1841.4777081394</v>
      </c>
      <c r="DC190">
        <v>1653.06398186908</v>
      </c>
      <c r="DD190">
        <v>1925.2774991772201</v>
      </c>
    </row>
    <row r="191" spans="1:108">
      <c r="A191" t="s">
        <v>108</v>
      </c>
      <c r="B191" t="s">
        <v>109</v>
      </c>
      <c r="C191" t="s">
        <v>154</v>
      </c>
      <c r="D191" t="s">
        <v>142</v>
      </c>
      <c r="E191" t="s">
        <v>111</v>
      </c>
      <c r="F191">
        <v>1</v>
      </c>
      <c r="G191">
        <v>2028</v>
      </c>
      <c r="H191" s="1">
        <v>0</v>
      </c>
      <c r="I191">
        <v>2380.5190918911298</v>
      </c>
      <c r="J191">
        <v>2149.1327636205101</v>
      </c>
      <c r="K191">
        <v>2247.7235203807199</v>
      </c>
      <c r="L191">
        <v>2457.8714318234202</v>
      </c>
      <c r="M191">
        <v>2311.9385680472301</v>
      </c>
      <c r="N191">
        <v>2003.44379943837</v>
      </c>
      <c r="O191">
        <v>1933.88281176092</v>
      </c>
      <c r="P191">
        <v>2570.5494786199401</v>
      </c>
      <c r="Q191">
        <v>2094.00802669008</v>
      </c>
      <c r="R191">
        <v>2135.2312820854399</v>
      </c>
      <c r="S191">
        <v>2582.2391113096601</v>
      </c>
      <c r="T191">
        <v>2412.0483965456701</v>
      </c>
      <c r="U191">
        <v>2226.0233209939902</v>
      </c>
      <c r="V191">
        <v>2136.2452481191699</v>
      </c>
      <c r="W191">
        <v>2503.6989492612001</v>
      </c>
      <c r="X191">
        <v>2143.1550145116998</v>
      </c>
      <c r="Y191">
        <v>2385.5380712523502</v>
      </c>
      <c r="Z191">
        <v>2512.5801431776199</v>
      </c>
      <c r="AA191">
        <v>2288.2144547611701</v>
      </c>
      <c r="AB191">
        <v>1986.7768311428899</v>
      </c>
      <c r="AC191">
        <v>2227.0457747666201</v>
      </c>
      <c r="AD191">
        <v>2267.3513442327398</v>
      </c>
      <c r="AE191">
        <v>2386.1749767372899</v>
      </c>
      <c r="AF191">
        <v>2140.2117092916101</v>
      </c>
      <c r="AG191">
        <v>2265.0739456975598</v>
      </c>
      <c r="AH191">
        <v>2270.2811983552901</v>
      </c>
      <c r="AI191">
        <v>2246.8160471710098</v>
      </c>
      <c r="AJ191">
        <v>2111.2713221233598</v>
      </c>
      <c r="AK191">
        <v>2240.6693430073501</v>
      </c>
      <c r="AL191">
        <v>2517.9512792467299</v>
      </c>
      <c r="AM191">
        <v>2428.1895837260899</v>
      </c>
      <c r="AN191">
        <v>2441.2544705046198</v>
      </c>
      <c r="AO191">
        <v>2407.7721587547098</v>
      </c>
      <c r="AP191">
        <v>2377.8763360338198</v>
      </c>
      <c r="AQ191">
        <v>2777.0968518699901</v>
      </c>
      <c r="AR191">
        <v>2214.4778512585599</v>
      </c>
      <c r="AS191">
        <v>2524.7817133528702</v>
      </c>
      <c r="AT191">
        <v>2103.3750713623399</v>
      </c>
      <c r="AU191">
        <v>2633.9245434520099</v>
      </c>
      <c r="AV191">
        <v>2333.4963395899599</v>
      </c>
      <c r="AW191">
        <v>2206.2170014706298</v>
      </c>
      <c r="AX191">
        <v>2650.9102398354698</v>
      </c>
      <c r="AY191">
        <v>2752.8834861339801</v>
      </c>
      <c r="AZ191">
        <v>2321.3769682286802</v>
      </c>
      <c r="BA191">
        <v>2017.3891530185899</v>
      </c>
      <c r="BB191">
        <v>2245.25369076372</v>
      </c>
      <c r="BC191">
        <v>2224.13428573393</v>
      </c>
      <c r="BD191">
        <v>2010.11566119483</v>
      </c>
      <c r="BE191">
        <v>2179.0985446388199</v>
      </c>
      <c r="BF191">
        <v>2255.3254050198302</v>
      </c>
      <c r="BG191">
        <v>2491.9411043068799</v>
      </c>
      <c r="BH191">
        <v>2189.2200901844299</v>
      </c>
      <c r="BI191">
        <v>2451.2545446701702</v>
      </c>
      <c r="BJ191">
        <v>2208.8964352442499</v>
      </c>
      <c r="BK191">
        <v>2588.8352873824801</v>
      </c>
      <c r="BL191">
        <v>2523.7704589107402</v>
      </c>
      <c r="BM191">
        <v>2250.2747509814399</v>
      </c>
      <c r="BN191">
        <v>2381.6699726214902</v>
      </c>
      <c r="BO191">
        <v>2262.9189850579201</v>
      </c>
      <c r="BP191">
        <v>2253.8071571293099</v>
      </c>
      <c r="BQ191">
        <v>2549.61302005269</v>
      </c>
      <c r="BR191">
        <v>1937.8111941193799</v>
      </c>
      <c r="BS191">
        <v>1847.2493260630699</v>
      </c>
      <c r="BT191">
        <v>2053.94850873318</v>
      </c>
      <c r="BU191">
        <v>2381.0570614712601</v>
      </c>
      <c r="BV191">
        <v>2346.6244960587701</v>
      </c>
      <c r="BW191">
        <v>2631.25047589009</v>
      </c>
      <c r="BX191">
        <v>2824.6915500687101</v>
      </c>
      <c r="BY191">
        <v>2321.7060298646102</v>
      </c>
      <c r="BZ191">
        <v>2466.67816150832</v>
      </c>
      <c r="CA191">
        <v>2492.81259532998</v>
      </c>
      <c r="CB191">
        <v>2096.3751791520099</v>
      </c>
      <c r="CC191">
        <v>2724.7338121898201</v>
      </c>
      <c r="CD191">
        <v>2067.4322176937799</v>
      </c>
      <c r="CE191">
        <v>2164.8201187938598</v>
      </c>
      <c r="CF191">
        <v>2263.2284261438499</v>
      </c>
      <c r="CG191">
        <v>2068.76525130753</v>
      </c>
      <c r="CH191">
        <v>2485.7393850539602</v>
      </c>
      <c r="CI191">
        <v>2243.4058629687702</v>
      </c>
      <c r="CJ191">
        <v>2311.48634103937</v>
      </c>
      <c r="CK191">
        <v>2138.5214667862101</v>
      </c>
      <c r="CL191">
        <v>2349.7679498618199</v>
      </c>
      <c r="CM191">
        <v>2338.8707918323498</v>
      </c>
      <c r="CN191">
        <v>2274.4701902536199</v>
      </c>
      <c r="CO191">
        <v>2469.2902641758001</v>
      </c>
      <c r="CP191">
        <v>2470.3012393590002</v>
      </c>
      <c r="CQ191">
        <v>2218.4852189161302</v>
      </c>
      <c r="CR191">
        <v>2480.6300779571302</v>
      </c>
      <c r="CS191">
        <v>2287.4002347657201</v>
      </c>
      <c r="CT191">
        <v>2502.5543380344898</v>
      </c>
      <c r="CU191">
        <v>2316.1069803370601</v>
      </c>
      <c r="CV191">
        <v>2000.86905186134</v>
      </c>
      <c r="CW191">
        <v>2402.27463110386</v>
      </c>
      <c r="CX191">
        <v>2371.7348569218502</v>
      </c>
      <c r="CY191">
        <v>2496.4962534954002</v>
      </c>
      <c r="CZ191">
        <v>2283.0428158162399</v>
      </c>
      <c r="DA191">
        <v>2497.1675732369999</v>
      </c>
      <c r="DB191">
        <v>2381.1753244490201</v>
      </c>
      <c r="DC191">
        <v>2150.9369108660399</v>
      </c>
      <c r="DD191">
        <v>2483.57726367639</v>
      </c>
    </row>
    <row r="192" spans="1:108">
      <c r="A192" t="s">
        <v>108</v>
      </c>
      <c r="B192" t="s">
        <v>109</v>
      </c>
      <c r="C192" t="s">
        <v>154</v>
      </c>
      <c r="D192" t="s">
        <v>142</v>
      </c>
      <c r="E192" t="s">
        <v>111</v>
      </c>
      <c r="F192">
        <v>1</v>
      </c>
      <c r="G192">
        <v>2029</v>
      </c>
      <c r="H192" s="1">
        <v>0</v>
      </c>
      <c r="I192">
        <v>2328.6514690305798</v>
      </c>
      <c r="J192">
        <v>2116.64374574762</v>
      </c>
      <c r="K192">
        <v>2206.97752663138</v>
      </c>
      <c r="L192">
        <v>2399.5255504952002</v>
      </c>
      <c r="M192">
        <v>2265.8145640571001</v>
      </c>
      <c r="N192">
        <v>1983.15623231262</v>
      </c>
      <c r="O192">
        <v>1919.4209773517</v>
      </c>
      <c r="P192">
        <v>2502.7668108748899</v>
      </c>
      <c r="Q192">
        <v>2066.1357055339299</v>
      </c>
      <c r="R192">
        <v>2103.90651329089</v>
      </c>
      <c r="S192">
        <v>2513.47743682705</v>
      </c>
      <c r="T192">
        <v>2357.5401944209498</v>
      </c>
      <c r="U192">
        <v>2187.0947189427802</v>
      </c>
      <c r="V192">
        <v>2104.8355596692199</v>
      </c>
      <c r="W192">
        <v>2441.5150133485499</v>
      </c>
      <c r="X192">
        <v>2111.1666331266201</v>
      </c>
      <c r="Y192">
        <v>2333.2501088704298</v>
      </c>
      <c r="Z192">
        <v>2449.6524072745701</v>
      </c>
      <c r="AA192">
        <v>2244.0773452581602</v>
      </c>
      <c r="AB192">
        <v>1967.8851226116101</v>
      </c>
      <c r="AC192">
        <v>2188.0315422119802</v>
      </c>
      <c r="AD192">
        <v>2224.9615202362202</v>
      </c>
      <c r="AE192">
        <v>2333.8336735211801</v>
      </c>
      <c r="AF192">
        <v>2108.4698297185801</v>
      </c>
      <c r="AG192">
        <v>2222.8748538281202</v>
      </c>
      <c r="AH192">
        <v>2227.6459990759799</v>
      </c>
      <c r="AI192">
        <v>2206.1460543029598</v>
      </c>
      <c r="AJ192">
        <v>2081.9531999750502</v>
      </c>
      <c r="AK192">
        <v>2200.5141366128901</v>
      </c>
      <c r="AL192">
        <v>2454.57371069802</v>
      </c>
      <c r="AM192">
        <v>2372.3295571753602</v>
      </c>
      <c r="AN192">
        <v>2384.3002596865399</v>
      </c>
      <c r="AO192">
        <v>2353.6220915449198</v>
      </c>
      <c r="AP192">
        <v>2326.2300439762798</v>
      </c>
      <c r="AQ192">
        <v>2692.0158416198101</v>
      </c>
      <c r="AR192">
        <v>2176.5161822974301</v>
      </c>
      <c r="AS192">
        <v>2460.8320959478901</v>
      </c>
      <c r="AT192">
        <v>2074.7182602151602</v>
      </c>
      <c r="AU192">
        <v>2560.8342140287</v>
      </c>
      <c r="AV192">
        <v>2285.56687223368</v>
      </c>
      <c r="AW192">
        <v>2168.94717867905</v>
      </c>
      <c r="AX192">
        <v>2576.3973583403699</v>
      </c>
      <c r="AY192">
        <v>2669.8303452636801</v>
      </c>
      <c r="AZ192">
        <v>2274.46249822353</v>
      </c>
      <c r="BA192">
        <v>1995.9336625308499</v>
      </c>
      <c r="BB192">
        <v>2204.7145452445402</v>
      </c>
      <c r="BC192">
        <v>2185.3638903855899</v>
      </c>
      <c r="BD192">
        <v>1989.26932564719</v>
      </c>
      <c r="BE192">
        <v>2144.0998926063598</v>
      </c>
      <c r="BF192">
        <v>2213.9427534320298</v>
      </c>
      <c r="BG192">
        <v>2430.7418879089701</v>
      </c>
      <c r="BH192">
        <v>2153.3737587128198</v>
      </c>
      <c r="BI192">
        <v>2393.4628276408398</v>
      </c>
      <c r="BJ192">
        <v>2171.4022098743199</v>
      </c>
      <c r="BK192">
        <v>2519.52118315405</v>
      </c>
      <c r="BL192">
        <v>2459.90553406547</v>
      </c>
      <c r="BM192">
        <v>2209.3150916691702</v>
      </c>
      <c r="BN192">
        <v>2329.70596349987</v>
      </c>
      <c r="BO192">
        <v>2220.9003711421001</v>
      </c>
      <c r="BP192">
        <v>2212.5516588023102</v>
      </c>
      <c r="BQ192">
        <v>2483.5837807121902</v>
      </c>
      <c r="BR192">
        <v>1923.02035768772</v>
      </c>
      <c r="BS192">
        <v>1840.0430460791999</v>
      </c>
      <c r="BT192">
        <v>2029.43117220509</v>
      </c>
      <c r="BU192">
        <v>2329.1443836584499</v>
      </c>
      <c r="BV192">
        <v>2297.5955455983999</v>
      </c>
      <c r="BW192">
        <v>2558.3840996251802</v>
      </c>
      <c r="BX192">
        <v>2735.6244838453599</v>
      </c>
      <c r="BY192">
        <v>2274.7640009473998</v>
      </c>
      <c r="BZ192">
        <v>2407.59471656908</v>
      </c>
      <c r="CA192">
        <v>2431.5403915587999</v>
      </c>
      <c r="CB192">
        <v>2068.3046089773202</v>
      </c>
      <c r="CC192">
        <v>2644.0382065116601</v>
      </c>
      <c r="CD192">
        <v>2041.7856205405701</v>
      </c>
      <c r="CE192">
        <v>2131.0172849256301</v>
      </c>
      <c r="CF192">
        <v>2221.1838965370898</v>
      </c>
      <c r="CG192">
        <v>2043.00701258915</v>
      </c>
      <c r="CH192">
        <v>2425.0595626432601</v>
      </c>
      <c r="CI192">
        <v>2203.0214730276398</v>
      </c>
      <c r="CJ192">
        <v>2265.40021106125</v>
      </c>
      <c r="CK192">
        <v>2106.9211450231001</v>
      </c>
      <c r="CL192">
        <v>2300.4757351455301</v>
      </c>
      <c r="CM192">
        <v>2290.4912141008299</v>
      </c>
      <c r="CN192">
        <v>2231.4841629027501</v>
      </c>
      <c r="CO192">
        <v>2409.98805563829</v>
      </c>
      <c r="CP192">
        <v>2410.91436164995</v>
      </c>
      <c r="CQ192">
        <v>2180.1879329139001</v>
      </c>
      <c r="CR192">
        <v>2420.3781600156599</v>
      </c>
      <c r="CS192">
        <v>2243.3313161874898</v>
      </c>
      <c r="CT192">
        <v>2440.4662633120902</v>
      </c>
      <c r="CU192">
        <v>2269.6338718177799</v>
      </c>
      <c r="CV192">
        <v>1980.7971198451901</v>
      </c>
      <c r="CW192">
        <v>2348.5849818347801</v>
      </c>
      <c r="CX192">
        <v>2320.60291373972</v>
      </c>
      <c r="CY192">
        <v>2434.9155433531</v>
      </c>
      <c r="CZ192">
        <v>2239.33883107476</v>
      </c>
      <c r="DA192">
        <v>2435.5306400662298</v>
      </c>
      <c r="DB192">
        <v>2329.2527421118298</v>
      </c>
      <c r="DC192">
        <v>2118.2967956615098</v>
      </c>
      <c r="DD192">
        <v>2423.078518931</v>
      </c>
    </row>
    <row r="193" spans="1:108">
      <c r="A193" t="s">
        <v>108</v>
      </c>
      <c r="B193" t="s">
        <v>109</v>
      </c>
      <c r="C193" t="s">
        <v>154</v>
      </c>
      <c r="D193" t="s">
        <v>142</v>
      </c>
      <c r="E193" t="s">
        <v>111</v>
      </c>
      <c r="F193">
        <v>1</v>
      </c>
      <c r="G193">
        <v>2030</v>
      </c>
      <c r="H193" s="1">
        <v>0</v>
      </c>
      <c r="I193">
        <v>1993.53536566765</v>
      </c>
      <c r="J193">
        <v>1824.91257892262</v>
      </c>
      <c r="K193">
        <v>1896.7605929193001</v>
      </c>
      <c r="L193">
        <v>2049.9058833992399</v>
      </c>
      <c r="M193">
        <v>1943.5573089111101</v>
      </c>
      <c r="N193">
        <v>1718.7417462638</v>
      </c>
      <c r="O193">
        <v>1668.0491764886301</v>
      </c>
      <c r="P193">
        <v>2132.02001001095</v>
      </c>
      <c r="Q193">
        <v>1784.7404268804501</v>
      </c>
      <c r="R193">
        <v>1814.7818742530401</v>
      </c>
      <c r="S193">
        <v>2140.53882983431</v>
      </c>
      <c r="T193">
        <v>2016.5123464370799</v>
      </c>
      <c r="U193">
        <v>1880.9465726144999</v>
      </c>
      <c r="V193">
        <v>1815.5208020001</v>
      </c>
      <c r="W193">
        <v>2083.3026867355102</v>
      </c>
      <c r="X193">
        <v>1820.5562942592201</v>
      </c>
      <c r="Y193">
        <v>1997.19294687756</v>
      </c>
      <c r="Z193">
        <v>2089.77485680276</v>
      </c>
      <c r="AA193">
        <v>1926.2683613522199</v>
      </c>
      <c r="AB193">
        <v>1706.59569311726</v>
      </c>
      <c r="AC193">
        <v>1881.6916858014199</v>
      </c>
      <c r="AD193">
        <v>1911.06436955297</v>
      </c>
      <c r="AE193">
        <v>1997.65709174976</v>
      </c>
      <c r="AF193">
        <v>1818.4113605797399</v>
      </c>
      <c r="AG193">
        <v>1909.4047153701199</v>
      </c>
      <c r="AH193">
        <v>1913.19950074492</v>
      </c>
      <c r="AI193">
        <v>1896.0992718176601</v>
      </c>
      <c r="AJ193">
        <v>1797.32105342871</v>
      </c>
      <c r="AK193">
        <v>1891.61986115784</v>
      </c>
      <c r="AL193">
        <v>2093.6890722135699</v>
      </c>
      <c r="AM193">
        <v>2028.27523659607</v>
      </c>
      <c r="AN193">
        <v>2037.79627283697</v>
      </c>
      <c r="AO193">
        <v>2013.3960381465499</v>
      </c>
      <c r="AP193">
        <v>1991.6094573364801</v>
      </c>
      <c r="AQ193">
        <v>2282.5414082826101</v>
      </c>
      <c r="AR193">
        <v>1872.5328115438399</v>
      </c>
      <c r="AS193">
        <v>2098.6667510688899</v>
      </c>
      <c r="AT193">
        <v>1791.56666068608</v>
      </c>
      <c r="AU193">
        <v>2178.2045885120201</v>
      </c>
      <c r="AV193">
        <v>1959.2675349245001</v>
      </c>
      <c r="AW193">
        <v>1866.5127172601999</v>
      </c>
      <c r="AX193">
        <v>2190.5829147527702</v>
      </c>
      <c r="AY193">
        <v>2264.89591800071</v>
      </c>
      <c r="AZ193">
        <v>1950.4355430441001</v>
      </c>
      <c r="BA193">
        <v>1728.9044226864301</v>
      </c>
      <c r="BB193">
        <v>1894.9607045856801</v>
      </c>
      <c r="BC193">
        <v>1879.5699381685199</v>
      </c>
      <c r="BD193">
        <v>1723.6038655194</v>
      </c>
      <c r="BE193">
        <v>1846.7501418421</v>
      </c>
      <c r="BF193">
        <v>1902.3004663505701</v>
      </c>
      <c r="BG193">
        <v>2074.7341572242299</v>
      </c>
      <c r="BH193">
        <v>1854.1262181593099</v>
      </c>
      <c r="BI193">
        <v>2045.0838268857201</v>
      </c>
      <c r="BJ193">
        <v>1868.46535462307</v>
      </c>
      <c r="BK193">
        <v>2145.3457931479602</v>
      </c>
      <c r="BL193">
        <v>2097.92979939415</v>
      </c>
      <c r="BM193">
        <v>1898.61980221967</v>
      </c>
      <c r="BN193">
        <v>1994.3740699999901</v>
      </c>
      <c r="BO193">
        <v>1907.834287804</v>
      </c>
      <c r="BP193">
        <v>1901.19404320032</v>
      </c>
      <c r="BQ193">
        <v>2116.76256582831</v>
      </c>
      <c r="BR193">
        <v>1670.91198513265</v>
      </c>
      <c r="BS193">
        <v>1604.9150237797301</v>
      </c>
      <c r="BT193">
        <v>1755.54705316634</v>
      </c>
      <c r="BU193">
        <v>1993.92741099917</v>
      </c>
      <c r="BV193">
        <v>1968.8346789522</v>
      </c>
      <c r="BW193">
        <v>2176.2558617761301</v>
      </c>
      <c r="BX193">
        <v>2317.2260445986399</v>
      </c>
      <c r="BY193">
        <v>1950.6753467112101</v>
      </c>
      <c r="BZ193">
        <v>2056.32378765773</v>
      </c>
      <c r="CA193">
        <v>2075.36925630726</v>
      </c>
      <c r="CB193">
        <v>1786.46548923716</v>
      </c>
      <c r="CC193">
        <v>2244.3818431116802</v>
      </c>
      <c r="CD193">
        <v>1765.37330607236</v>
      </c>
      <c r="CE193">
        <v>1836.3447390066001</v>
      </c>
      <c r="CF193">
        <v>1908.0597929952801</v>
      </c>
      <c r="CG193">
        <v>1766.34475431848</v>
      </c>
      <c r="CH193">
        <v>2070.2146543180202</v>
      </c>
      <c r="CI193">
        <v>1893.61410007992</v>
      </c>
      <c r="CJ193">
        <v>1943.2277484793799</v>
      </c>
      <c r="CK193">
        <v>1817.1795963540101</v>
      </c>
      <c r="CL193">
        <v>1971.1254709114501</v>
      </c>
      <c r="CM193">
        <v>1963.18416699666</v>
      </c>
      <c r="CN193">
        <v>1916.25222859109</v>
      </c>
      <c r="CO193">
        <v>2058.2273574768801</v>
      </c>
      <c r="CP193">
        <v>2058.96410564181</v>
      </c>
      <c r="CQ193">
        <v>1875.4531807247499</v>
      </c>
      <c r="CR193">
        <v>2066.49124677089</v>
      </c>
      <c r="CS193">
        <v>1925.67499853042</v>
      </c>
      <c r="CT193">
        <v>2082.4685513039599</v>
      </c>
      <c r="CU193">
        <v>1946.5950393676801</v>
      </c>
      <c r="CV193">
        <v>1716.8653989668801</v>
      </c>
      <c r="CW193">
        <v>2009.3897148706001</v>
      </c>
      <c r="CX193">
        <v>1987.1338544330999</v>
      </c>
      <c r="CY193">
        <v>2078.0537221957502</v>
      </c>
      <c r="CZ193">
        <v>1922.49952947054</v>
      </c>
      <c r="DA193">
        <v>2078.5429464573599</v>
      </c>
      <c r="DB193">
        <v>1994.0135951443201</v>
      </c>
      <c r="DC193">
        <v>1826.2273512279801</v>
      </c>
      <c r="DD193">
        <v>2068.6390083640199</v>
      </c>
    </row>
    <row r="194" spans="1:108">
      <c r="A194" t="s">
        <v>108</v>
      </c>
      <c r="B194" t="s">
        <v>109</v>
      </c>
      <c r="C194" t="s">
        <v>154</v>
      </c>
      <c r="D194" t="s">
        <v>142</v>
      </c>
      <c r="E194" t="s">
        <v>111</v>
      </c>
      <c r="F194">
        <v>1</v>
      </c>
      <c r="G194">
        <v>2031</v>
      </c>
      <c r="H194" s="1">
        <v>0</v>
      </c>
      <c r="I194">
        <v>1586.2199959479999</v>
      </c>
      <c r="J194">
        <v>1461.2713786786401</v>
      </c>
      <c r="K194">
        <v>1514.5103873304799</v>
      </c>
      <c r="L194">
        <v>1627.99025951249</v>
      </c>
      <c r="M194">
        <v>1549.1865130712299</v>
      </c>
      <c r="N194">
        <v>1382.5993380181401</v>
      </c>
      <c r="O194">
        <v>1345.0364046713801</v>
      </c>
      <c r="P194">
        <v>1688.8364047842699</v>
      </c>
      <c r="Q194">
        <v>1431.50402073547</v>
      </c>
      <c r="R194">
        <v>1453.76457864949</v>
      </c>
      <c r="S194">
        <v>1695.14880643689</v>
      </c>
      <c r="T194">
        <v>1603.2458204618299</v>
      </c>
      <c r="U194">
        <v>1502.79227966146</v>
      </c>
      <c r="V194">
        <v>1454.3121203077501</v>
      </c>
      <c r="W194">
        <v>1652.73711892954</v>
      </c>
      <c r="X194">
        <v>1458.04339415966</v>
      </c>
      <c r="Y194">
        <v>1588.9302448031401</v>
      </c>
      <c r="Z194">
        <v>1657.5329636445699</v>
      </c>
      <c r="AA194">
        <v>1536.3754918964901</v>
      </c>
      <c r="AB194">
        <v>1373.5991751383899</v>
      </c>
      <c r="AC194">
        <v>1503.3444046986299</v>
      </c>
      <c r="AD194">
        <v>1525.10941221087</v>
      </c>
      <c r="AE194">
        <v>1589.2741737650399</v>
      </c>
      <c r="AF194">
        <v>1456.45400934089</v>
      </c>
      <c r="AG194">
        <v>1523.8796170017199</v>
      </c>
      <c r="AH194">
        <v>1526.6915334371499</v>
      </c>
      <c r="AI194">
        <v>1514.02035179735</v>
      </c>
      <c r="AJ194">
        <v>1440.8262002696299</v>
      </c>
      <c r="AK194">
        <v>1510.7011315488301</v>
      </c>
      <c r="AL194">
        <v>1660.4333771219201</v>
      </c>
      <c r="AM194">
        <v>1611.9620615394799</v>
      </c>
      <c r="AN194">
        <v>1619.01710040022</v>
      </c>
      <c r="AO194">
        <v>1600.93665205464</v>
      </c>
      <c r="AP194">
        <v>1584.7929077850699</v>
      </c>
      <c r="AQ194">
        <v>1800.3719863421099</v>
      </c>
      <c r="AR194">
        <v>1496.55772600407</v>
      </c>
      <c r="AS194">
        <v>1664.1218115393001</v>
      </c>
      <c r="AT194">
        <v>1436.5622248586001</v>
      </c>
      <c r="AU194">
        <v>1723.05893979442</v>
      </c>
      <c r="AV194">
        <v>1560.82770970463</v>
      </c>
      <c r="AW194">
        <v>1492.09686711836</v>
      </c>
      <c r="AX194">
        <v>1732.2312158417401</v>
      </c>
      <c r="AY194">
        <v>1787.29676884438</v>
      </c>
      <c r="AZ194">
        <v>1554.28324916938</v>
      </c>
      <c r="BA194">
        <v>1390.1298289516701</v>
      </c>
      <c r="BB194">
        <v>1513.1766793371901</v>
      </c>
      <c r="BC194">
        <v>1501.7722006208601</v>
      </c>
      <c r="BD194">
        <v>1386.2021433667901</v>
      </c>
      <c r="BE194">
        <v>1477.45290042891</v>
      </c>
      <c r="BF194">
        <v>1518.6154050356499</v>
      </c>
      <c r="BG194">
        <v>1646.3878826540599</v>
      </c>
      <c r="BH194">
        <v>1482.9185350237699</v>
      </c>
      <c r="BI194">
        <v>1624.4171404496699</v>
      </c>
      <c r="BJ194">
        <v>1493.5437613562499</v>
      </c>
      <c r="BK194">
        <v>1698.71074151631</v>
      </c>
      <c r="BL194">
        <v>1663.5757341405199</v>
      </c>
      <c r="BM194">
        <v>1515.8880518548699</v>
      </c>
      <c r="BN194">
        <v>1586.8414715425099</v>
      </c>
      <c r="BO194">
        <v>1522.71593825646</v>
      </c>
      <c r="BP194">
        <v>1517.79555117481</v>
      </c>
      <c r="BQ194">
        <v>1677.5307171577399</v>
      </c>
      <c r="BR194">
        <v>1347.1577311450401</v>
      </c>
      <c r="BS194">
        <v>1298.25432239325</v>
      </c>
      <c r="BT194">
        <v>1409.8718810380999</v>
      </c>
      <c r="BU194">
        <v>1586.51049952117</v>
      </c>
      <c r="BV194">
        <v>1567.9169141981299</v>
      </c>
      <c r="BW194">
        <v>1721.61494331104</v>
      </c>
      <c r="BX194">
        <v>1826.0731233701799</v>
      </c>
      <c r="BY194">
        <v>1554.46094245277</v>
      </c>
      <c r="BZ194">
        <v>1632.7458935423099</v>
      </c>
      <c r="CA194">
        <v>1646.8584878066199</v>
      </c>
      <c r="CB194">
        <v>1432.7822830648499</v>
      </c>
      <c r="CC194">
        <v>1772.0959449141501</v>
      </c>
      <c r="CD194">
        <v>1417.1530838769499</v>
      </c>
      <c r="CE194">
        <v>1469.7425504724899</v>
      </c>
      <c r="CF194">
        <v>1522.88303644284</v>
      </c>
      <c r="CG194">
        <v>1417.8729220284799</v>
      </c>
      <c r="CH194">
        <v>1643.0389542574101</v>
      </c>
      <c r="CI194">
        <v>1512.17885232803</v>
      </c>
      <c r="CJ194">
        <v>1548.9423104871801</v>
      </c>
      <c r="CK194">
        <v>1455.5412783879201</v>
      </c>
      <c r="CL194">
        <v>1569.61437925168</v>
      </c>
      <c r="CM194">
        <v>1563.7299139156501</v>
      </c>
      <c r="CN194">
        <v>1528.95358906213</v>
      </c>
      <c r="CO194">
        <v>1634.1564289829801</v>
      </c>
      <c r="CP194">
        <v>1634.7023555819101</v>
      </c>
      <c r="CQ194">
        <v>1498.7217045391601</v>
      </c>
      <c r="CR194">
        <v>1640.27992842508</v>
      </c>
      <c r="CS194">
        <v>1535.9358130990399</v>
      </c>
      <c r="CT194">
        <v>1652.1190288671201</v>
      </c>
      <c r="CU194">
        <v>1551.43745570803</v>
      </c>
      <c r="CV194">
        <v>1381.2089743266299</v>
      </c>
      <c r="CW194">
        <v>1597.9679871232199</v>
      </c>
      <c r="CX194">
        <v>1581.4765090644</v>
      </c>
      <c r="CY194">
        <v>1648.847663216</v>
      </c>
      <c r="CZ194">
        <v>1533.5828068661201</v>
      </c>
      <c r="DA194">
        <v>1649.21017587642</v>
      </c>
      <c r="DB194">
        <v>1586.5743615291999</v>
      </c>
      <c r="DC194">
        <v>1462.24561819122</v>
      </c>
      <c r="DD194">
        <v>1641.8714087134599</v>
      </c>
    </row>
    <row r="195" spans="1:108">
      <c r="A195" t="s">
        <v>108</v>
      </c>
      <c r="B195" t="s">
        <v>109</v>
      </c>
      <c r="C195" t="s">
        <v>154</v>
      </c>
      <c r="D195" t="s">
        <v>142</v>
      </c>
      <c r="E195" t="s">
        <v>111</v>
      </c>
      <c r="F195">
        <v>1</v>
      </c>
      <c r="G195">
        <v>2032</v>
      </c>
      <c r="H195" s="1">
        <v>0</v>
      </c>
      <c r="I195">
        <v>1102.4621888399699</v>
      </c>
      <c r="J195">
        <v>1020.3200423030401</v>
      </c>
      <c r="K195">
        <v>1055.3197609532899</v>
      </c>
      <c r="L195">
        <v>1129.9222695159999</v>
      </c>
      <c r="M195">
        <v>1078.11610287503</v>
      </c>
      <c r="N195">
        <v>968.60046001782996</v>
      </c>
      <c r="O195">
        <v>943.90630939228004</v>
      </c>
      <c r="P195">
        <v>1169.9229761292299</v>
      </c>
      <c r="Q195">
        <v>1000.75076069258</v>
      </c>
      <c r="R195">
        <v>1015.38501635808</v>
      </c>
      <c r="S195">
        <v>1174.0727957342101</v>
      </c>
      <c r="T195">
        <v>1113.65509199232</v>
      </c>
      <c r="U195">
        <v>1047.61619017098</v>
      </c>
      <c r="V195">
        <v>1015.74497430007</v>
      </c>
      <c r="W195">
        <v>1146.1910382065601</v>
      </c>
      <c r="X195">
        <v>1018.1979413694499</v>
      </c>
      <c r="Y195">
        <v>1104.24392651321</v>
      </c>
      <c r="Z195">
        <v>1149.3438620469501</v>
      </c>
      <c r="AA195">
        <v>1069.6940426584799</v>
      </c>
      <c r="AB195">
        <v>962.68368627302902</v>
      </c>
      <c r="AC195">
        <v>1047.97916126013</v>
      </c>
      <c r="AD195">
        <v>1062.28763842076</v>
      </c>
      <c r="AE195">
        <v>1104.4700279603501</v>
      </c>
      <c r="AF195">
        <v>1017.15306801631</v>
      </c>
      <c r="AG195">
        <v>1061.4791619407299</v>
      </c>
      <c r="AH195">
        <v>1063.32773663425</v>
      </c>
      <c r="AI195">
        <v>1054.99760796381</v>
      </c>
      <c r="AJ195">
        <v>1006.8792305713999</v>
      </c>
      <c r="AK195">
        <v>1052.81552798558</v>
      </c>
      <c r="AL195">
        <v>1151.2506153515201</v>
      </c>
      <c r="AM195">
        <v>1119.3852134414601</v>
      </c>
      <c r="AN195">
        <v>1124.02324824781</v>
      </c>
      <c r="AO195">
        <v>1112.1370275765</v>
      </c>
      <c r="AP195">
        <v>1101.5240105104399</v>
      </c>
      <c r="AQ195">
        <v>1243.2472936336501</v>
      </c>
      <c r="AR195">
        <v>1043.5175484147101</v>
      </c>
      <c r="AS195">
        <v>1153.6754194592299</v>
      </c>
      <c r="AT195">
        <v>1004.0760615514</v>
      </c>
      <c r="AU195">
        <v>1192.4211241447799</v>
      </c>
      <c r="AV195">
        <v>1085.7691117727099</v>
      </c>
      <c r="AW195">
        <v>1040.5849467399501</v>
      </c>
      <c r="AX195">
        <v>1198.4510463609599</v>
      </c>
      <c r="AY195">
        <v>1234.6515487972999</v>
      </c>
      <c r="AZ195">
        <v>1081.4667349395099</v>
      </c>
      <c r="BA195">
        <v>973.55106053895997</v>
      </c>
      <c r="BB195">
        <v>1054.4429714390701</v>
      </c>
      <c r="BC195">
        <v>1046.94558265355</v>
      </c>
      <c r="BD195">
        <v>970.96897094143003</v>
      </c>
      <c r="BE195">
        <v>1030.9578945646599</v>
      </c>
      <c r="BF195">
        <v>1058.0184300001099</v>
      </c>
      <c r="BG195">
        <v>1142.0170032477799</v>
      </c>
      <c r="BH195">
        <v>1034.5510432333699</v>
      </c>
      <c r="BI195">
        <v>1127.57327457663</v>
      </c>
      <c r="BJ195">
        <v>1041.5361457296999</v>
      </c>
      <c r="BK195">
        <v>1176.41443824003</v>
      </c>
      <c r="BL195">
        <v>1153.31642413231</v>
      </c>
      <c r="BM195">
        <v>1056.22544781643</v>
      </c>
      <c r="BN195">
        <v>1102.87075149921</v>
      </c>
      <c r="BO195">
        <v>1060.71415091369</v>
      </c>
      <c r="BP195">
        <v>1057.479451999</v>
      </c>
      <c r="BQ195">
        <v>1162.4905333377201</v>
      </c>
      <c r="BR195">
        <v>945.30088512957002</v>
      </c>
      <c r="BS195">
        <v>913.15142196918896</v>
      </c>
      <c r="BT195">
        <v>986.52963181768996</v>
      </c>
      <c r="BU195">
        <v>1102.65316804088</v>
      </c>
      <c r="BV195">
        <v>1090.42960731933</v>
      </c>
      <c r="BW195">
        <v>1191.47183016041</v>
      </c>
      <c r="BX195">
        <v>1260.14341149441</v>
      </c>
      <c r="BY195">
        <v>1081.58355182019</v>
      </c>
      <c r="BZ195">
        <v>1133.0486585542801</v>
      </c>
      <c r="CA195">
        <v>1142.32638256102</v>
      </c>
      <c r="CB195">
        <v>1001.5910998165</v>
      </c>
      <c r="CC195">
        <v>1224.6584145470499</v>
      </c>
      <c r="CD195">
        <v>991.31634849877901</v>
      </c>
      <c r="CE195">
        <v>1025.8890533895101</v>
      </c>
      <c r="CF195">
        <v>1060.8240024991301</v>
      </c>
      <c r="CG195">
        <v>991.78957543163995</v>
      </c>
      <c r="CH195">
        <v>1139.8153929130001</v>
      </c>
      <c r="CI195">
        <v>1053.7869925720199</v>
      </c>
      <c r="CJ195">
        <v>1077.9555622872599</v>
      </c>
      <c r="CK195">
        <v>1016.55303192692</v>
      </c>
      <c r="CL195">
        <v>1091.54553341939</v>
      </c>
      <c r="CM195">
        <v>1087.67704231881</v>
      </c>
      <c r="CN195">
        <v>1064.81482875815</v>
      </c>
      <c r="CO195">
        <v>1133.97595500117</v>
      </c>
      <c r="CP195">
        <v>1134.33485119123</v>
      </c>
      <c r="CQ195">
        <v>1044.94016393329</v>
      </c>
      <c r="CR195">
        <v>1138.00158889356</v>
      </c>
      <c r="CS195">
        <v>1069.40499456007</v>
      </c>
      <c r="CT195">
        <v>1145.78470122116</v>
      </c>
      <c r="CU195">
        <v>1079.5958892379299</v>
      </c>
      <c r="CV195">
        <v>967.68642462813</v>
      </c>
      <c r="CW195">
        <v>1110.1854052605099</v>
      </c>
      <c r="CX195">
        <v>1099.34378542576</v>
      </c>
      <c r="CY195">
        <v>1143.6340812098299</v>
      </c>
      <c r="CZ195">
        <v>1067.8581108328999</v>
      </c>
      <c r="DA195">
        <v>1143.87239971799</v>
      </c>
      <c r="DB195">
        <v>1102.69515139788</v>
      </c>
      <c r="DC195">
        <v>1020.96051457525</v>
      </c>
      <c r="DD195">
        <v>1139.0478398238799</v>
      </c>
    </row>
    <row r="196" spans="1:108">
      <c r="A196" t="s">
        <v>108</v>
      </c>
      <c r="B196" t="s">
        <v>109</v>
      </c>
      <c r="C196" t="s">
        <v>154</v>
      </c>
      <c r="D196" t="s">
        <v>142</v>
      </c>
      <c r="E196" t="s">
        <v>111</v>
      </c>
      <c r="F196">
        <v>1</v>
      </c>
      <c r="G196">
        <v>2033</v>
      </c>
      <c r="H196" s="1">
        <v>0</v>
      </c>
      <c r="I196">
        <v>747.42800130139005</v>
      </c>
      <c r="J196">
        <v>693.6306799747</v>
      </c>
      <c r="K196">
        <v>716.55303092298095</v>
      </c>
      <c r="L196">
        <v>765.41242033672995</v>
      </c>
      <c r="M196">
        <v>731.48302950643995</v>
      </c>
      <c r="N196">
        <v>659.75799580020998</v>
      </c>
      <c r="O196">
        <v>643.58506616411103</v>
      </c>
      <c r="P196">
        <v>791.61006621876095</v>
      </c>
      <c r="Q196">
        <v>680.81417863768002</v>
      </c>
      <c r="R196">
        <v>690.39858551762995</v>
      </c>
      <c r="S196">
        <v>794.32790581927998</v>
      </c>
      <c r="T196">
        <v>754.75856463399998</v>
      </c>
      <c r="U196">
        <v>711.50773456526997</v>
      </c>
      <c r="V196">
        <v>690.63433262039996</v>
      </c>
      <c r="W196">
        <v>776.06731814179</v>
      </c>
      <c r="X196">
        <v>692.24085330685</v>
      </c>
      <c r="Y196">
        <v>748.59491400281001</v>
      </c>
      <c r="Z196">
        <v>778.132195727561</v>
      </c>
      <c r="AA196">
        <v>725.96717316715001</v>
      </c>
      <c r="AB196">
        <v>655.88292567112103</v>
      </c>
      <c r="AC196">
        <v>711.74545506748996</v>
      </c>
      <c r="AD196">
        <v>721.11649996884</v>
      </c>
      <c r="AE196">
        <v>748.74299452816001</v>
      </c>
      <c r="AF196">
        <v>691.55653484317997</v>
      </c>
      <c r="AG196">
        <v>720.58700480949005</v>
      </c>
      <c r="AH196">
        <v>721.79769105253001</v>
      </c>
      <c r="AI196">
        <v>716.34204340183999</v>
      </c>
      <c r="AJ196">
        <v>684.82789482611997</v>
      </c>
      <c r="AK196">
        <v>714.91293468357003</v>
      </c>
      <c r="AL196">
        <v>779.38098486363106</v>
      </c>
      <c r="AM196">
        <v>758.51139065363998</v>
      </c>
      <c r="AN196">
        <v>761.54897682980902</v>
      </c>
      <c r="AO196">
        <v>753.76433934749002</v>
      </c>
      <c r="AP196">
        <v>746.81356056437005</v>
      </c>
      <c r="AQ196">
        <v>839.63233050255997</v>
      </c>
      <c r="AR196">
        <v>708.82341285161999</v>
      </c>
      <c r="AS196">
        <v>780.96906079343</v>
      </c>
      <c r="AT196">
        <v>682.99201652392901</v>
      </c>
      <c r="AU196">
        <v>806.34476879318902</v>
      </c>
      <c r="AV196">
        <v>736.49521139062006</v>
      </c>
      <c r="AW196">
        <v>706.90276527583001</v>
      </c>
      <c r="AX196">
        <v>810.29394320261997</v>
      </c>
      <c r="AY196">
        <v>834.00272296865</v>
      </c>
      <c r="AZ196">
        <v>733.67745754886005</v>
      </c>
      <c r="BA196">
        <v>663.00029050772002</v>
      </c>
      <c r="BB196">
        <v>715.97879553703103</v>
      </c>
      <c r="BC196">
        <v>711.06853386723003</v>
      </c>
      <c r="BD196">
        <v>661.30920365863994</v>
      </c>
      <c r="BE196">
        <v>700.59772406207003</v>
      </c>
      <c r="BF196">
        <v>718.32046910174995</v>
      </c>
      <c r="BG196">
        <v>773.33361918969001</v>
      </c>
      <c r="BH196">
        <v>702.95098340153004</v>
      </c>
      <c r="BI196">
        <v>763.87399407348903</v>
      </c>
      <c r="BJ196">
        <v>707.52573362824103</v>
      </c>
      <c r="BK196">
        <v>795.86151675635097</v>
      </c>
      <c r="BL196">
        <v>780.73394413558901</v>
      </c>
      <c r="BM196">
        <v>717.14619203778</v>
      </c>
      <c r="BN196">
        <v>747.69558107116995</v>
      </c>
      <c r="BO196">
        <v>720.0859764608</v>
      </c>
      <c r="BP196">
        <v>717.96747646723895</v>
      </c>
      <c r="BQ196">
        <v>786.74233960153094</v>
      </c>
      <c r="BR196">
        <v>644.49841506259997</v>
      </c>
      <c r="BS196">
        <v>623.44278073806004</v>
      </c>
      <c r="BT196">
        <v>671.50034071201003</v>
      </c>
      <c r="BU196">
        <v>747.55307922866996</v>
      </c>
      <c r="BV196">
        <v>739.54750776975004</v>
      </c>
      <c r="BW196">
        <v>805.72304808496995</v>
      </c>
      <c r="BX196">
        <v>850.69809783446999</v>
      </c>
      <c r="BY196">
        <v>733.75396437914003</v>
      </c>
      <c r="BZ196">
        <v>767.45998498858</v>
      </c>
      <c r="CA196">
        <v>773.53624085254899</v>
      </c>
      <c r="CB196">
        <v>681.36454158506103</v>
      </c>
      <c r="CC196">
        <v>827.45792377614998</v>
      </c>
      <c r="CD196">
        <v>674.63530304555002</v>
      </c>
      <c r="CE196">
        <v>697.27799005279996</v>
      </c>
      <c r="CF196">
        <v>720.15792151315998</v>
      </c>
      <c r="CG196">
        <v>674.94523336072905</v>
      </c>
      <c r="CH196">
        <v>771.89171946339002</v>
      </c>
      <c r="CI196">
        <v>715.54917557477995</v>
      </c>
      <c r="CJ196">
        <v>731.377886727141</v>
      </c>
      <c r="CK196">
        <v>691.16355346067996</v>
      </c>
      <c r="CL196">
        <v>740.27836077907</v>
      </c>
      <c r="CM196">
        <v>737.74477153692897</v>
      </c>
      <c r="CN196">
        <v>722.77163166896003</v>
      </c>
      <c r="CO196">
        <v>768.06729885881998</v>
      </c>
      <c r="CP196">
        <v>768.30235058905998</v>
      </c>
      <c r="CQ196">
        <v>709.75512583207001</v>
      </c>
      <c r="CR196">
        <v>770.70380556320004</v>
      </c>
      <c r="CS196">
        <v>725.77786701818002</v>
      </c>
      <c r="CT196">
        <v>775.80119603152002</v>
      </c>
      <c r="CU196">
        <v>732.45218536394998</v>
      </c>
      <c r="CV196">
        <v>659.15936698843996</v>
      </c>
      <c r="CW196">
        <v>752.48616416871903</v>
      </c>
      <c r="CX196">
        <v>745.38566667088003</v>
      </c>
      <c r="CY196">
        <v>774.39269137613996</v>
      </c>
      <c r="CZ196">
        <v>724.76476711240002</v>
      </c>
      <c r="DA196">
        <v>774.54877321615004</v>
      </c>
      <c r="DB196">
        <v>747.58057537102002</v>
      </c>
      <c r="DC196">
        <v>694.05014420935004</v>
      </c>
      <c r="DD196">
        <v>771.38902624289994</v>
      </c>
    </row>
    <row r="197" spans="1:108">
      <c r="A197" t="s">
        <v>108</v>
      </c>
      <c r="B197" t="s">
        <v>109</v>
      </c>
      <c r="C197" t="s">
        <v>154</v>
      </c>
      <c r="D197" t="s">
        <v>142</v>
      </c>
      <c r="E197" t="s">
        <v>111</v>
      </c>
      <c r="F197">
        <v>1</v>
      </c>
      <c r="G197">
        <v>2034</v>
      </c>
      <c r="H197" s="1">
        <v>0</v>
      </c>
      <c r="I197">
        <v>499.52713515517001</v>
      </c>
      <c r="J197">
        <v>464.24072008048</v>
      </c>
      <c r="K197">
        <v>479.27581049196999</v>
      </c>
      <c r="L197">
        <v>511.32336699913998</v>
      </c>
      <c r="M197">
        <v>489.06860526491897</v>
      </c>
      <c r="N197">
        <v>442.02315303431999</v>
      </c>
      <c r="O197">
        <v>431.41510240969001</v>
      </c>
      <c r="P197">
        <v>528.50676914213</v>
      </c>
      <c r="Q197">
        <v>455.83419769544003</v>
      </c>
      <c r="R197">
        <v>462.12074414567002</v>
      </c>
      <c r="S197">
        <v>530.28943812794</v>
      </c>
      <c r="T197">
        <v>504.33535411664002</v>
      </c>
      <c r="U197">
        <v>475.96653008442001</v>
      </c>
      <c r="V197">
        <v>462.27537396589997</v>
      </c>
      <c r="W197">
        <v>518.31206341102995</v>
      </c>
      <c r="X197">
        <v>463.32911334106001</v>
      </c>
      <c r="Y197">
        <v>500.29252950786002</v>
      </c>
      <c r="Z197">
        <v>519.66644548373995</v>
      </c>
      <c r="AA197">
        <v>485.45067798747101</v>
      </c>
      <c r="AB197">
        <v>439.48144036846998</v>
      </c>
      <c r="AC197">
        <v>476.12245428480998</v>
      </c>
      <c r="AD197">
        <v>482.26905363064998</v>
      </c>
      <c r="AE197">
        <v>500.38965759447001</v>
      </c>
      <c r="AF197">
        <v>462.88025929484002</v>
      </c>
      <c r="AG197">
        <v>481.92175035392</v>
      </c>
      <c r="AH197">
        <v>482.71585638453001</v>
      </c>
      <c r="AI197">
        <v>479.13742082755999</v>
      </c>
      <c r="AJ197">
        <v>458.46685024999999</v>
      </c>
      <c r="AK197">
        <v>478.20004844234001</v>
      </c>
      <c r="AL197">
        <v>520.48554373461002</v>
      </c>
      <c r="AM197">
        <v>506.79688516264002</v>
      </c>
      <c r="AN197">
        <v>508.78928039706</v>
      </c>
      <c r="AO197">
        <v>503.68322785339001</v>
      </c>
      <c r="AP197">
        <v>499.12411488671</v>
      </c>
      <c r="AQ197">
        <v>560.00524357458005</v>
      </c>
      <c r="AR197">
        <v>474.20584594898003</v>
      </c>
      <c r="AS197">
        <v>521.52718493619</v>
      </c>
      <c r="AT197">
        <v>457.26267200848002</v>
      </c>
      <c r="AU197">
        <v>538.17146653258897</v>
      </c>
      <c r="AV197">
        <v>492.35616542643999</v>
      </c>
      <c r="AW197">
        <v>472.94606635590998</v>
      </c>
      <c r="AX197">
        <v>540.76178523197996</v>
      </c>
      <c r="AY197">
        <v>556.31270529850997</v>
      </c>
      <c r="AZ197">
        <v>490.50796129307003</v>
      </c>
      <c r="BA197">
        <v>444.14981945610998</v>
      </c>
      <c r="BB197">
        <v>478.89916147547001</v>
      </c>
      <c r="BC197">
        <v>475.67845220711001</v>
      </c>
      <c r="BD197">
        <v>443.04061195265001</v>
      </c>
      <c r="BE197">
        <v>468.81050168755002</v>
      </c>
      <c r="BF197">
        <v>480.43509789999001</v>
      </c>
      <c r="BG197">
        <v>516.51899205480004</v>
      </c>
      <c r="BH197">
        <v>470.35403738385003</v>
      </c>
      <c r="BI197">
        <v>510.31429170784003</v>
      </c>
      <c r="BJ197">
        <v>473.35468000652997</v>
      </c>
      <c r="BK197">
        <v>531.29535497949996</v>
      </c>
      <c r="BL197">
        <v>521.37296863377003</v>
      </c>
      <c r="BM197">
        <v>479.66487315900002</v>
      </c>
      <c r="BN197">
        <v>499.70264446649998</v>
      </c>
      <c r="BO197">
        <v>481.59311885620002</v>
      </c>
      <c r="BP197">
        <v>480.20356509667999</v>
      </c>
      <c r="BQ197">
        <v>525.31395920933005</v>
      </c>
      <c r="BR197">
        <v>432.01418071952997</v>
      </c>
      <c r="BS197">
        <v>418.20349583568998</v>
      </c>
      <c r="BT197">
        <v>449.72512120481002</v>
      </c>
      <c r="BU197">
        <v>499.60917551602</v>
      </c>
      <c r="BV197">
        <v>494.35820928863001</v>
      </c>
      <c r="BW197">
        <v>537.76367122933095</v>
      </c>
      <c r="BX197">
        <v>567.26343505271996</v>
      </c>
      <c r="BY197">
        <v>490.55814319260003</v>
      </c>
      <c r="BZ197">
        <v>512.66639327658004</v>
      </c>
      <c r="CA197">
        <v>516.65189443595</v>
      </c>
      <c r="CB197">
        <v>456.19518844602999</v>
      </c>
      <c r="CC197">
        <v>552.01988002034</v>
      </c>
      <c r="CD197">
        <v>451.78138682201001</v>
      </c>
      <c r="CE197">
        <v>466.63304174537001</v>
      </c>
      <c r="CF197">
        <v>481.64030862184001</v>
      </c>
      <c r="CG197">
        <v>451.98467444811001</v>
      </c>
      <c r="CH197">
        <v>515.57322986829001</v>
      </c>
      <c r="CI197">
        <v>478.61736773656003</v>
      </c>
      <c r="CJ197">
        <v>488.99964064625902</v>
      </c>
      <c r="CK197">
        <v>462.62249731287</v>
      </c>
      <c r="CL197">
        <v>494.83758599371998</v>
      </c>
      <c r="CM197">
        <v>493.17576939368001</v>
      </c>
      <c r="CN197">
        <v>483.35467764916001</v>
      </c>
      <c r="CO197">
        <v>513.06473893355997</v>
      </c>
      <c r="CP197">
        <v>513.21891264906003</v>
      </c>
      <c r="CQ197">
        <v>474.81696951704998</v>
      </c>
      <c r="CR197">
        <v>514.79406053585001</v>
      </c>
      <c r="CS197">
        <v>485.3265094381</v>
      </c>
      <c r="CT197">
        <v>518.13751019888002</v>
      </c>
      <c r="CU197">
        <v>489.70428813936002</v>
      </c>
      <c r="CV197">
        <v>441.63050402887001</v>
      </c>
      <c r="CW197">
        <v>502.84485488621999</v>
      </c>
      <c r="CX197">
        <v>498.18753932177998</v>
      </c>
      <c r="CY197">
        <v>517.21365230632</v>
      </c>
      <c r="CZ197">
        <v>484.66200304808001</v>
      </c>
      <c r="DA197">
        <v>517.31602856701898</v>
      </c>
      <c r="DB197">
        <v>499.62721062003999</v>
      </c>
      <c r="DC197">
        <v>464.51585253549001</v>
      </c>
      <c r="DD197">
        <v>515.24350635821997</v>
      </c>
    </row>
    <row r="198" spans="1:108">
      <c r="A198" t="s">
        <v>108</v>
      </c>
      <c r="B198" t="s">
        <v>109</v>
      </c>
      <c r="C198" t="s">
        <v>154</v>
      </c>
      <c r="D198" t="s">
        <v>142</v>
      </c>
      <c r="E198" t="s">
        <v>111</v>
      </c>
      <c r="F198">
        <v>1</v>
      </c>
      <c r="G198">
        <v>2035</v>
      </c>
      <c r="H198" s="1">
        <v>0</v>
      </c>
      <c r="I198">
        <v>339.16546303588001</v>
      </c>
      <c r="J198">
        <v>316.02683020389998</v>
      </c>
      <c r="K198">
        <v>325.88590588209001</v>
      </c>
      <c r="L198">
        <v>346.90069703078001</v>
      </c>
      <c r="M198">
        <v>332.30741065004997</v>
      </c>
      <c r="N198">
        <v>301.45793378265</v>
      </c>
      <c r="O198">
        <v>294.50183501353001</v>
      </c>
      <c r="P198">
        <v>358.16850171276002</v>
      </c>
      <c r="Q198">
        <v>310.51435650976998</v>
      </c>
      <c r="R198">
        <v>314.63668205018001</v>
      </c>
      <c r="S198">
        <v>359.33746498187998</v>
      </c>
      <c r="T198">
        <v>342.31839350193002</v>
      </c>
      <c r="U198">
        <v>323.71588594293002</v>
      </c>
      <c r="V198">
        <v>314.7380786535</v>
      </c>
      <c r="W198">
        <v>351.48344877540001</v>
      </c>
      <c r="X198">
        <v>315.42905529307001</v>
      </c>
      <c r="Y198">
        <v>339.66736097224998</v>
      </c>
      <c r="Z198">
        <v>352.37156816726002</v>
      </c>
      <c r="AA198">
        <v>329.93499932090998</v>
      </c>
      <c r="AB198">
        <v>299.79123695279998</v>
      </c>
      <c r="AC198">
        <v>323.81813132021</v>
      </c>
      <c r="AD198">
        <v>327.84868826770003</v>
      </c>
      <c r="AE198">
        <v>339.73105152067001</v>
      </c>
      <c r="AF198">
        <v>315.13472477093001</v>
      </c>
      <c r="AG198">
        <v>327.62094841408998</v>
      </c>
      <c r="AH198">
        <v>328.14167367997999</v>
      </c>
      <c r="AI198">
        <v>325.79515856116001</v>
      </c>
      <c r="AJ198">
        <v>312.24068605343001</v>
      </c>
      <c r="AK198">
        <v>325.18048814461002</v>
      </c>
      <c r="AL198">
        <v>352.90868177439</v>
      </c>
      <c r="AM198">
        <v>343.93251222034002</v>
      </c>
      <c r="AN198">
        <v>345.23900089853998</v>
      </c>
      <c r="AO198">
        <v>341.89076972279003</v>
      </c>
      <c r="AP198">
        <v>338.90118744999</v>
      </c>
      <c r="AQ198">
        <v>378.82323904205998</v>
      </c>
      <c r="AR198">
        <v>322.56133896916998</v>
      </c>
      <c r="AS198">
        <v>353.59172518507</v>
      </c>
      <c r="AT198">
        <v>311.45106097729001</v>
      </c>
      <c r="AU198">
        <v>364.50600819725003</v>
      </c>
      <c r="AV198">
        <v>334.46318780477998</v>
      </c>
      <c r="AW198">
        <v>321.73525399023998</v>
      </c>
      <c r="AX198">
        <v>366.20457783601</v>
      </c>
      <c r="AY198">
        <v>376.401902468</v>
      </c>
      <c r="AZ198">
        <v>333.25125066841002</v>
      </c>
      <c r="BA198">
        <v>302.85246914108001</v>
      </c>
      <c r="BB198">
        <v>325.63892292028999</v>
      </c>
      <c r="BC198">
        <v>323.52698241685999</v>
      </c>
      <c r="BD198">
        <v>302.12511995853998</v>
      </c>
      <c r="BE198">
        <v>319.02340830644999</v>
      </c>
      <c r="BF198">
        <v>326.64609434609002</v>
      </c>
      <c r="BG198">
        <v>350.30766427973998</v>
      </c>
      <c r="BH198">
        <v>320.03556286119999</v>
      </c>
      <c r="BI198">
        <v>346.23900831528999</v>
      </c>
      <c r="BJ198">
        <v>322.00319736763998</v>
      </c>
      <c r="BK198">
        <v>359.99708258955002</v>
      </c>
      <c r="BL198">
        <v>353.4905997409</v>
      </c>
      <c r="BM198">
        <v>326.14102894218001</v>
      </c>
      <c r="BN198">
        <v>339.28055110898998</v>
      </c>
      <c r="BO198">
        <v>327.40545235006999</v>
      </c>
      <c r="BP198">
        <v>326.49426955708998</v>
      </c>
      <c r="BQ198">
        <v>356.07485585555003</v>
      </c>
      <c r="BR198">
        <v>294.89467324948998</v>
      </c>
      <c r="BS198">
        <v>285.83848644183001</v>
      </c>
      <c r="BT198">
        <v>306.50840471321999</v>
      </c>
      <c r="BU198">
        <v>339.21925999388998</v>
      </c>
      <c r="BV198">
        <v>335.77600345195998</v>
      </c>
      <c r="BW198">
        <v>364.23860144096</v>
      </c>
      <c r="BX198">
        <v>383.58270886301</v>
      </c>
      <c r="BY198">
        <v>333.28415683199</v>
      </c>
      <c r="BZ198">
        <v>347.78136999938999</v>
      </c>
      <c r="CA198">
        <v>350.39481338220003</v>
      </c>
      <c r="CB198">
        <v>310.75107175596997</v>
      </c>
      <c r="CC198">
        <v>373.58693507295999</v>
      </c>
      <c r="CD198">
        <v>307.85677560958999</v>
      </c>
      <c r="CE198">
        <v>317.59556572164001</v>
      </c>
      <c r="CF198">
        <v>327.43639645859002</v>
      </c>
      <c r="CG198">
        <v>307.99007897102001</v>
      </c>
      <c r="CH198">
        <v>349.68749235438003</v>
      </c>
      <c r="CI198">
        <v>325.45414014092</v>
      </c>
      <c r="CJ198">
        <v>332.26218794925001</v>
      </c>
      <c r="CK198">
        <v>314.96570052031001</v>
      </c>
      <c r="CL198">
        <v>336.09034883224001</v>
      </c>
      <c r="CM198">
        <v>335.00063302913998</v>
      </c>
      <c r="CN198">
        <v>328.56057286991</v>
      </c>
      <c r="CO198">
        <v>348.04258026617998</v>
      </c>
      <c r="CP198">
        <v>348.14367778456</v>
      </c>
      <c r="CQ198">
        <v>322.96207573501999</v>
      </c>
      <c r="CR198">
        <v>349.17656164454002</v>
      </c>
      <c r="CS198">
        <v>329.85357732132002</v>
      </c>
      <c r="CT198">
        <v>351.36898765279</v>
      </c>
      <c r="CU198">
        <v>332.72425187911</v>
      </c>
      <c r="CV198">
        <v>301.20045902502</v>
      </c>
      <c r="CW198">
        <v>341.34101695774001</v>
      </c>
      <c r="CX198">
        <v>338.28703953872002</v>
      </c>
      <c r="CY198">
        <v>350.76317919876999</v>
      </c>
      <c r="CZ198">
        <v>329.41783542631998</v>
      </c>
      <c r="DA198">
        <v>350.83031117291</v>
      </c>
      <c r="DB198">
        <v>339.23108629158997</v>
      </c>
      <c r="DC198">
        <v>316.20724492860001</v>
      </c>
      <c r="DD198">
        <v>349.47128021651997</v>
      </c>
    </row>
    <row r="199" spans="1:108">
      <c r="A199" t="s">
        <v>108</v>
      </c>
      <c r="B199" t="s">
        <v>109</v>
      </c>
      <c r="C199" t="s">
        <v>155</v>
      </c>
      <c r="D199" t="s">
        <v>142</v>
      </c>
      <c r="E199" t="s">
        <v>111</v>
      </c>
      <c r="F199">
        <v>1</v>
      </c>
      <c r="G199">
        <v>2024</v>
      </c>
      <c r="H199" s="1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</row>
    <row r="200" spans="1:108">
      <c r="A200" t="s">
        <v>108</v>
      </c>
      <c r="B200" t="s">
        <v>109</v>
      </c>
      <c r="C200" t="s">
        <v>155</v>
      </c>
      <c r="D200" t="s">
        <v>142</v>
      </c>
      <c r="E200" t="s">
        <v>111</v>
      </c>
      <c r="F200">
        <v>1</v>
      </c>
      <c r="G200">
        <v>2025</v>
      </c>
      <c r="H200" s="1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</row>
    <row r="201" spans="1:108">
      <c r="A201" t="s">
        <v>108</v>
      </c>
      <c r="B201" t="s">
        <v>109</v>
      </c>
      <c r="C201" t="s">
        <v>155</v>
      </c>
      <c r="D201" t="s">
        <v>142</v>
      </c>
      <c r="E201" t="s">
        <v>111</v>
      </c>
      <c r="F201">
        <v>1</v>
      </c>
      <c r="G201">
        <v>2026</v>
      </c>
      <c r="H201" s="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</row>
    <row r="202" spans="1:108">
      <c r="A202" t="s">
        <v>108</v>
      </c>
      <c r="B202" t="s">
        <v>109</v>
      </c>
      <c r="C202" t="s">
        <v>155</v>
      </c>
      <c r="D202" t="s">
        <v>142</v>
      </c>
      <c r="E202" t="s">
        <v>111</v>
      </c>
      <c r="F202">
        <v>1</v>
      </c>
      <c r="G202">
        <v>2027</v>
      </c>
      <c r="H202" s="1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</row>
    <row r="203" spans="1:108">
      <c r="A203" t="s">
        <v>108</v>
      </c>
      <c r="B203" t="s">
        <v>109</v>
      </c>
      <c r="C203" t="s">
        <v>155</v>
      </c>
      <c r="D203" t="s">
        <v>142</v>
      </c>
      <c r="E203" t="s">
        <v>111</v>
      </c>
      <c r="F203">
        <v>1</v>
      </c>
      <c r="G203">
        <v>2028</v>
      </c>
      <c r="H203" s="1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</row>
    <row r="204" spans="1:108">
      <c r="A204" t="s">
        <v>108</v>
      </c>
      <c r="B204" t="s">
        <v>109</v>
      </c>
      <c r="C204" t="s">
        <v>155</v>
      </c>
      <c r="D204" t="s">
        <v>142</v>
      </c>
      <c r="E204" t="s">
        <v>111</v>
      </c>
      <c r="F204">
        <v>1</v>
      </c>
      <c r="G204">
        <v>2029</v>
      </c>
      <c r="H204" s="1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</row>
    <row r="205" spans="1:108">
      <c r="A205" t="s">
        <v>108</v>
      </c>
      <c r="B205" t="s">
        <v>109</v>
      </c>
      <c r="C205" t="s">
        <v>155</v>
      </c>
      <c r="D205" t="s">
        <v>142</v>
      </c>
      <c r="E205" t="s">
        <v>111</v>
      </c>
      <c r="F205">
        <v>1</v>
      </c>
      <c r="G205">
        <v>2030</v>
      </c>
      <c r="H205" s="1">
        <v>0</v>
      </c>
      <c r="I205">
        <v>209.35366321661999</v>
      </c>
      <c r="J205">
        <v>191.64552584698001</v>
      </c>
      <c r="K205">
        <v>199.19073682434001</v>
      </c>
      <c r="L205">
        <v>215.27348515094999</v>
      </c>
      <c r="M205">
        <v>204.10515373811</v>
      </c>
      <c r="N205">
        <v>180.49586021944</v>
      </c>
      <c r="O205">
        <v>175.17231524345999</v>
      </c>
      <c r="P205">
        <v>223.89680505984001</v>
      </c>
      <c r="Q205">
        <v>187.42679597937999</v>
      </c>
      <c r="R205">
        <v>190.58163695379</v>
      </c>
      <c r="S205">
        <v>224.7914198066</v>
      </c>
      <c r="T205">
        <v>211.76662020582</v>
      </c>
      <c r="U205">
        <v>197.53000727929</v>
      </c>
      <c r="V205">
        <v>190.65923639511001</v>
      </c>
      <c r="W205">
        <v>218.78069311843001</v>
      </c>
      <c r="X205">
        <v>191.18804504767999</v>
      </c>
      <c r="Y205">
        <v>209.73776878003</v>
      </c>
      <c r="Z205">
        <v>219.46037632647</v>
      </c>
      <c r="AA205">
        <v>202.28953282308001</v>
      </c>
      <c r="AB205">
        <v>179.22032693136001</v>
      </c>
      <c r="AC205">
        <v>197.60825629244999</v>
      </c>
      <c r="AD205">
        <v>200.69286620092001</v>
      </c>
      <c r="AE205">
        <v>209.78651154669001</v>
      </c>
      <c r="AF205">
        <v>190.96279209714999</v>
      </c>
      <c r="AG205">
        <v>200.51857549663001</v>
      </c>
      <c r="AH205">
        <v>200.91708973079</v>
      </c>
      <c r="AI205">
        <v>199.12128734398999</v>
      </c>
      <c r="AJ205">
        <v>188.74796654831999</v>
      </c>
      <c r="AK205">
        <v>198.65087631100999</v>
      </c>
      <c r="AL205">
        <v>219.87143265834999</v>
      </c>
      <c r="AM205">
        <v>213.00191514311999</v>
      </c>
      <c r="AN205">
        <v>214.00177892741999</v>
      </c>
      <c r="AO205">
        <v>211.43935710958999</v>
      </c>
      <c r="AP205">
        <v>209.15141149274001</v>
      </c>
      <c r="AQ205">
        <v>239.70400199420999</v>
      </c>
      <c r="AR205">
        <v>196.64642541155001</v>
      </c>
      <c r="AS205">
        <v>220.39416996245001</v>
      </c>
      <c r="AT205">
        <v>188.14366164314001</v>
      </c>
      <c r="AU205">
        <v>228.74693757298999</v>
      </c>
      <c r="AV205">
        <v>205.75498319325001</v>
      </c>
      <c r="AW205">
        <v>196.01421751965</v>
      </c>
      <c r="AX205">
        <v>230.04686331697999</v>
      </c>
      <c r="AY205">
        <v>237.85093828967001</v>
      </c>
      <c r="AZ205">
        <v>204.82748028275</v>
      </c>
      <c r="BA205">
        <v>181.56310666697999</v>
      </c>
      <c r="BB205">
        <v>199.00171925154001</v>
      </c>
      <c r="BC205">
        <v>197.38543825426001</v>
      </c>
      <c r="BD205">
        <v>181.0064618845</v>
      </c>
      <c r="BE205">
        <v>193.93882541481</v>
      </c>
      <c r="BF205">
        <v>199.77251371006</v>
      </c>
      <c r="BG205">
        <v>217.88085804535001</v>
      </c>
      <c r="BH205">
        <v>194.71343349239999</v>
      </c>
      <c r="BI205">
        <v>214.76709072591001</v>
      </c>
      <c r="BJ205">
        <v>196.21927622685001</v>
      </c>
      <c r="BK205">
        <v>225.29622919990001</v>
      </c>
      <c r="BL205">
        <v>220.31677804091001</v>
      </c>
      <c r="BM205">
        <v>199.38598406419999</v>
      </c>
      <c r="BN205">
        <v>209.44174082351</v>
      </c>
      <c r="BO205">
        <v>200.35365503962001</v>
      </c>
      <c r="BP205">
        <v>199.65632126929</v>
      </c>
      <c r="BQ205">
        <v>222.29452506730999</v>
      </c>
      <c r="BR205">
        <v>175.47295675043</v>
      </c>
      <c r="BS205">
        <v>168.54220154135999</v>
      </c>
      <c r="BT205">
        <v>184.36101654341999</v>
      </c>
      <c r="BU205">
        <v>209.39483435791001</v>
      </c>
      <c r="BV205">
        <v>206.75968904550001</v>
      </c>
      <c r="BW205">
        <v>228.54228954532999</v>
      </c>
      <c r="BX205">
        <v>243.34645338729999</v>
      </c>
      <c r="BY205">
        <v>204.85266357123999</v>
      </c>
      <c r="BZ205">
        <v>215.94746956568</v>
      </c>
      <c r="CA205">
        <v>217.94755378696999</v>
      </c>
      <c r="CB205">
        <v>187.60795560650999</v>
      </c>
      <c r="CC205">
        <v>235.69662650792</v>
      </c>
      <c r="CD205">
        <v>185.39293304569</v>
      </c>
      <c r="CE205">
        <v>192.84608874296001</v>
      </c>
      <c r="CF205">
        <v>200.37733675534</v>
      </c>
      <c r="CG205">
        <v>185.49495092421</v>
      </c>
      <c r="CH205">
        <v>217.40623667387999</v>
      </c>
      <c r="CI205">
        <v>198.86030385907</v>
      </c>
      <c r="CJ205">
        <v>204.07054452839</v>
      </c>
      <c r="CK205">
        <v>190.83343680337001</v>
      </c>
      <c r="CL205">
        <v>207.00025948961999</v>
      </c>
      <c r="CM205">
        <v>206.16629331386</v>
      </c>
      <c r="CN205">
        <v>201.23767584541</v>
      </c>
      <c r="CO205">
        <v>216.14737538204</v>
      </c>
      <c r="CP205">
        <v>216.22474593186001</v>
      </c>
      <c r="CQ205">
        <v>196.95311171202999</v>
      </c>
      <c r="CR205">
        <v>217.0152182736</v>
      </c>
      <c r="CS205">
        <v>202.22722006840999</v>
      </c>
      <c r="CT205">
        <v>218.69309532054999</v>
      </c>
      <c r="CU205">
        <v>204.42416488282001</v>
      </c>
      <c r="CV205">
        <v>180.29881321081999</v>
      </c>
      <c r="CW205">
        <v>211.01862795237</v>
      </c>
      <c r="CX205">
        <v>208.68140033623999</v>
      </c>
      <c r="CY205">
        <v>218.22946640171</v>
      </c>
      <c r="CZ205">
        <v>201.89374412844001</v>
      </c>
      <c r="DA205">
        <v>218.28084291258</v>
      </c>
      <c r="DB205">
        <v>209.40388509612001</v>
      </c>
      <c r="DC205">
        <v>191.78359834023999</v>
      </c>
      <c r="DD205">
        <v>217.2407682011</v>
      </c>
    </row>
    <row r="206" spans="1:108">
      <c r="A206" t="s">
        <v>108</v>
      </c>
      <c r="B206" t="s">
        <v>109</v>
      </c>
      <c r="C206" t="s">
        <v>155</v>
      </c>
      <c r="D206" t="s">
        <v>142</v>
      </c>
      <c r="E206" t="s">
        <v>111</v>
      </c>
      <c r="F206">
        <v>1</v>
      </c>
      <c r="G206">
        <v>2031</v>
      </c>
      <c r="H206" s="1">
        <v>0</v>
      </c>
      <c r="I206">
        <v>419.48504994982</v>
      </c>
      <c r="J206">
        <v>386.44166562135001</v>
      </c>
      <c r="K206">
        <v>400.52102930366999</v>
      </c>
      <c r="L206">
        <v>430.53143767788998</v>
      </c>
      <c r="M206">
        <v>409.69133126392001</v>
      </c>
      <c r="N206">
        <v>365.63638956254999</v>
      </c>
      <c r="O206">
        <v>355.70265463840002</v>
      </c>
      <c r="P206">
        <v>446.62255262628003</v>
      </c>
      <c r="Q206">
        <v>378.5695156891</v>
      </c>
      <c r="R206">
        <v>384.45644894691998</v>
      </c>
      <c r="S206">
        <v>448.29190374361002</v>
      </c>
      <c r="T206">
        <v>423.98762769093003</v>
      </c>
      <c r="U206">
        <v>397.422107972871</v>
      </c>
      <c r="V206">
        <v>384.60124950453002</v>
      </c>
      <c r="W206">
        <v>437.07588774480098</v>
      </c>
      <c r="X206">
        <v>385.58800645001998</v>
      </c>
      <c r="Y206">
        <v>420.20179093109999</v>
      </c>
      <c r="Z206">
        <v>438.34417661077998</v>
      </c>
      <c r="AA206">
        <v>406.30338263700997</v>
      </c>
      <c r="AB206">
        <v>363.25624444727998</v>
      </c>
      <c r="AC206">
        <v>397.56812063147999</v>
      </c>
      <c r="AD206">
        <v>403.32400272012001</v>
      </c>
      <c r="AE206">
        <v>420.29274493366</v>
      </c>
      <c r="AF206">
        <v>385.16768444435002</v>
      </c>
      <c r="AG206">
        <v>402.99877626605002</v>
      </c>
      <c r="AH206">
        <v>403.74240382679</v>
      </c>
      <c r="AI206">
        <v>400.39143657330999</v>
      </c>
      <c r="AJ206">
        <v>381.03481997065001</v>
      </c>
      <c r="AK206">
        <v>399.51364958599999</v>
      </c>
      <c r="AL206">
        <v>439.11120772586997</v>
      </c>
      <c r="AM206">
        <v>426.29268804402</v>
      </c>
      <c r="AN206">
        <v>428.15843386508999</v>
      </c>
      <c r="AO206">
        <v>423.3769547535</v>
      </c>
      <c r="AP206">
        <v>419.10764823316998</v>
      </c>
      <c r="AQ206">
        <v>476.11878210265002</v>
      </c>
      <c r="AR206">
        <v>395.77334420809001</v>
      </c>
      <c r="AS206">
        <v>440.08663553525997</v>
      </c>
      <c r="AT206">
        <v>379.90718701756998</v>
      </c>
      <c r="AU206">
        <v>455.67289989516001</v>
      </c>
      <c r="AV206">
        <v>412.76991302658001</v>
      </c>
      <c r="AW206">
        <v>394.59364428159</v>
      </c>
      <c r="AX206">
        <v>458.09856133273001</v>
      </c>
      <c r="AY206">
        <v>472.66096523036998</v>
      </c>
      <c r="AZ206">
        <v>411.03919259601997</v>
      </c>
      <c r="BA206">
        <v>367.62787143346998</v>
      </c>
      <c r="BB206">
        <v>400.16832251301003</v>
      </c>
      <c r="BC206">
        <v>397.15234217223002</v>
      </c>
      <c r="BD206">
        <v>366.58917226945999</v>
      </c>
      <c r="BE206">
        <v>390.72096261480999</v>
      </c>
      <c r="BF206">
        <v>401.60662497234</v>
      </c>
      <c r="BG206">
        <v>435.39679549844999</v>
      </c>
      <c r="BH206">
        <v>392.16638128719001</v>
      </c>
      <c r="BI206">
        <v>429.58650568094998</v>
      </c>
      <c r="BJ206">
        <v>394.97628382936</v>
      </c>
      <c r="BK206">
        <v>449.23387807159997</v>
      </c>
      <c r="BL206">
        <v>439.94222220959</v>
      </c>
      <c r="BM206">
        <v>400.88536065329998</v>
      </c>
      <c r="BN206">
        <v>419.64940276429002</v>
      </c>
      <c r="BO206">
        <v>402.69103469298</v>
      </c>
      <c r="BP206">
        <v>401.38980987815</v>
      </c>
      <c r="BQ206">
        <v>443.63269816049001</v>
      </c>
      <c r="BR206">
        <v>356.26365169052002</v>
      </c>
      <c r="BS206">
        <v>343.33086247151999</v>
      </c>
      <c r="BT206">
        <v>372.84877126248</v>
      </c>
      <c r="BU206">
        <v>419.56187529944998</v>
      </c>
      <c r="BV206">
        <v>414.64469414678001</v>
      </c>
      <c r="BW206">
        <v>455.29102667543998</v>
      </c>
      <c r="BX206">
        <v>482.91559640166997</v>
      </c>
      <c r="BY206">
        <v>411.08618461228002</v>
      </c>
      <c r="BZ206">
        <v>431.78909259570997</v>
      </c>
      <c r="CA206">
        <v>435.52124975230998</v>
      </c>
      <c r="CB206">
        <v>378.90755955340001</v>
      </c>
      <c r="CC206">
        <v>468.64101944613998</v>
      </c>
      <c r="CD206">
        <v>374.77432745536998</v>
      </c>
      <c r="CE206">
        <v>388.68191598509998</v>
      </c>
      <c r="CF206">
        <v>402.73522477473</v>
      </c>
      <c r="CG206">
        <v>374.96469281678998</v>
      </c>
      <c r="CH206">
        <v>434.51115201949</v>
      </c>
      <c r="CI206">
        <v>399.90444139059002</v>
      </c>
      <c r="CJ206">
        <v>409.62675047846</v>
      </c>
      <c r="CK206">
        <v>384.92630746629999</v>
      </c>
      <c r="CL206">
        <v>415.09359859556997</v>
      </c>
      <c r="CM206">
        <v>413.53741771172002</v>
      </c>
      <c r="CN206">
        <v>404.34061751666002</v>
      </c>
      <c r="CO206">
        <v>432.16211684924002</v>
      </c>
      <c r="CP206">
        <v>432.30649029502001</v>
      </c>
      <c r="CQ206">
        <v>396.34562084439</v>
      </c>
      <c r="CR206">
        <v>433.78151168453002</v>
      </c>
      <c r="CS206">
        <v>406.18710703651999</v>
      </c>
      <c r="CT206">
        <v>436.91243025385</v>
      </c>
      <c r="CU206">
        <v>410.28660605991001</v>
      </c>
      <c r="CV206">
        <v>365.26869984474001</v>
      </c>
      <c r="CW206">
        <v>422.59187414656998</v>
      </c>
      <c r="CX206">
        <v>418.23060741504997</v>
      </c>
      <c r="CY206">
        <v>436.04729869135002</v>
      </c>
      <c r="CZ206">
        <v>405.56484093245001</v>
      </c>
      <c r="DA206">
        <v>436.14316726057001</v>
      </c>
      <c r="DB206">
        <v>419.57876397688</v>
      </c>
      <c r="DC206">
        <v>386.69930889365997</v>
      </c>
      <c r="DD206">
        <v>434.20238784923998</v>
      </c>
    </row>
    <row r="207" spans="1:108">
      <c r="A207" t="s">
        <v>108</v>
      </c>
      <c r="B207" t="s">
        <v>109</v>
      </c>
      <c r="C207" t="s">
        <v>155</v>
      </c>
      <c r="D207" t="s">
        <v>142</v>
      </c>
      <c r="E207" t="s">
        <v>111</v>
      </c>
      <c r="F207">
        <v>1</v>
      </c>
      <c r="G207">
        <v>2032</v>
      </c>
      <c r="H207" s="1">
        <v>0</v>
      </c>
      <c r="I207">
        <v>618.17422100289002</v>
      </c>
      <c r="J207">
        <v>572.11535570842</v>
      </c>
      <c r="K207">
        <v>591.74044945901096</v>
      </c>
      <c r="L207">
        <v>633.57167785262004</v>
      </c>
      <c r="M207">
        <v>604.52284785065103</v>
      </c>
      <c r="N207">
        <v>543.11507541403</v>
      </c>
      <c r="O207">
        <v>529.26853493280998</v>
      </c>
      <c r="P207">
        <v>656.00093293352995</v>
      </c>
      <c r="Q207">
        <v>561.14243932369004</v>
      </c>
      <c r="R207">
        <v>569.34818069773996</v>
      </c>
      <c r="S207">
        <v>658.32782588969997</v>
      </c>
      <c r="T207">
        <v>624.45032213118998</v>
      </c>
      <c r="U207">
        <v>587.42089191257003</v>
      </c>
      <c r="V207">
        <v>569.55001684478998</v>
      </c>
      <c r="W207">
        <v>642.69392577541998</v>
      </c>
      <c r="X207">
        <v>570.92544814993005</v>
      </c>
      <c r="Y207">
        <v>619.17327957317002</v>
      </c>
      <c r="Z207">
        <v>644.46178179922003</v>
      </c>
      <c r="AA207">
        <v>599.80041785127003</v>
      </c>
      <c r="AB207">
        <v>539.79741333205004</v>
      </c>
      <c r="AC207">
        <v>587.62441759591002</v>
      </c>
      <c r="AD207">
        <v>595.64748796705999</v>
      </c>
      <c r="AE207">
        <v>619.30005950945997</v>
      </c>
      <c r="AF207">
        <v>570.33956522553001</v>
      </c>
      <c r="AG207">
        <v>595.19415784534999</v>
      </c>
      <c r="AH207">
        <v>596.23069336817105</v>
      </c>
      <c r="AI207">
        <v>591.55981136062996</v>
      </c>
      <c r="AJ207">
        <v>564.57880397356098</v>
      </c>
      <c r="AK207">
        <v>590.33627226393003</v>
      </c>
      <c r="AL207">
        <v>645.53093931829005</v>
      </c>
      <c r="AM207">
        <v>627.66332426304996</v>
      </c>
      <c r="AN207">
        <v>630.263969965451</v>
      </c>
      <c r="AO207">
        <v>623.59911081770997</v>
      </c>
      <c r="AP207">
        <v>617.64816426932998</v>
      </c>
      <c r="AQ207">
        <v>697.11545215572005</v>
      </c>
      <c r="AR207">
        <v>585.12269547512005</v>
      </c>
      <c r="AS207">
        <v>646.89057904613003</v>
      </c>
      <c r="AT207">
        <v>563.00700691501004</v>
      </c>
      <c r="AU207">
        <v>668.61612759937998</v>
      </c>
      <c r="AV207">
        <v>608.81405426261995</v>
      </c>
      <c r="AW207">
        <v>583.47832274822997</v>
      </c>
      <c r="AX207">
        <v>671.99723445842005</v>
      </c>
      <c r="AY207">
        <v>692.29563346083</v>
      </c>
      <c r="AZ207">
        <v>606.40161919291995</v>
      </c>
      <c r="BA207">
        <v>545.89098342401996</v>
      </c>
      <c r="BB207">
        <v>591.24881475234997</v>
      </c>
      <c r="BC207">
        <v>587.04486787854</v>
      </c>
      <c r="BD207">
        <v>544.44315034485999</v>
      </c>
      <c r="BE207">
        <v>578.08022788431094</v>
      </c>
      <c r="BF207">
        <v>593.25365113858004</v>
      </c>
      <c r="BG207">
        <v>640.35345475047995</v>
      </c>
      <c r="BH207">
        <v>580.09498349376997</v>
      </c>
      <c r="BI207">
        <v>632.25454595318001</v>
      </c>
      <c r="BJ207">
        <v>584.01168044548001</v>
      </c>
      <c r="BK207">
        <v>659.64083512171999</v>
      </c>
      <c r="BL207">
        <v>646.68928265806005</v>
      </c>
      <c r="BM207">
        <v>592.2482875298</v>
      </c>
      <c r="BN207">
        <v>618.40331085848004</v>
      </c>
      <c r="BO207">
        <v>594.76519973646998</v>
      </c>
      <c r="BP207">
        <v>592.95143460063002</v>
      </c>
      <c r="BQ207">
        <v>651.83340267333006</v>
      </c>
      <c r="BR207">
        <v>530.05050349268004</v>
      </c>
      <c r="BS207">
        <v>512.02360919514001</v>
      </c>
      <c r="BT207">
        <v>553.16834701194</v>
      </c>
      <c r="BU207">
        <v>618.28130714138001</v>
      </c>
      <c r="BV207">
        <v>611.42729418448005</v>
      </c>
      <c r="BW207">
        <v>668.08383807931</v>
      </c>
      <c r="BX207">
        <v>706.58946822863004</v>
      </c>
      <c r="BY207">
        <v>606.46712092621999</v>
      </c>
      <c r="BZ207">
        <v>635.32471131512898</v>
      </c>
      <c r="CA207">
        <v>640.52693037426002</v>
      </c>
      <c r="CB207">
        <v>561.61363551414001</v>
      </c>
      <c r="CC207">
        <v>686.69226851717895</v>
      </c>
      <c r="CD207">
        <v>555.85236183392999</v>
      </c>
      <c r="CE207">
        <v>575.23801980085</v>
      </c>
      <c r="CF207">
        <v>594.82679587915004</v>
      </c>
      <c r="CG207">
        <v>556.11771033628997</v>
      </c>
      <c r="CH207">
        <v>639.11896456333</v>
      </c>
      <c r="CI207">
        <v>590.88099331649005</v>
      </c>
      <c r="CJ207">
        <v>604.43282929603902</v>
      </c>
      <c r="CK207">
        <v>570.00311210645998</v>
      </c>
      <c r="CL207">
        <v>612.05301790943997</v>
      </c>
      <c r="CM207">
        <v>609.88387188636</v>
      </c>
      <c r="CN207">
        <v>597.06453785231997</v>
      </c>
      <c r="CO207">
        <v>635.84466634360001</v>
      </c>
      <c r="CP207">
        <v>636.04590714342999</v>
      </c>
      <c r="CQ207">
        <v>585.92038654222995</v>
      </c>
      <c r="CR207">
        <v>638.10192570417996</v>
      </c>
      <c r="CS207">
        <v>599.63834237611002</v>
      </c>
      <c r="CT207">
        <v>642.46608390291999</v>
      </c>
      <c r="CU207">
        <v>605.35259583784</v>
      </c>
      <c r="CV207">
        <v>542.60255614496998</v>
      </c>
      <c r="CW207">
        <v>622.50479428044002</v>
      </c>
      <c r="CX207">
        <v>616.42566525122004</v>
      </c>
      <c r="CY207">
        <v>641.26018508505001</v>
      </c>
      <c r="CZ207">
        <v>598.77097145626999</v>
      </c>
      <c r="DA207">
        <v>641.39381538990096</v>
      </c>
      <c r="DB207">
        <v>618.30484811125996</v>
      </c>
      <c r="DC207">
        <v>572.47448226356005</v>
      </c>
      <c r="DD207">
        <v>638.68858106557002</v>
      </c>
    </row>
    <row r="208" spans="1:108">
      <c r="A208" t="s">
        <v>108</v>
      </c>
      <c r="B208" t="s">
        <v>109</v>
      </c>
      <c r="C208" t="s">
        <v>155</v>
      </c>
      <c r="D208" t="s">
        <v>142</v>
      </c>
      <c r="E208" t="s">
        <v>111</v>
      </c>
      <c r="F208">
        <v>1</v>
      </c>
      <c r="G208">
        <v>2033</v>
      </c>
      <c r="H208" s="1">
        <v>0</v>
      </c>
      <c r="I208">
        <v>787.28426740331997</v>
      </c>
      <c r="J208">
        <v>730.61822781917999</v>
      </c>
      <c r="K208">
        <v>754.76290294743001</v>
      </c>
      <c r="L208">
        <v>806.22769759322</v>
      </c>
      <c r="M208">
        <v>770.48903707184002</v>
      </c>
      <c r="N208">
        <v>694.93929781062002</v>
      </c>
      <c r="O208">
        <v>677.90395388744003</v>
      </c>
      <c r="P208">
        <v>833.82232130226998</v>
      </c>
      <c r="Q208">
        <v>717.11829224252995</v>
      </c>
      <c r="R208">
        <v>727.21378336122996</v>
      </c>
      <c r="S208">
        <v>836.68508849203999</v>
      </c>
      <c r="T208">
        <v>795.00572976863998</v>
      </c>
      <c r="U208">
        <v>749.44856840296995</v>
      </c>
      <c r="V208">
        <v>727.46210157348003</v>
      </c>
      <c r="W208">
        <v>817.45076308979003</v>
      </c>
      <c r="X208">
        <v>729.15428926177003</v>
      </c>
      <c r="Y208">
        <v>788.51340520619897</v>
      </c>
      <c r="Z208">
        <v>819.62574935533996</v>
      </c>
      <c r="AA208">
        <v>764.67905014395001</v>
      </c>
      <c r="AB208">
        <v>690.85759128876998</v>
      </c>
      <c r="AC208">
        <v>749.69896524527098</v>
      </c>
      <c r="AD208">
        <v>759.56971695268999</v>
      </c>
      <c r="AE208">
        <v>788.66938205966005</v>
      </c>
      <c r="AF208">
        <v>728.43347982000103</v>
      </c>
      <c r="AG208">
        <v>759.01198669896905</v>
      </c>
      <c r="AH208">
        <v>760.28723224794999</v>
      </c>
      <c r="AI208">
        <v>754.54066461029004</v>
      </c>
      <c r="AJ208">
        <v>721.34603806359905</v>
      </c>
      <c r="AK208">
        <v>753.03534930466003</v>
      </c>
      <c r="AL208">
        <v>820.94112961723999</v>
      </c>
      <c r="AM208">
        <v>798.95867356838096</v>
      </c>
      <c r="AN208">
        <v>802.158237677991</v>
      </c>
      <c r="AO208">
        <v>793.95848786050101</v>
      </c>
      <c r="AP208">
        <v>786.63706188719004</v>
      </c>
      <c r="AQ208">
        <v>884.40535149271898</v>
      </c>
      <c r="AR208">
        <v>746.62110642657103</v>
      </c>
      <c r="AS208">
        <v>822.61388899045005</v>
      </c>
      <c r="AT208">
        <v>719.41226236672003</v>
      </c>
      <c r="AU208">
        <v>849.34274534491999</v>
      </c>
      <c r="AV208">
        <v>775.76849132810003</v>
      </c>
      <c r="AW208">
        <v>744.59804117217095</v>
      </c>
      <c r="AX208">
        <v>853.50250772502</v>
      </c>
      <c r="AY208">
        <v>878.47554763831999</v>
      </c>
      <c r="AZ208">
        <v>772.80048201462</v>
      </c>
      <c r="BA208">
        <v>698.35448644297105</v>
      </c>
      <c r="BB208">
        <v>754.15804671464002</v>
      </c>
      <c r="BC208">
        <v>748.98594752289</v>
      </c>
      <c r="BD208">
        <v>696.57322313891996</v>
      </c>
      <c r="BE208">
        <v>737.95678643693998</v>
      </c>
      <c r="BF208">
        <v>756.62458898166904</v>
      </c>
      <c r="BG208">
        <v>814.57129085565998</v>
      </c>
      <c r="BH208">
        <v>740.43553228532005</v>
      </c>
      <c r="BI208">
        <v>804.60723543316999</v>
      </c>
      <c r="BJ208">
        <v>745.25422903507001</v>
      </c>
      <c r="BK208">
        <v>838.30047855076998</v>
      </c>
      <c r="BL208">
        <v>822.36623484143001</v>
      </c>
      <c r="BM208">
        <v>755.38769411491</v>
      </c>
      <c r="BN208">
        <v>787.56611574547003</v>
      </c>
      <c r="BO208">
        <v>758.48424123616996</v>
      </c>
      <c r="BP208">
        <v>756.25277317174903</v>
      </c>
      <c r="BQ208">
        <v>828.69502532598005</v>
      </c>
      <c r="BR208">
        <v>678.86600670994005</v>
      </c>
      <c r="BS208">
        <v>656.68759004022002</v>
      </c>
      <c r="BT208">
        <v>707.30779804780002</v>
      </c>
      <c r="BU208">
        <v>787.41601505553103</v>
      </c>
      <c r="BV208">
        <v>778.98355005539997</v>
      </c>
      <c r="BW208">
        <v>848.68787165614003</v>
      </c>
      <c r="BX208">
        <v>896.06119595110999</v>
      </c>
      <c r="BY208">
        <v>772.88106853765896</v>
      </c>
      <c r="BZ208">
        <v>808.38444772037997</v>
      </c>
      <c r="CA208">
        <v>814.78471722870995</v>
      </c>
      <c r="CB208">
        <v>717.69800304962996</v>
      </c>
      <c r="CC208">
        <v>871.58174993669002</v>
      </c>
      <c r="CD208">
        <v>710.60993085493999</v>
      </c>
      <c r="CE208">
        <v>734.46002908665002</v>
      </c>
      <c r="CF208">
        <v>758.56002272660999</v>
      </c>
      <c r="CG208">
        <v>710.93638806646004</v>
      </c>
      <c r="CH208">
        <v>813.05250246698995</v>
      </c>
      <c r="CI208">
        <v>753.70551745861997</v>
      </c>
      <c r="CJ208">
        <v>770.37828760049899</v>
      </c>
      <c r="CK208">
        <v>728.01954287995</v>
      </c>
      <c r="CL208">
        <v>779.75337547671995</v>
      </c>
      <c r="CM208">
        <v>777.08468371405002</v>
      </c>
      <c r="CN208">
        <v>761.31310781500895</v>
      </c>
      <c r="CO208">
        <v>809.02414633296996</v>
      </c>
      <c r="CP208">
        <v>809.27173209220996</v>
      </c>
      <c r="CQ208">
        <v>747.60250258779001</v>
      </c>
      <c r="CR208">
        <v>811.80124358601995</v>
      </c>
      <c r="CS208">
        <v>764.47964932868001</v>
      </c>
      <c r="CT208">
        <v>817.17045013627001</v>
      </c>
      <c r="CU208">
        <v>771.50987273485998</v>
      </c>
      <c r="CV208">
        <v>694.30874738352998</v>
      </c>
      <c r="CW208">
        <v>792.61215455807098</v>
      </c>
      <c r="CX208">
        <v>785.13302618599005</v>
      </c>
      <c r="CY208">
        <v>815.68683759598002</v>
      </c>
      <c r="CZ208">
        <v>763.41252632045996</v>
      </c>
      <c r="DA208">
        <v>815.85124243057999</v>
      </c>
      <c r="DB208">
        <v>787.44497741734995</v>
      </c>
      <c r="DC208">
        <v>731.06005979784004</v>
      </c>
      <c r="DD208">
        <v>812.52300335401105</v>
      </c>
    </row>
    <row r="209" spans="1:108">
      <c r="A209" t="s">
        <v>108</v>
      </c>
      <c r="B209" t="s">
        <v>109</v>
      </c>
      <c r="C209" t="s">
        <v>155</v>
      </c>
      <c r="D209" t="s">
        <v>142</v>
      </c>
      <c r="E209" t="s">
        <v>111</v>
      </c>
      <c r="F209">
        <v>1</v>
      </c>
      <c r="G209">
        <v>2034</v>
      </c>
      <c r="H209" s="1">
        <v>0</v>
      </c>
      <c r="I209">
        <v>918.75223306552004</v>
      </c>
      <c r="J209">
        <v>853.85190961167098</v>
      </c>
      <c r="K209">
        <v>881.50510784130995</v>
      </c>
      <c r="L209">
        <v>940.448380452729</v>
      </c>
      <c r="M209">
        <v>899.51644582889003</v>
      </c>
      <c r="N209">
        <v>812.98838509067002</v>
      </c>
      <c r="O209">
        <v>793.47759275582996</v>
      </c>
      <c r="P209">
        <v>972.05284791587997</v>
      </c>
      <c r="Q209">
        <v>838.39026464825997</v>
      </c>
      <c r="R209">
        <v>849.95275681875</v>
      </c>
      <c r="S209">
        <v>975.33161096258004</v>
      </c>
      <c r="T209">
        <v>927.59572043005005</v>
      </c>
      <c r="U209">
        <v>875.41853405909001</v>
      </c>
      <c r="V209">
        <v>850.23715877121003</v>
      </c>
      <c r="W209">
        <v>953.30229765266995</v>
      </c>
      <c r="X209">
        <v>852.17524248276004</v>
      </c>
      <c r="Y209">
        <v>920.15997995538999</v>
      </c>
      <c r="Z209">
        <v>955.79333660971997</v>
      </c>
      <c r="AA209">
        <v>892.86219517603001</v>
      </c>
      <c r="AB209">
        <v>808.31355559046006</v>
      </c>
      <c r="AC209">
        <v>875.70531669238005</v>
      </c>
      <c r="AD209">
        <v>887.01041200608995</v>
      </c>
      <c r="AE209">
        <v>920.33862219539003</v>
      </c>
      <c r="AF209">
        <v>851.34969041904003</v>
      </c>
      <c r="AG209">
        <v>886.37163657492999</v>
      </c>
      <c r="AH209">
        <v>887.83219124274103</v>
      </c>
      <c r="AI209">
        <v>881.25057549599001</v>
      </c>
      <c r="AJ209">
        <v>843.23235478328002</v>
      </c>
      <c r="AK209">
        <v>879.52651906017002</v>
      </c>
      <c r="AL209">
        <v>957.29985806580999</v>
      </c>
      <c r="AM209">
        <v>932.12307637524998</v>
      </c>
      <c r="AN209">
        <v>935.78757714389997</v>
      </c>
      <c r="AO209">
        <v>926.39630118225</v>
      </c>
      <c r="AP209">
        <v>918.01098049783002</v>
      </c>
      <c r="AQ209">
        <v>1029.9862246745499</v>
      </c>
      <c r="AR209">
        <v>872.18020651458096</v>
      </c>
      <c r="AS209">
        <v>959.21569028521901</v>
      </c>
      <c r="AT209">
        <v>841.01757730577003</v>
      </c>
      <c r="AU209">
        <v>989.82858357531097</v>
      </c>
      <c r="AV209">
        <v>905.56307078080999</v>
      </c>
      <c r="AW209">
        <v>869.86316459059003</v>
      </c>
      <c r="AX209">
        <v>994.59281142581005</v>
      </c>
      <c r="AY209">
        <v>1023.19474619823</v>
      </c>
      <c r="AZ209">
        <v>902.16377261440005</v>
      </c>
      <c r="BA209">
        <v>816.89984332072004</v>
      </c>
      <c r="BB209">
        <v>880.81235843727097</v>
      </c>
      <c r="BC209">
        <v>874.88868858246894</v>
      </c>
      <c r="BD209">
        <v>814.85974019319997</v>
      </c>
      <c r="BE209">
        <v>862.25685252765902</v>
      </c>
      <c r="BF209">
        <v>883.63732012721096</v>
      </c>
      <c r="BG209">
        <v>950.00440210997999</v>
      </c>
      <c r="BH209">
        <v>865.09579113155996</v>
      </c>
      <c r="BI209">
        <v>938.59244488516094</v>
      </c>
      <c r="BJ209">
        <v>870.61470475246006</v>
      </c>
      <c r="BK209">
        <v>977.18173738905</v>
      </c>
      <c r="BL209">
        <v>958.93204889258004</v>
      </c>
      <c r="BM209">
        <v>882.22068897546001</v>
      </c>
      <c r="BN209">
        <v>919.07503749507998</v>
      </c>
      <c r="BO209">
        <v>885.76720309978998</v>
      </c>
      <c r="BP209">
        <v>883.21147483243101</v>
      </c>
      <c r="BQ209">
        <v>966.18049174360999</v>
      </c>
      <c r="BR209">
        <v>794.57944387893997</v>
      </c>
      <c r="BS209">
        <v>769.17822603982995</v>
      </c>
      <c r="BT209">
        <v>827.15418301695001</v>
      </c>
      <c r="BU209">
        <v>918.90312529855998</v>
      </c>
      <c r="BV209">
        <v>909.24531772929004</v>
      </c>
      <c r="BW209">
        <v>989.07854855359994</v>
      </c>
      <c r="BX209">
        <v>1043.33580902926</v>
      </c>
      <c r="BY209">
        <v>902.25606936656095</v>
      </c>
      <c r="BZ209">
        <v>942.91853333259996</v>
      </c>
      <c r="CA209">
        <v>950.248842002841</v>
      </c>
      <c r="CB209">
        <v>839.05421468198904</v>
      </c>
      <c r="CC209">
        <v>1015.2991935191</v>
      </c>
      <c r="CD209">
        <v>830.93615699724899</v>
      </c>
      <c r="CE209">
        <v>858.25197262536994</v>
      </c>
      <c r="CF209">
        <v>885.85399658802999</v>
      </c>
      <c r="CG209">
        <v>831.31005252246098</v>
      </c>
      <c r="CH209">
        <v>948.26491478371997</v>
      </c>
      <c r="CI209">
        <v>880.29407102383902</v>
      </c>
      <c r="CJ209">
        <v>899.38960307502998</v>
      </c>
      <c r="CK209">
        <v>850.87560326739003</v>
      </c>
      <c r="CL209">
        <v>910.12700840696004</v>
      </c>
      <c r="CM209">
        <v>907.07052237293999</v>
      </c>
      <c r="CN209">
        <v>889.00713935302997</v>
      </c>
      <c r="CO209">
        <v>943.65118814955997</v>
      </c>
      <c r="CP209">
        <v>943.93475121433096</v>
      </c>
      <c r="CQ209">
        <v>873.30421180545</v>
      </c>
      <c r="CR209">
        <v>946.83183234673004</v>
      </c>
      <c r="CS209">
        <v>892.63381892995994</v>
      </c>
      <c r="CT209">
        <v>952.98125172316099</v>
      </c>
      <c r="CU209">
        <v>900.68562167399</v>
      </c>
      <c r="CV209">
        <v>812.26620780471001</v>
      </c>
      <c r="CW209">
        <v>924.85432882205998</v>
      </c>
      <c r="CX209">
        <v>916.28838960925998</v>
      </c>
      <c r="CY209">
        <v>951.28205173560002</v>
      </c>
      <c r="CZ209">
        <v>891.41162960977999</v>
      </c>
      <c r="DA209">
        <v>951.47034664798002</v>
      </c>
      <c r="DB209">
        <v>918.93629625371</v>
      </c>
      <c r="DC209">
        <v>854.35794529948998</v>
      </c>
      <c r="DD209">
        <v>947.65847283109997</v>
      </c>
    </row>
    <row r="210" spans="1:108">
      <c r="A210" t="s">
        <v>108</v>
      </c>
      <c r="B210" t="s">
        <v>109</v>
      </c>
      <c r="C210" t="s">
        <v>155</v>
      </c>
      <c r="D210" t="s">
        <v>142</v>
      </c>
      <c r="E210" t="s">
        <v>111</v>
      </c>
      <c r="F210">
        <v>1</v>
      </c>
      <c r="G210">
        <v>2035</v>
      </c>
      <c r="H210" s="1">
        <v>0</v>
      </c>
      <c r="I210">
        <v>756.63315678552999</v>
      </c>
      <c r="J210">
        <v>705.01393635335</v>
      </c>
      <c r="K210">
        <v>727.00822635241002</v>
      </c>
      <c r="L210">
        <v>773.88943772377002</v>
      </c>
      <c r="M210">
        <v>741.33375165601001</v>
      </c>
      <c r="N210">
        <v>672.51266104962997</v>
      </c>
      <c r="O210">
        <v>656.99452744499001</v>
      </c>
      <c r="P210">
        <v>799.02641525787999</v>
      </c>
      <c r="Q210">
        <v>692.71633878938997</v>
      </c>
      <c r="R210">
        <v>701.91270022996002</v>
      </c>
      <c r="S210">
        <v>801.63421724472903</v>
      </c>
      <c r="T210">
        <v>763.66692640882002</v>
      </c>
      <c r="U210">
        <v>722.16719972851001</v>
      </c>
      <c r="V210">
        <v>702.13890260160997</v>
      </c>
      <c r="W210">
        <v>784.11294894922003</v>
      </c>
      <c r="X210">
        <v>703.68037982369003</v>
      </c>
      <c r="Y210">
        <v>757.75282450287</v>
      </c>
      <c r="Z210">
        <v>786.09422550025999</v>
      </c>
      <c r="AA210">
        <v>736.04121668897005</v>
      </c>
      <c r="AB210">
        <v>668.79448151503004</v>
      </c>
      <c r="AC210">
        <v>722.39529560197002</v>
      </c>
      <c r="AD210">
        <v>731.38693348509003</v>
      </c>
      <c r="AE210">
        <v>757.89490966787002</v>
      </c>
      <c r="AF210">
        <v>703.02376747293999</v>
      </c>
      <c r="AG210">
        <v>730.87887608223002</v>
      </c>
      <c r="AH210">
        <v>732.04054507450098</v>
      </c>
      <c r="AI210">
        <v>726.80578111712998</v>
      </c>
      <c r="AJ210">
        <v>696.56755099814995</v>
      </c>
      <c r="AK210">
        <v>725.43453295596998</v>
      </c>
      <c r="AL210">
        <v>787.29245470761998</v>
      </c>
      <c r="AM210">
        <v>767.26781115132906</v>
      </c>
      <c r="AN210">
        <v>770.18241408230995</v>
      </c>
      <c r="AO210">
        <v>762.71295448315004</v>
      </c>
      <c r="AP210">
        <v>756.04359301065904</v>
      </c>
      <c r="AQ210">
        <v>845.10439432071098</v>
      </c>
      <c r="AR210">
        <v>719.59155858435997</v>
      </c>
      <c r="AS210">
        <v>788.81623394921996</v>
      </c>
      <c r="AT210">
        <v>694.80600219934001</v>
      </c>
      <c r="AU210">
        <v>813.16455153394998</v>
      </c>
      <c r="AV210">
        <v>746.14300451727001</v>
      </c>
      <c r="AW210">
        <v>717.74867257927895</v>
      </c>
      <c r="AX210">
        <v>816.95383507696897</v>
      </c>
      <c r="AY210">
        <v>839.70271362224003</v>
      </c>
      <c r="AZ210">
        <v>743.43933353345005</v>
      </c>
      <c r="BA210">
        <v>675.62368444440096</v>
      </c>
      <c r="BB210">
        <v>726.45724012777998</v>
      </c>
      <c r="BC210">
        <v>721.74578102050998</v>
      </c>
      <c r="BD210">
        <v>674.00106490339999</v>
      </c>
      <c r="BE210">
        <v>711.69890459404098</v>
      </c>
      <c r="BF210">
        <v>728.70410597428099</v>
      </c>
      <c r="BG210">
        <v>781.48992971103996</v>
      </c>
      <c r="BH210">
        <v>713.95688714012101</v>
      </c>
      <c r="BI210">
        <v>772.41329797471894</v>
      </c>
      <c r="BJ210">
        <v>718.34641871069005</v>
      </c>
      <c r="BK210">
        <v>803.10573662649995</v>
      </c>
      <c r="BL210">
        <v>788.59063649771997</v>
      </c>
      <c r="BM210">
        <v>727.57737205651995</v>
      </c>
      <c r="BN210">
        <v>756.88990300980004</v>
      </c>
      <c r="BO210">
        <v>730.39813294967996</v>
      </c>
      <c r="BP210">
        <v>728.36540500983006</v>
      </c>
      <c r="BQ210">
        <v>794.35576907966094</v>
      </c>
      <c r="BR210">
        <v>657.87089743805996</v>
      </c>
      <c r="BS210">
        <v>637.66774600342001</v>
      </c>
      <c r="BT210">
        <v>683.77959173412</v>
      </c>
      <c r="BU210">
        <v>756.7531706625</v>
      </c>
      <c r="BV210">
        <v>749.07172207663905</v>
      </c>
      <c r="BW210">
        <v>812.56800253314998</v>
      </c>
      <c r="BX210">
        <v>855.72214013170003</v>
      </c>
      <c r="BY210">
        <v>743.51274281931001</v>
      </c>
      <c r="BZ210">
        <v>775.85410229272998</v>
      </c>
      <c r="CA210">
        <v>781.68434779767995</v>
      </c>
      <c r="CB210">
        <v>693.24441910278097</v>
      </c>
      <c r="CC210">
        <v>833.42289477858003</v>
      </c>
      <c r="CD210">
        <v>686.78762833811004</v>
      </c>
      <c r="CE210">
        <v>708.51357719544001</v>
      </c>
      <c r="CF210">
        <v>730.46716515121</v>
      </c>
      <c r="CG210">
        <v>687.085010454089</v>
      </c>
      <c r="CH210">
        <v>780.10640841325005</v>
      </c>
      <c r="CI210">
        <v>726.04501425861997</v>
      </c>
      <c r="CJ210">
        <v>741.23286580946103</v>
      </c>
      <c r="CK210">
        <v>702.64669679158999</v>
      </c>
      <c r="CL210">
        <v>749.77298492141995</v>
      </c>
      <c r="CM210">
        <v>747.34197351883904</v>
      </c>
      <c r="CN210">
        <v>732.97505359886998</v>
      </c>
      <c r="CO210">
        <v>776.43682774758099</v>
      </c>
      <c r="CP210">
        <v>776.66236290002905</v>
      </c>
      <c r="CQ210">
        <v>720.48554915000898</v>
      </c>
      <c r="CR210">
        <v>778.96658977628999</v>
      </c>
      <c r="CS210">
        <v>735.85957500883001</v>
      </c>
      <c r="CT210">
        <v>783.85760136805004</v>
      </c>
      <c r="CU210">
        <v>742.26366914273899</v>
      </c>
      <c r="CV210">
        <v>671.93826902002002</v>
      </c>
      <c r="CW210">
        <v>761.48652899054002</v>
      </c>
      <c r="CX210">
        <v>754.67351048930004</v>
      </c>
      <c r="CY210">
        <v>782.50612306947005</v>
      </c>
      <c r="CZ210">
        <v>734.88749264354999</v>
      </c>
      <c r="DA210">
        <v>782.65588559868002</v>
      </c>
      <c r="DB210">
        <v>756.77955356412997</v>
      </c>
      <c r="DC210">
        <v>705.41641767147996</v>
      </c>
      <c r="DD210">
        <v>779.62406781505899</v>
      </c>
    </row>
    <row r="211" spans="1:108">
      <c r="A211" t="s">
        <v>108</v>
      </c>
      <c r="B211" t="s">
        <v>109</v>
      </c>
      <c r="C211" t="s">
        <v>156</v>
      </c>
      <c r="D211" t="s">
        <v>142</v>
      </c>
      <c r="E211" t="s">
        <v>111</v>
      </c>
      <c r="F211">
        <v>1</v>
      </c>
      <c r="G211">
        <v>2024</v>
      </c>
      <c r="H211" s="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</row>
    <row r="212" spans="1:108">
      <c r="A212" t="s">
        <v>108</v>
      </c>
      <c r="B212" t="s">
        <v>109</v>
      </c>
      <c r="C212" t="s">
        <v>156</v>
      </c>
      <c r="D212" t="s">
        <v>142</v>
      </c>
      <c r="E212" t="s">
        <v>111</v>
      </c>
      <c r="F212">
        <v>1</v>
      </c>
      <c r="G212">
        <v>2025</v>
      </c>
      <c r="H212" s="1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</row>
    <row r="213" spans="1:108">
      <c r="A213" t="s">
        <v>108</v>
      </c>
      <c r="B213" t="s">
        <v>109</v>
      </c>
      <c r="C213" t="s">
        <v>156</v>
      </c>
      <c r="D213" t="s">
        <v>142</v>
      </c>
      <c r="E213" t="s">
        <v>111</v>
      </c>
      <c r="F213">
        <v>1</v>
      </c>
      <c r="G213">
        <v>2026</v>
      </c>
      <c r="H213" s="1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</row>
    <row r="214" spans="1:108">
      <c r="A214" t="s">
        <v>108</v>
      </c>
      <c r="B214" t="s">
        <v>109</v>
      </c>
      <c r="C214" t="s">
        <v>156</v>
      </c>
      <c r="D214" t="s">
        <v>142</v>
      </c>
      <c r="E214" t="s">
        <v>111</v>
      </c>
      <c r="F214">
        <v>1</v>
      </c>
      <c r="G214">
        <v>2027</v>
      </c>
      <c r="H214" s="1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</row>
    <row r="215" spans="1:108">
      <c r="A215" t="s">
        <v>108</v>
      </c>
      <c r="B215" t="s">
        <v>109</v>
      </c>
      <c r="C215" t="s">
        <v>156</v>
      </c>
      <c r="D215" t="s">
        <v>142</v>
      </c>
      <c r="E215" t="s">
        <v>111</v>
      </c>
      <c r="F215">
        <v>1</v>
      </c>
      <c r="G215">
        <v>2028</v>
      </c>
      <c r="H215" s="1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</row>
    <row r="216" spans="1:108">
      <c r="A216" t="s">
        <v>108</v>
      </c>
      <c r="B216" t="s">
        <v>109</v>
      </c>
      <c r="C216" t="s">
        <v>156</v>
      </c>
      <c r="D216" t="s">
        <v>142</v>
      </c>
      <c r="E216" t="s">
        <v>111</v>
      </c>
      <c r="F216">
        <v>1</v>
      </c>
      <c r="G216">
        <v>2029</v>
      </c>
      <c r="H216" s="1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</row>
    <row r="217" spans="1:108">
      <c r="A217" t="s">
        <v>108</v>
      </c>
      <c r="B217" t="s">
        <v>109</v>
      </c>
      <c r="C217" t="s">
        <v>156</v>
      </c>
      <c r="D217" t="s">
        <v>142</v>
      </c>
      <c r="E217" t="s">
        <v>111</v>
      </c>
      <c r="F217">
        <v>1</v>
      </c>
      <c r="G217">
        <v>2030</v>
      </c>
      <c r="H217" s="1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</row>
    <row r="218" spans="1:108">
      <c r="A218" t="s">
        <v>108</v>
      </c>
      <c r="B218" t="s">
        <v>109</v>
      </c>
      <c r="C218" t="s">
        <v>156</v>
      </c>
      <c r="D218" t="s">
        <v>142</v>
      </c>
      <c r="E218" t="s">
        <v>111</v>
      </c>
      <c r="F218">
        <v>1</v>
      </c>
      <c r="G218">
        <v>2031</v>
      </c>
      <c r="H218" s="1">
        <v>0</v>
      </c>
      <c r="I218">
        <v>68.725792761370002</v>
      </c>
      <c r="J218">
        <v>63.41335155094</v>
      </c>
      <c r="K218">
        <v>65.676914844029994</v>
      </c>
      <c r="L218">
        <v>70.501739341540002</v>
      </c>
      <c r="M218">
        <v>67.151239918139893</v>
      </c>
      <c r="N218">
        <v>60.068451862880003</v>
      </c>
      <c r="O218">
        <v>58.471388370299998</v>
      </c>
      <c r="P218">
        <v>73.088735313960001</v>
      </c>
      <c r="Q218">
        <v>62.147732590780002</v>
      </c>
      <c r="R218">
        <v>63.094184883090001</v>
      </c>
      <c r="S218">
        <v>73.357119737990004</v>
      </c>
      <c r="T218">
        <v>69.449679858159996</v>
      </c>
      <c r="U218">
        <v>65.178695980499995</v>
      </c>
      <c r="V218">
        <v>63.117464715410001</v>
      </c>
      <c r="W218">
        <v>71.553901731790006</v>
      </c>
      <c r="X218">
        <v>63.276107311319997</v>
      </c>
      <c r="Y218">
        <v>68.841024430450005</v>
      </c>
      <c r="Z218">
        <v>71.757806694099997</v>
      </c>
      <c r="AA218">
        <v>66.606553643609999</v>
      </c>
      <c r="AB218">
        <v>59.685791876620002</v>
      </c>
      <c r="AC218">
        <v>65.202170684500004</v>
      </c>
      <c r="AD218">
        <v>66.127553656949999</v>
      </c>
      <c r="AE218">
        <v>68.85564726042</v>
      </c>
      <c r="AF218">
        <v>63.20853142608</v>
      </c>
      <c r="AG218">
        <v>66.075266445619903</v>
      </c>
      <c r="AH218">
        <v>66.194820715909998</v>
      </c>
      <c r="AI218">
        <v>65.656079999859998</v>
      </c>
      <c r="AJ218">
        <v>62.544083761529997</v>
      </c>
      <c r="AK218">
        <v>65.51495669002</v>
      </c>
      <c r="AL218">
        <v>71.881123593670097</v>
      </c>
      <c r="AM218">
        <v>69.820268339329999</v>
      </c>
      <c r="AN218">
        <v>70.120227474519993</v>
      </c>
      <c r="AO218">
        <v>69.351500929129998</v>
      </c>
      <c r="AP218">
        <v>68.665117244309997</v>
      </c>
      <c r="AQ218">
        <v>77.830894393880001</v>
      </c>
      <c r="AR218">
        <v>64.91362142026</v>
      </c>
      <c r="AS218">
        <v>72.03794478479</v>
      </c>
      <c r="AT218">
        <v>62.362792289959998</v>
      </c>
      <c r="AU218">
        <v>74.543775067859997</v>
      </c>
      <c r="AV218">
        <v>67.646188754469904</v>
      </c>
      <c r="AW218">
        <v>64.723959052690006</v>
      </c>
      <c r="AX218">
        <v>74.933752790810004</v>
      </c>
      <c r="AY218">
        <v>77.274975282689994</v>
      </c>
      <c r="AZ218">
        <v>67.367937881429995</v>
      </c>
      <c r="BA218">
        <v>60.388625797270002</v>
      </c>
      <c r="BB218">
        <v>65.62020957224</v>
      </c>
      <c r="BC218">
        <v>65.135325272939994</v>
      </c>
      <c r="BD218">
        <v>60.221632362530102</v>
      </c>
      <c r="BE218">
        <v>64.101341421390003</v>
      </c>
      <c r="BF218">
        <v>65.851447909689995</v>
      </c>
      <c r="BG218">
        <v>71.283951209809999</v>
      </c>
      <c r="BH218">
        <v>64.333723844529999</v>
      </c>
      <c r="BI218">
        <v>70.349821014040003</v>
      </c>
      <c r="BJ218">
        <v>64.78547666483</v>
      </c>
      <c r="BK218">
        <v>73.50856255603</v>
      </c>
      <c r="BL218">
        <v>72.014727208390099</v>
      </c>
      <c r="BM218">
        <v>65.735489015900001</v>
      </c>
      <c r="BN218">
        <v>68.752216043499999</v>
      </c>
      <c r="BO218">
        <v>66.025790308500007</v>
      </c>
      <c r="BP218">
        <v>65.816590177489999</v>
      </c>
      <c r="BQ218">
        <v>72.608051316260003</v>
      </c>
      <c r="BR218">
        <v>58.561580822540002</v>
      </c>
      <c r="BS218">
        <v>56.482354259829897</v>
      </c>
      <c r="BT218">
        <v>61.227998760139997</v>
      </c>
      <c r="BU218">
        <v>68.738144103859995</v>
      </c>
      <c r="BV218">
        <v>67.94760051019</v>
      </c>
      <c r="BW218">
        <v>74.482380659609902</v>
      </c>
      <c r="BX218">
        <v>78.923629811629993</v>
      </c>
      <c r="BY218">
        <v>67.375492868020004</v>
      </c>
      <c r="BZ218">
        <v>70.703934666039999</v>
      </c>
      <c r="CA218">
        <v>71.303959932349997</v>
      </c>
      <c r="CB218">
        <v>62.202080478920102</v>
      </c>
      <c r="CC218">
        <v>76.628681748179901</v>
      </c>
      <c r="CD218">
        <v>61.537573710739899</v>
      </c>
      <c r="CE218">
        <v>63.773520419740002</v>
      </c>
      <c r="CF218">
        <v>66.032894823189906</v>
      </c>
      <c r="CG218">
        <v>61.568179074360003</v>
      </c>
      <c r="CH218">
        <v>71.141564798329995</v>
      </c>
      <c r="CI218">
        <v>65.577784954349994</v>
      </c>
      <c r="CJ218">
        <v>67.140857155090004</v>
      </c>
      <c r="CK218">
        <v>63.169724837979999</v>
      </c>
      <c r="CL218">
        <v>68.019771643370007</v>
      </c>
      <c r="CM218">
        <v>67.769581790719997</v>
      </c>
      <c r="CN218">
        <v>66.290996550279999</v>
      </c>
      <c r="CO218">
        <v>70.763906410860002</v>
      </c>
      <c r="CP218">
        <v>70.787117575790006</v>
      </c>
      <c r="CQ218">
        <v>65.00562731027</v>
      </c>
      <c r="CR218">
        <v>71.024259278229906</v>
      </c>
      <c r="CS218">
        <v>66.587859817199998</v>
      </c>
      <c r="CT218">
        <v>71.52762239242</v>
      </c>
      <c r="CU218">
        <v>67.246943261430005</v>
      </c>
      <c r="CV218">
        <v>60.009337760469997</v>
      </c>
      <c r="CW218">
        <v>69.225282182250098</v>
      </c>
      <c r="CX218">
        <v>68.524113897419994</v>
      </c>
      <c r="CY218">
        <v>71.388533716699996</v>
      </c>
      <c r="CZ218">
        <v>66.487817035079999</v>
      </c>
      <c r="DA218">
        <v>71.403946670050004</v>
      </c>
      <c r="DB218">
        <v>68.740859325309998</v>
      </c>
      <c r="DC218">
        <v>63.454773298989899</v>
      </c>
      <c r="DD218">
        <v>71.091924256650003</v>
      </c>
    </row>
    <row r="219" spans="1:108">
      <c r="A219" t="s">
        <v>108</v>
      </c>
      <c r="B219" t="s">
        <v>109</v>
      </c>
      <c r="C219" t="s">
        <v>156</v>
      </c>
      <c r="D219" t="s">
        <v>142</v>
      </c>
      <c r="E219" t="s">
        <v>111</v>
      </c>
      <c r="F219">
        <v>1</v>
      </c>
      <c r="G219">
        <v>2032</v>
      </c>
      <c r="H219" s="1">
        <v>0</v>
      </c>
      <c r="I219">
        <v>176.67755866796</v>
      </c>
      <c r="J219">
        <v>163.69041072133999</v>
      </c>
      <c r="K219">
        <v>169.22406845200999</v>
      </c>
      <c r="L219">
        <v>181.01915607448001</v>
      </c>
      <c r="M219">
        <v>172.82830181650999</v>
      </c>
      <c r="N219">
        <v>155.51324595052</v>
      </c>
      <c r="O219">
        <v>151.60895806516999</v>
      </c>
      <c r="P219">
        <v>187.34349889539001</v>
      </c>
      <c r="Q219">
        <v>160.59639423669</v>
      </c>
      <c r="R219">
        <v>162.91015460717</v>
      </c>
      <c r="S219">
        <v>187.99960935064999</v>
      </c>
      <c r="T219">
        <v>178.44722132371001</v>
      </c>
      <c r="U219">
        <v>168.00608940373999</v>
      </c>
      <c r="V219">
        <v>162.96706603752</v>
      </c>
      <c r="W219">
        <v>183.59134239777001</v>
      </c>
      <c r="X219">
        <v>163.35489430333999</v>
      </c>
      <c r="Y219">
        <v>176.95926168807</v>
      </c>
      <c r="Z219">
        <v>184.08982206255001</v>
      </c>
      <c r="AA219">
        <v>171.49672543755</v>
      </c>
      <c r="AB219">
        <v>154.57776983695001</v>
      </c>
      <c r="AC219">
        <v>168.06347723005001</v>
      </c>
      <c r="AD219">
        <v>170.32573013680999</v>
      </c>
      <c r="AE219">
        <v>176.99500963322001</v>
      </c>
      <c r="AF219">
        <v>163.18969378935</v>
      </c>
      <c r="AG219">
        <v>170.19790533439999</v>
      </c>
      <c r="AH219">
        <v>170.49017567365999</v>
      </c>
      <c r="AI219">
        <v>169.17313420317001</v>
      </c>
      <c r="AJ219">
        <v>161.56534073186</v>
      </c>
      <c r="AK219">
        <v>168.82813475147</v>
      </c>
      <c r="AL219">
        <v>184.39129077627999</v>
      </c>
      <c r="AM219">
        <v>179.35318663090999</v>
      </c>
      <c r="AN219">
        <v>180.08648673011999</v>
      </c>
      <c r="AO219">
        <v>178.20720656883</v>
      </c>
      <c r="AP219">
        <v>176.52922725368001</v>
      </c>
      <c r="AQ219">
        <v>198.93649712673999</v>
      </c>
      <c r="AR219">
        <v>167.35807046202001</v>
      </c>
      <c r="AS219">
        <v>184.77466631511999</v>
      </c>
      <c r="AT219">
        <v>161.12214351432999</v>
      </c>
      <c r="AU219">
        <v>190.90058608045001</v>
      </c>
      <c r="AV219">
        <v>174.0382867388</v>
      </c>
      <c r="AW219">
        <v>166.89440919408</v>
      </c>
      <c r="AX219">
        <v>191.85395162109</v>
      </c>
      <c r="AY219">
        <v>197.57746020586001</v>
      </c>
      <c r="AZ219">
        <v>173.35805610433999</v>
      </c>
      <c r="BA219">
        <v>156.29596449497001</v>
      </c>
      <c r="BB219">
        <v>169.08544296420999</v>
      </c>
      <c r="BC219">
        <v>167.90006248071001</v>
      </c>
      <c r="BD219">
        <v>155.88772121162</v>
      </c>
      <c r="BE219">
        <v>165.37231662452999</v>
      </c>
      <c r="BF219">
        <v>169.65074361999999</v>
      </c>
      <c r="BG219">
        <v>182.93140335520999</v>
      </c>
      <c r="BH219">
        <v>165.94041418849</v>
      </c>
      <c r="BI219">
        <v>180.64776640301</v>
      </c>
      <c r="BJ219">
        <v>167.04479924985</v>
      </c>
      <c r="BK219">
        <v>188.36983655972</v>
      </c>
      <c r="BL219">
        <v>184.71790707975001</v>
      </c>
      <c r="BM219">
        <v>169.36726277781</v>
      </c>
      <c r="BN219">
        <v>176.74215478484001</v>
      </c>
      <c r="BO219">
        <v>170.07695267105001</v>
      </c>
      <c r="BP219">
        <v>169.56552808405999</v>
      </c>
      <c r="BQ219">
        <v>186.16838674895999</v>
      </c>
      <c r="BR219">
        <v>151.82944854649</v>
      </c>
      <c r="BS219">
        <v>146.74643267613001</v>
      </c>
      <c r="BT219">
        <v>158.34795159832001</v>
      </c>
      <c r="BU219">
        <v>176.70775358308001</v>
      </c>
      <c r="BV219">
        <v>174.77513801084001</v>
      </c>
      <c r="BW219">
        <v>190.75049721699</v>
      </c>
      <c r="BX219">
        <v>201.60787097828</v>
      </c>
      <c r="BY219">
        <v>173.37652552812</v>
      </c>
      <c r="BZ219">
        <v>181.5134562442</v>
      </c>
      <c r="CA219">
        <v>182.98031801213</v>
      </c>
      <c r="CB219">
        <v>160.72925670721</v>
      </c>
      <c r="CC219">
        <v>195.99748794517001</v>
      </c>
      <c r="CD219">
        <v>159.10475916107001</v>
      </c>
      <c r="CE219">
        <v>164.57090354936</v>
      </c>
      <c r="CF219">
        <v>170.09432084151001</v>
      </c>
      <c r="CG219">
        <v>159.17957907335</v>
      </c>
      <c r="CH219">
        <v>182.58331604131999</v>
      </c>
      <c r="CI219">
        <v>168.98172891531999</v>
      </c>
      <c r="CJ219">
        <v>172.80291942201001</v>
      </c>
      <c r="CK219">
        <v>163.09482461681</v>
      </c>
      <c r="CL219">
        <v>174.95157237463999</v>
      </c>
      <c r="CM219">
        <v>174.33994158127001</v>
      </c>
      <c r="CN219">
        <v>170.72529353000999</v>
      </c>
      <c r="CO219">
        <v>181.66006716998999</v>
      </c>
      <c r="CP219">
        <v>181.71681073118</v>
      </c>
      <c r="CQ219">
        <v>167.58299419469</v>
      </c>
      <c r="CR219">
        <v>182.29654314656</v>
      </c>
      <c r="CS219">
        <v>171.45102526323001</v>
      </c>
      <c r="CT219">
        <v>183.52709817271</v>
      </c>
      <c r="CU219">
        <v>173.06226459013999</v>
      </c>
      <c r="CV219">
        <v>155.36873167452001</v>
      </c>
      <c r="CW219">
        <v>177.89864380533001</v>
      </c>
      <c r="CX219">
        <v>176.18452107136</v>
      </c>
      <c r="CY219">
        <v>183.18707272367999</v>
      </c>
      <c r="CZ219">
        <v>171.20645400871001</v>
      </c>
      <c r="DA219">
        <v>183.22475225676001</v>
      </c>
      <c r="DB219">
        <v>176.71439139441</v>
      </c>
      <c r="DC219">
        <v>163.79167308794999</v>
      </c>
      <c r="DD219">
        <v>182.46196146355001</v>
      </c>
    </row>
    <row r="220" spans="1:108">
      <c r="A220" t="s">
        <v>108</v>
      </c>
      <c r="B220" t="s">
        <v>109</v>
      </c>
      <c r="C220" t="s">
        <v>156</v>
      </c>
      <c r="D220" t="s">
        <v>142</v>
      </c>
      <c r="E220" t="s">
        <v>111</v>
      </c>
      <c r="F220">
        <v>1</v>
      </c>
      <c r="G220">
        <v>2033</v>
      </c>
      <c r="H220" s="1">
        <v>0</v>
      </c>
      <c r="I220">
        <v>223.91429671899999</v>
      </c>
      <c r="J220">
        <v>208.03895156703001</v>
      </c>
      <c r="K220">
        <v>214.80323320823999</v>
      </c>
      <c r="L220">
        <v>229.22141708293</v>
      </c>
      <c r="M220">
        <v>219.20900797144</v>
      </c>
      <c r="N220">
        <v>198.043276332</v>
      </c>
      <c r="O220">
        <v>193.27071826112001</v>
      </c>
      <c r="P220">
        <v>236.95222338140999</v>
      </c>
      <c r="Q220">
        <v>204.25686024072999</v>
      </c>
      <c r="R220">
        <v>207.08517517432</v>
      </c>
      <c r="S220">
        <v>237.75424550171999</v>
      </c>
      <c r="T220">
        <v>226.07751265977001</v>
      </c>
      <c r="U220">
        <v>213.31438917109</v>
      </c>
      <c r="V220">
        <v>207.15474307356999</v>
      </c>
      <c r="W220">
        <v>232.36562902598999</v>
      </c>
      <c r="X220">
        <v>207.62882003058999</v>
      </c>
      <c r="Y220">
        <v>224.25864735661</v>
      </c>
      <c r="Z220">
        <v>232.9749650219</v>
      </c>
      <c r="AA220">
        <v>217.58130382133999</v>
      </c>
      <c r="AB220">
        <v>196.89976073918999</v>
      </c>
      <c r="AC220">
        <v>213.38453941142001</v>
      </c>
      <c r="AD220">
        <v>216.14989219445999</v>
      </c>
      <c r="AE220">
        <v>224.30234524689001</v>
      </c>
      <c r="AF220">
        <v>207.42688076044999</v>
      </c>
      <c r="AG220">
        <v>215.99364057798999</v>
      </c>
      <c r="AH220">
        <v>216.35090858882</v>
      </c>
      <c r="AI220">
        <v>214.74097174914999</v>
      </c>
      <c r="AJ220">
        <v>205.44128965589999</v>
      </c>
      <c r="AK220">
        <v>214.31924825807999</v>
      </c>
      <c r="AL220">
        <v>233.34347702344999</v>
      </c>
      <c r="AM220">
        <v>227.18495457117999</v>
      </c>
      <c r="AN220">
        <v>228.08133245366</v>
      </c>
      <c r="AO220">
        <v>225.78412129397</v>
      </c>
      <c r="AP220">
        <v>223.73297804859001</v>
      </c>
      <c r="AQ220">
        <v>251.12337543283999</v>
      </c>
      <c r="AR220">
        <v>212.52225802677</v>
      </c>
      <c r="AS220">
        <v>233.81211101651999</v>
      </c>
      <c r="AT220">
        <v>204.89953030826999</v>
      </c>
      <c r="AU220">
        <v>241.30036717947999</v>
      </c>
      <c r="AV220">
        <v>220.68808007784</v>
      </c>
      <c r="AW220">
        <v>211.95548365159999</v>
      </c>
      <c r="AX220">
        <v>242.46575060876</v>
      </c>
      <c r="AY220">
        <v>249.46210382184</v>
      </c>
      <c r="AZ220">
        <v>219.85657371872</v>
      </c>
      <c r="BA220">
        <v>199.0000627723</v>
      </c>
      <c r="BB220">
        <v>214.63377895426001</v>
      </c>
      <c r="BC220">
        <v>213.18478304022</v>
      </c>
      <c r="BD220">
        <v>198.50103072479001</v>
      </c>
      <c r="BE220">
        <v>210.09489462977001</v>
      </c>
      <c r="BF220">
        <v>215.32479618625001</v>
      </c>
      <c r="BG220">
        <v>231.55892688279999</v>
      </c>
      <c r="BH220">
        <v>210.78933077132001</v>
      </c>
      <c r="BI220">
        <v>228.76743448100001</v>
      </c>
      <c r="BJ220">
        <v>212.1393187827</v>
      </c>
      <c r="BK220">
        <v>238.20680712298</v>
      </c>
      <c r="BL220">
        <v>233.74272915889</v>
      </c>
      <c r="BM220">
        <v>214.97827235880999</v>
      </c>
      <c r="BN220">
        <v>223.99325829361999</v>
      </c>
      <c r="BO220">
        <v>215.84578938817</v>
      </c>
      <c r="BP220">
        <v>215.22062966335</v>
      </c>
      <c r="BQ220">
        <v>235.51577936800001</v>
      </c>
      <c r="BR220">
        <v>193.54024337211001</v>
      </c>
      <c r="BS220">
        <v>187.32682132714001</v>
      </c>
      <c r="BT220">
        <v>201.5083889766</v>
      </c>
      <c r="BU220">
        <v>223.95120664717999</v>
      </c>
      <c r="BV220">
        <v>221.58879887446</v>
      </c>
      <c r="BW220">
        <v>241.11690022255999</v>
      </c>
      <c r="BX220">
        <v>254.38883310688999</v>
      </c>
      <c r="BY220">
        <v>219.87915053684</v>
      </c>
      <c r="BZ220">
        <v>229.82564411076001</v>
      </c>
      <c r="CA220">
        <v>231.61871961519</v>
      </c>
      <c r="CB220">
        <v>204.41926984652</v>
      </c>
      <c r="CC220">
        <v>247.53076330952001</v>
      </c>
      <c r="CD220">
        <v>202.43350212076001</v>
      </c>
      <c r="CE220">
        <v>209.11525620335999</v>
      </c>
      <c r="CF220">
        <v>215.86702004636999</v>
      </c>
      <c r="CG220">
        <v>202.52496114888999</v>
      </c>
      <c r="CH220">
        <v>231.13342882344</v>
      </c>
      <c r="CI220">
        <v>214.50700005492999</v>
      </c>
      <c r="CJ220">
        <v>219.17798081497</v>
      </c>
      <c r="CK220">
        <v>207.31091373954001</v>
      </c>
      <c r="CL220">
        <v>221.80447027769</v>
      </c>
      <c r="CM220">
        <v>221.05681960115999</v>
      </c>
      <c r="CN220">
        <v>216.63831404077001</v>
      </c>
      <c r="CO220">
        <v>230.00485967525</v>
      </c>
      <c r="CP220">
        <v>230.07422237314</v>
      </c>
      <c r="CQ220">
        <v>212.79720229500001</v>
      </c>
      <c r="CR220">
        <v>230.78288082747</v>
      </c>
      <c r="CS220">
        <v>217.52544043659</v>
      </c>
      <c r="CT220">
        <v>232.28709760008999</v>
      </c>
      <c r="CU220">
        <v>219.49500146278999</v>
      </c>
      <c r="CV220">
        <v>197.86662368901</v>
      </c>
      <c r="CW220">
        <v>225.40693760478001</v>
      </c>
      <c r="CX220">
        <v>223.31161304672</v>
      </c>
      <c r="CY220">
        <v>231.87145427431</v>
      </c>
      <c r="CZ220">
        <v>217.22647925641999</v>
      </c>
      <c r="DA220">
        <v>231.91751331630999</v>
      </c>
      <c r="DB220">
        <v>223.95932063395</v>
      </c>
      <c r="DC220">
        <v>208.16273355723999</v>
      </c>
      <c r="DD220">
        <v>230.98508633755</v>
      </c>
    </row>
    <row r="221" spans="1:108">
      <c r="A221" t="s">
        <v>108</v>
      </c>
      <c r="B221" t="s">
        <v>109</v>
      </c>
      <c r="C221" t="s">
        <v>156</v>
      </c>
      <c r="D221" t="s">
        <v>142</v>
      </c>
      <c r="E221" t="s">
        <v>111</v>
      </c>
      <c r="F221">
        <v>1</v>
      </c>
      <c r="G221">
        <v>2034</v>
      </c>
      <c r="H221" s="1">
        <v>0</v>
      </c>
      <c r="I221">
        <v>268.21374492688</v>
      </c>
      <c r="J221">
        <v>249.58006224433001</v>
      </c>
      <c r="K221">
        <v>257.51963624862998</v>
      </c>
      <c r="L221">
        <v>274.44297622066</v>
      </c>
      <c r="M221">
        <v>262.69091335303</v>
      </c>
      <c r="N221">
        <v>237.84764076019999</v>
      </c>
      <c r="O221">
        <v>232.24585183395001</v>
      </c>
      <c r="P221">
        <v>283.51700831657001</v>
      </c>
      <c r="Q221">
        <v>245.14083342907</v>
      </c>
      <c r="R221">
        <v>248.46056742507</v>
      </c>
      <c r="S221">
        <v>284.458381594</v>
      </c>
      <c r="T221">
        <v>270.75281913449999</v>
      </c>
      <c r="U221">
        <v>255.77210590613001</v>
      </c>
      <c r="V221">
        <v>248.5422227306</v>
      </c>
      <c r="W221">
        <v>278.13349425798998</v>
      </c>
      <c r="X221">
        <v>249.09867044873999</v>
      </c>
      <c r="Y221">
        <v>268.61792640759001</v>
      </c>
      <c r="Z221">
        <v>278.84870224149</v>
      </c>
      <c r="AA221">
        <v>260.78039598507002</v>
      </c>
      <c r="AB221">
        <v>236.50543959929001</v>
      </c>
      <c r="AC221">
        <v>255.85444473432</v>
      </c>
      <c r="AD221">
        <v>259.10027692062999</v>
      </c>
      <c r="AE221">
        <v>268.66921679621998</v>
      </c>
      <c r="AF221">
        <v>248.86164427731001</v>
      </c>
      <c r="AG221">
        <v>258.91687662223001</v>
      </c>
      <c r="AH221">
        <v>259.33621986691003</v>
      </c>
      <c r="AI221">
        <v>257.44655687542001</v>
      </c>
      <c r="AJ221">
        <v>246.53105717979</v>
      </c>
      <c r="AK221">
        <v>256.95155902577</v>
      </c>
      <c r="AL221">
        <v>279.2812431177</v>
      </c>
      <c r="AM221">
        <v>272.05267882061997</v>
      </c>
      <c r="AN221">
        <v>273.10480215193002</v>
      </c>
      <c r="AO221">
        <v>270.40845108697999</v>
      </c>
      <c r="AP221">
        <v>268.00092217958002</v>
      </c>
      <c r="AQ221">
        <v>300.15039474347998</v>
      </c>
      <c r="AR221">
        <v>254.84234215946</v>
      </c>
      <c r="AS221">
        <v>279.83130215816999</v>
      </c>
      <c r="AT221">
        <v>245.89516727155001</v>
      </c>
      <c r="AU221">
        <v>288.62064108895999</v>
      </c>
      <c r="AV221">
        <v>264.42697389417998</v>
      </c>
      <c r="AW221">
        <v>254.17709086839</v>
      </c>
      <c r="AX221">
        <v>289.98850961823001</v>
      </c>
      <c r="AY221">
        <v>298.20047757600003</v>
      </c>
      <c r="AZ221">
        <v>263.45099349835999</v>
      </c>
      <c r="BA221">
        <v>238.97066862214999</v>
      </c>
      <c r="BB221">
        <v>257.32073935742</v>
      </c>
      <c r="BC221">
        <v>255.61998073994999</v>
      </c>
      <c r="BD221">
        <v>238.38492987248</v>
      </c>
      <c r="BE221">
        <v>251.99322493637999</v>
      </c>
      <c r="BF221">
        <v>258.13182067291001</v>
      </c>
      <c r="BG221">
        <v>277.186627805</v>
      </c>
      <c r="BH221">
        <v>252.80831919612999</v>
      </c>
      <c r="BI221">
        <v>273.91011424700002</v>
      </c>
      <c r="BJ221">
        <v>254.39286731064999</v>
      </c>
      <c r="BK221">
        <v>284.98957569172001</v>
      </c>
      <c r="BL221">
        <v>279.74986521881999</v>
      </c>
      <c r="BM221">
        <v>257.72508841089001</v>
      </c>
      <c r="BN221">
        <v>268.30642605652997</v>
      </c>
      <c r="BO221">
        <v>258.74333632255002</v>
      </c>
      <c r="BP221">
        <v>258.00955524079001</v>
      </c>
      <c r="BQ221">
        <v>281.83098248963</v>
      </c>
      <c r="BR221">
        <v>232.56220687036</v>
      </c>
      <c r="BS221">
        <v>225.26920418910001</v>
      </c>
      <c r="BT221">
        <v>241.91481592154</v>
      </c>
      <c r="BU221">
        <v>268.25706794655002</v>
      </c>
      <c r="BV221">
        <v>265.48419237237999</v>
      </c>
      <c r="BW221">
        <v>288.40529679093999</v>
      </c>
      <c r="BX221">
        <v>303.98322492939002</v>
      </c>
      <c r="BY221">
        <v>263.47749303329999</v>
      </c>
      <c r="BZ221">
        <v>275.15218755416998</v>
      </c>
      <c r="CA221">
        <v>277.25680951073002</v>
      </c>
      <c r="CB221">
        <v>245.33146166615001</v>
      </c>
      <c r="CC221">
        <v>295.93356709862002</v>
      </c>
      <c r="CD221">
        <v>243.00066725951001</v>
      </c>
      <c r="CE221">
        <v>250.84337456110001</v>
      </c>
      <c r="CF221">
        <v>258.76825580267001</v>
      </c>
      <c r="CG221">
        <v>243.10801727267</v>
      </c>
      <c r="CH221">
        <v>276.68719955656002</v>
      </c>
      <c r="CI221">
        <v>257.17193265376</v>
      </c>
      <c r="CJ221">
        <v>262.65449523518998</v>
      </c>
      <c r="CK221">
        <v>248.72552801348999</v>
      </c>
      <c r="CL221">
        <v>265.73733663163</v>
      </c>
      <c r="CM221">
        <v>264.85978182372997</v>
      </c>
      <c r="CN221">
        <v>259.67356194916999</v>
      </c>
      <c r="CO221">
        <v>275.36254178114001</v>
      </c>
      <c r="CP221">
        <v>275.44395623157999</v>
      </c>
      <c r="CQ221">
        <v>255.16505793049001</v>
      </c>
      <c r="CR221">
        <v>276.27574392792002</v>
      </c>
      <c r="CS221">
        <v>260.71482635029002</v>
      </c>
      <c r="CT221">
        <v>278.04131801490001</v>
      </c>
      <c r="CU221">
        <v>263.02659814690998</v>
      </c>
      <c r="CV221">
        <v>237.64029476159001</v>
      </c>
      <c r="CW221">
        <v>269.96573181941</v>
      </c>
      <c r="CX221">
        <v>267.50634510651997</v>
      </c>
      <c r="CY221">
        <v>277.55345675793001</v>
      </c>
      <c r="CZ221">
        <v>260.36392073438998</v>
      </c>
      <c r="DA221">
        <v>277.60751854785002</v>
      </c>
      <c r="DB221">
        <v>268.26659173636</v>
      </c>
      <c r="DC221">
        <v>249.72535132671001</v>
      </c>
      <c r="DD221">
        <v>276.51308259823003</v>
      </c>
    </row>
    <row r="222" spans="1:108">
      <c r="A222" t="s">
        <v>108</v>
      </c>
      <c r="B222" t="s">
        <v>109</v>
      </c>
      <c r="C222" t="s">
        <v>156</v>
      </c>
      <c r="D222" t="s">
        <v>142</v>
      </c>
      <c r="E222" t="s">
        <v>111</v>
      </c>
      <c r="F222">
        <v>1</v>
      </c>
      <c r="G222">
        <v>2035</v>
      </c>
      <c r="H222" s="1">
        <v>0</v>
      </c>
      <c r="I222">
        <v>204.20734513834</v>
      </c>
      <c r="J222">
        <v>190.54138526079001</v>
      </c>
      <c r="K222">
        <v>196.36427607818999</v>
      </c>
      <c r="L222">
        <v>208.77586905166001</v>
      </c>
      <c r="M222">
        <v>200.15689542391999</v>
      </c>
      <c r="N222">
        <v>181.93681664171001</v>
      </c>
      <c r="O222">
        <v>177.82845953284999</v>
      </c>
      <c r="P222">
        <v>215.43077246844999</v>
      </c>
      <c r="Q222">
        <v>187.28565079793</v>
      </c>
      <c r="R222">
        <v>189.72034673901001</v>
      </c>
      <c r="S222">
        <v>216.12117648895</v>
      </c>
      <c r="T222">
        <v>206.06950447844</v>
      </c>
      <c r="U222">
        <v>195.08263573084</v>
      </c>
      <c r="V222">
        <v>189.78023281466</v>
      </c>
      <c r="W222">
        <v>211.48249834693999</v>
      </c>
      <c r="X222">
        <v>190.18833207865001</v>
      </c>
      <c r="Y222">
        <v>204.50377220499999</v>
      </c>
      <c r="Z222">
        <v>212.00703253443001</v>
      </c>
      <c r="AA222">
        <v>198.75572024348</v>
      </c>
      <c r="AB222">
        <v>180.95244508569999</v>
      </c>
      <c r="AC222">
        <v>195.14302310263</v>
      </c>
      <c r="AD222">
        <v>197.52351938903999</v>
      </c>
      <c r="AE222">
        <v>204.54138862292999</v>
      </c>
      <c r="AF222">
        <v>190.01449686842</v>
      </c>
      <c r="AG222">
        <v>197.38901344293001</v>
      </c>
      <c r="AH222">
        <v>197.69656016114001</v>
      </c>
      <c r="AI222">
        <v>196.31067959928001</v>
      </c>
      <c r="AJ222">
        <v>188.30524216506001</v>
      </c>
      <c r="AK222">
        <v>195.94764772487</v>
      </c>
      <c r="AL222">
        <v>212.32425840758</v>
      </c>
      <c r="AM222">
        <v>207.02282275799001</v>
      </c>
      <c r="AN222">
        <v>207.79445096891999</v>
      </c>
      <c r="AO222">
        <v>205.81694463828001</v>
      </c>
      <c r="AP222">
        <v>204.05126074134</v>
      </c>
      <c r="AQ222">
        <v>227.62971324748</v>
      </c>
      <c r="AR222">
        <v>194.40074615095</v>
      </c>
      <c r="AS222">
        <v>212.72767220975001</v>
      </c>
      <c r="AT222">
        <v>187.83887992615001</v>
      </c>
      <c r="AU222">
        <v>219.17378139945001</v>
      </c>
      <c r="AV222">
        <v>201.4301238086</v>
      </c>
      <c r="AW222">
        <v>193.91285024715</v>
      </c>
      <c r="AX222">
        <v>220.17697742670001</v>
      </c>
      <c r="AY222">
        <v>226.19964221806001</v>
      </c>
      <c r="AZ222">
        <v>200.71433889592001</v>
      </c>
      <c r="BA222">
        <v>182.76044630001999</v>
      </c>
      <c r="BB222">
        <v>196.2184049169</v>
      </c>
      <c r="BC222">
        <v>194.97106699515999</v>
      </c>
      <c r="BD222">
        <v>182.33086496662</v>
      </c>
      <c r="BE222">
        <v>192.31120098042999</v>
      </c>
      <c r="BF222">
        <v>196.81325269349</v>
      </c>
      <c r="BG222">
        <v>210.78806562648001</v>
      </c>
      <c r="BH222">
        <v>192.90899185417001</v>
      </c>
      <c r="BI222">
        <v>208.38506759414</v>
      </c>
      <c r="BJ222">
        <v>194.07110088670001</v>
      </c>
      <c r="BK222">
        <v>216.51075472477001</v>
      </c>
      <c r="BL222">
        <v>212.66794628400999</v>
      </c>
      <c r="BM222">
        <v>196.51495488143999</v>
      </c>
      <c r="BN222">
        <v>204.27531756338999</v>
      </c>
      <c r="BO222">
        <v>197.26173882871001</v>
      </c>
      <c r="BP222">
        <v>196.72358311388001</v>
      </c>
      <c r="BQ222">
        <v>214.19423958904</v>
      </c>
      <c r="BR222">
        <v>178.06047460522001</v>
      </c>
      <c r="BS222">
        <v>172.71177978588</v>
      </c>
      <c r="BT222">
        <v>184.91968661523001</v>
      </c>
      <c r="BU222">
        <v>204.23911828043001</v>
      </c>
      <c r="BV222">
        <v>202.20548880475999</v>
      </c>
      <c r="BW222">
        <v>219.01584769489</v>
      </c>
      <c r="BX222">
        <v>230.44071440219</v>
      </c>
      <c r="BY222">
        <v>200.73377367910001</v>
      </c>
      <c r="BZ222">
        <v>209.29600529067</v>
      </c>
      <c r="CA222">
        <v>210.83953695347</v>
      </c>
      <c r="CB222">
        <v>187.42545772087999</v>
      </c>
      <c r="CC222">
        <v>224.53708800592</v>
      </c>
      <c r="CD222">
        <v>185.71605097693001</v>
      </c>
      <c r="CE222">
        <v>191.46789966629001</v>
      </c>
      <c r="CF222">
        <v>197.28001479810999</v>
      </c>
      <c r="CG222">
        <v>185.79478157454</v>
      </c>
      <c r="CH222">
        <v>210.42178449353</v>
      </c>
      <c r="CI222">
        <v>196.10926994452001</v>
      </c>
      <c r="CJ222">
        <v>200.13018634317999</v>
      </c>
      <c r="CK222">
        <v>189.91466907642001</v>
      </c>
      <c r="CL222">
        <v>202.39114503563999</v>
      </c>
      <c r="CM222">
        <v>201.7475455389</v>
      </c>
      <c r="CN222">
        <v>197.94396715188</v>
      </c>
      <c r="CO222">
        <v>209.45027927263999</v>
      </c>
      <c r="CP222">
        <v>209.50998870486001</v>
      </c>
      <c r="CQ222">
        <v>194.63742619183</v>
      </c>
      <c r="CR222">
        <v>210.12002256023001</v>
      </c>
      <c r="CS222">
        <v>198.70763141360001</v>
      </c>
      <c r="CT222">
        <v>211.41489620626001</v>
      </c>
      <c r="CU222">
        <v>200.40308695812999</v>
      </c>
      <c r="CV222">
        <v>181.78474889705001</v>
      </c>
      <c r="CW222">
        <v>205.49225392357999</v>
      </c>
      <c r="CX222">
        <v>203.68853746477001</v>
      </c>
      <c r="CY222">
        <v>211.05709831527</v>
      </c>
      <c r="CZ222">
        <v>198.45027691477</v>
      </c>
      <c r="DA222">
        <v>211.09674728120001</v>
      </c>
      <c r="DB222">
        <v>204.24610303676999</v>
      </c>
      <c r="DC222">
        <v>190.64794040634001</v>
      </c>
      <c r="DD222">
        <v>210.29408695748</v>
      </c>
    </row>
    <row r="223" spans="1:108">
      <c r="A223" t="s">
        <v>108</v>
      </c>
      <c r="B223" t="s">
        <v>109</v>
      </c>
      <c r="C223" t="s">
        <v>144</v>
      </c>
      <c r="D223" t="s">
        <v>142</v>
      </c>
      <c r="E223" t="s">
        <v>111</v>
      </c>
      <c r="F223">
        <v>1</v>
      </c>
      <c r="G223">
        <v>2024</v>
      </c>
      <c r="H223" s="1">
        <v>0</v>
      </c>
      <c r="I223">
        <v>26.52316137527</v>
      </c>
      <c r="J223">
        <v>23.08188001309</v>
      </c>
      <c r="K223">
        <v>24.548166013149999</v>
      </c>
      <c r="L223">
        <v>27.673580104549998</v>
      </c>
      <c r="M223">
        <v>25.503201033370001</v>
      </c>
      <c r="N223">
        <v>20.915128326150001</v>
      </c>
      <c r="O223">
        <v>19.880586085849998</v>
      </c>
      <c r="P223">
        <v>29.349378606870001</v>
      </c>
      <c r="Q223">
        <v>22.262040175549998</v>
      </c>
      <c r="R223">
        <v>22.87513093822</v>
      </c>
      <c r="S223">
        <v>29.523232072630002</v>
      </c>
      <c r="T223">
        <v>26.992079350259999</v>
      </c>
      <c r="U223">
        <v>24.225430904890001</v>
      </c>
      <c r="V223">
        <v>22.890211096390001</v>
      </c>
      <c r="W223">
        <v>28.355147519679999</v>
      </c>
      <c r="X223">
        <v>22.99297624443</v>
      </c>
      <c r="Y223">
        <v>26.597805889819998</v>
      </c>
      <c r="Z223">
        <v>28.48723262311</v>
      </c>
      <c r="AA223">
        <v>25.150365368879999</v>
      </c>
      <c r="AB223">
        <v>20.667249690550001</v>
      </c>
      <c r="AC223">
        <v>24.24063729649</v>
      </c>
      <c r="AD223">
        <v>24.840079821970001</v>
      </c>
      <c r="AE223">
        <v>26.607278234239999</v>
      </c>
      <c r="AF223">
        <v>22.949202087789999</v>
      </c>
      <c r="AG223">
        <v>24.80620932839</v>
      </c>
      <c r="AH223">
        <v>24.883653927889998</v>
      </c>
      <c r="AI223">
        <v>24.534669664070002</v>
      </c>
      <c r="AJ223">
        <v>22.518787656090002</v>
      </c>
      <c r="AK223">
        <v>24.44325311994</v>
      </c>
      <c r="AL223">
        <v>28.56711457031</v>
      </c>
      <c r="AM223">
        <v>27.232138333120002</v>
      </c>
      <c r="AN223">
        <v>27.426445195199999</v>
      </c>
      <c r="AO223">
        <v>26.92848122186</v>
      </c>
      <c r="AP223">
        <v>26.48385712372</v>
      </c>
      <c r="AQ223">
        <v>32.42124387786</v>
      </c>
      <c r="AR223">
        <v>24.053721495200001</v>
      </c>
      <c r="AS223">
        <v>28.668699853020001</v>
      </c>
      <c r="AT223">
        <v>22.40135106939</v>
      </c>
      <c r="AU223">
        <v>30.291921025210002</v>
      </c>
      <c r="AV223">
        <v>25.823817890849998</v>
      </c>
      <c r="AW223">
        <v>23.930862428280001</v>
      </c>
      <c r="AX223">
        <v>30.544539928230002</v>
      </c>
      <c r="AY223">
        <v>32.061131831250002</v>
      </c>
      <c r="AZ223">
        <v>25.64357315861</v>
      </c>
      <c r="BA223">
        <v>21.122529885830001</v>
      </c>
      <c r="BB223">
        <v>24.511433598170001</v>
      </c>
      <c r="BC223">
        <v>24.19733632434</v>
      </c>
      <c r="BD223">
        <v>21.014355249739999</v>
      </c>
      <c r="BE223">
        <v>23.527544562460001</v>
      </c>
      <c r="BF223">
        <v>24.66122465454</v>
      </c>
      <c r="BG223">
        <v>28.180279570389999</v>
      </c>
      <c r="BH223">
        <v>23.67807673231</v>
      </c>
      <c r="BI223">
        <v>27.575170788019999</v>
      </c>
      <c r="BJ223">
        <v>23.97071217037</v>
      </c>
      <c r="BK223">
        <v>29.621333364840002</v>
      </c>
      <c r="BL223">
        <v>28.653660022850001</v>
      </c>
      <c r="BM223">
        <v>24.586109060039998</v>
      </c>
      <c r="BN223">
        <v>26.540277790169998</v>
      </c>
      <c r="BO223">
        <v>24.774159786239998</v>
      </c>
      <c r="BP223">
        <v>24.638644590329999</v>
      </c>
      <c r="BQ223">
        <v>29.03800219507</v>
      </c>
      <c r="BR223">
        <v>19.939010752030001</v>
      </c>
      <c r="BS223">
        <v>18.59213398971</v>
      </c>
      <c r="BT223">
        <v>21.6662570385</v>
      </c>
      <c r="BU223">
        <v>26.53116230046</v>
      </c>
      <c r="BV223">
        <v>26.019065728040001</v>
      </c>
      <c r="BW223">
        <v>30.25215109198</v>
      </c>
      <c r="BX223">
        <v>33.129093598559997</v>
      </c>
      <c r="BY223">
        <v>25.648467110950001</v>
      </c>
      <c r="BZ223">
        <v>27.804557742579998</v>
      </c>
      <c r="CA223">
        <v>28.193240776189999</v>
      </c>
      <c r="CB223">
        <v>22.297245529750001</v>
      </c>
      <c r="CC223">
        <v>31.642477241729999</v>
      </c>
      <c r="CD223">
        <v>21.86679281204</v>
      </c>
      <c r="CE223">
        <v>23.31518940266</v>
      </c>
      <c r="CF223">
        <v>24.778761933089999</v>
      </c>
      <c r="CG223">
        <v>21.88661828655</v>
      </c>
      <c r="CH223">
        <v>28.08804481724</v>
      </c>
      <c r="CI223">
        <v>24.483951873519999</v>
      </c>
      <c r="CJ223">
        <v>25.496475310259999</v>
      </c>
      <c r="CK223">
        <v>22.92406404234</v>
      </c>
      <c r="CL223">
        <v>26.065816584370001</v>
      </c>
      <c r="CM223">
        <v>25.903749157530001</v>
      </c>
      <c r="CN223">
        <v>24.945954496300001</v>
      </c>
      <c r="CO223">
        <v>27.843406106180002</v>
      </c>
      <c r="CP223">
        <v>27.858441782900002</v>
      </c>
      <c r="CQ223">
        <v>24.11332086629</v>
      </c>
      <c r="CR223">
        <v>28.012056908120002</v>
      </c>
      <c r="CS223">
        <v>25.138255923549998</v>
      </c>
      <c r="CT223">
        <v>28.338124347579999</v>
      </c>
      <c r="CU223">
        <v>25.565195532520001</v>
      </c>
      <c r="CV223">
        <v>20.876835524240001</v>
      </c>
      <c r="CW223">
        <v>26.84671952243</v>
      </c>
      <c r="CX223">
        <v>26.392518288910001</v>
      </c>
      <c r="CY223">
        <v>28.248025794299998</v>
      </c>
      <c r="CZ223">
        <v>25.07345043246</v>
      </c>
      <c r="DA223">
        <v>28.258009962839999</v>
      </c>
      <c r="DB223">
        <v>26.532921160560001</v>
      </c>
      <c r="DC223">
        <v>23.10871210102</v>
      </c>
      <c r="DD223">
        <v>28.055888777530001</v>
      </c>
    </row>
    <row r="224" spans="1:108">
      <c r="A224" t="s">
        <v>108</v>
      </c>
      <c r="B224" t="s">
        <v>109</v>
      </c>
      <c r="C224" t="s">
        <v>144</v>
      </c>
      <c r="D224" t="s">
        <v>142</v>
      </c>
      <c r="E224" t="s">
        <v>111</v>
      </c>
      <c r="F224">
        <v>1</v>
      </c>
      <c r="G224">
        <v>2025</v>
      </c>
      <c r="H224" s="1">
        <v>0</v>
      </c>
      <c r="I224">
        <v>21.080708833580001</v>
      </c>
      <c r="J224">
        <v>18.530737052239999</v>
      </c>
      <c r="K224">
        <v>19.617247433060001</v>
      </c>
      <c r="L224">
        <v>21.933163191919999</v>
      </c>
      <c r="M224">
        <v>20.324923468560002</v>
      </c>
      <c r="N224">
        <v>16.925185201990001</v>
      </c>
      <c r="O224">
        <v>16.158594725379999</v>
      </c>
      <c r="P224">
        <v>23.17492125883</v>
      </c>
      <c r="Q224">
        <v>17.923239951460001</v>
      </c>
      <c r="R224">
        <v>18.377537051720001</v>
      </c>
      <c r="S224">
        <v>23.303745782330001</v>
      </c>
      <c r="T224">
        <v>21.428174639870001</v>
      </c>
      <c r="U224">
        <v>19.37810237855</v>
      </c>
      <c r="V224">
        <v>18.388711371199999</v>
      </c>
      <c r="W224">
        <v>22.43820113924</v>
      </c>
      <c r="X224">
        <v>18.464859817120001</v>
      </c>
      <c r="Y224">
        <v>21.136020034609999</v>
      </c>
      <c r="Z224">
        <v>22.536075521160001</v>
      </c>
      <c r="AA224">
        <v>20.063474056859999</v>
      </c>
      <c r="AB224">
        <v>16.741508408489999</v>
      </c>
      <c r="AC224">
        <v>19.38937023639</v>
      </c>
      <c r="AD224">
        <v>19.833554063219999</v>
      </c>
      <c r="AE224">
        <v>21.143038993000001</v>
      </c>
      <c r="AF224">
        <v>18.43242339236</v>
      </c>
      <c r="AG224">
        <v>19.8084562019</v>
      </c>
      <c r="AH224">
        <v>19.865842251499998</v>
      </c>
      <c r="AI224">
        <v>19.607246707840002</v>
      </c>
      <c r="AJ224">
        <v>18.11348851336</v>
      </c>
      <c r="AK224">
        <v>19.539507519120001</v>
      </c>
      <c r="AL224">
        <v>22.595267632990002</v>
      </c>
      <c r="AM224">
        <v>21.606057110809999</v>
      </c>
      <c r="AN224">
        <v>21.750037495819999</v>
      </c>
      <c r="AO224">
        <v>21.381048753999998</v>
      </c>
      <c r="AP224">
        <v>21.05158458527</v>
      </c>
      <c r="AQ224">
        <v>25.451157617340002</v>
      </c>
      <c r="AR224">
        <v>19.25086658955</v>
      </c>
      <c r="AS224">
        <v>22.670541804780001</v>
      </c>
      <c r="AT224">
        <v>18.02646860694</v>
      </c>
      <c r="AU224">
        <v>23.87334034069</v>
      </c>
      <c r="AV224">
        <v>20.562498910110001</v>
      </c>
      <c r="AW224">
        <v>19.159828653070001</v>
      </c>
      <c r="AX224">
        <v>24.060529647780001</v>
      </c>
      <c r="AY224">
        <v>25.184316443859998</v>
      </c>
      <c r="AZ224">
        <v>20.428938491</v>
      </c>
      <c r="BA224">
        <v>17.078868690450001</v>
      </c>
      <c r="BB224">
        <v>19.590028902549999</v>
      </c>
      <c r="BC224">
        <v>19.357284439019999</v>
      </c>
      <c r="BD224">
        <v>16.9987118417</v>
      </c>
      <c r="BE224">
        <v>18.8609721901</v>
      </c>
      <c r="BF224">
        <v>19.701023304509999</v>
      </c>
      <c r="BG224">
        <v>22.308624888730002</v>
      </c>
      <c r="BH224">
        <v>18.972515753130001</v>
      </c>
      <c r="BI224">
        <v>21.860242394739998</v>
      </c>
      <c r="BJ224">
        <v>19.189357106980001</v>
      </c>
      <c r="BK224">
        <v>23.37643833493</v>
      </c>
      <c r="BL224">
        <v>22.659397368139999</v>
      </c>
      <c r="BM224">
        <v>19.645363035580001</v>
      </c>
      <c r="BN224">
        <v>21.09339200894</v>
      </c>
      <c r="BO224">
        <v>19.784707656070001</v>
      </c>
      <c r="BP224">
        <v>19.684291593059999</v>
      </c>
      <c r="BQ224">
        <v>22.944192939899999</v>
      </c>
      <c r="BR224">
        <v>16.201887102450002</v>
      </c>
      <c r="BS224">
        <v>15.203858352419999</v>
      </c>
      <c r="BT224">
        <v>17.481767712500002</v>
      </c>
      <c r="BU224">
        <v>21.086637477859998</v>
      </c>
      <c r="BV224">
        <v>20.707176552850001</v>
      </c>
      <c r="BW224">
        <v>23.843871024599999</v>
      </c>
      <c r="BX224">
        <v>25.97567061789</v>
      </c>
      <c r="BY224">
        <v>20.4325648845</v>
      </c>
      <c r="BZ224">
        <v>22.030216947660001</v>
      </c>
      <c r="CA224">
        <v>22.318229075560001</v>
      </c>
      <c r="CB224">
        <v>17.94932693761</v>
      </c>
      <c r="CC224">
        <v>24.874095547269999</v>
      </c>
      <c r="CD224">
        <v>17.630363688949998</v>
      </c>
      <c r="CE224">
        <v>18.703618109240001</v>
      </c>
      <c r="CF224">
        <v>19.788117823189999</v>
      </c>
      <c r="CG224">
        <v>17.645054263350001</v>
      </c>
      <c r="CH224">
        <v>22.24027941132</v>
      </c>
      <c r="CI224">
        <v>19.569665085970001</v>
      </c>
      <c r="CJ224">
        <v>20.31993974233</v>
      </c>
      <c r="CK224">
        <v>18.413796230039999</v>
      </c>
      <c r="CL224">
        <v>20.74181869681</v>
      </c>
      <c r="CM224">
        <v>20.62172756731</v>
      </c>
      <c r="CN224">
        <v>19.91200665205</v>
      </c>
      <c r="CO224">
        <v>22.05900338536</v>
      </c>
      <c r="CP224">
        <v>22.07014474444</v>
      </c>
      <c r="CQ224">
        <v>19.295029416750001</v>
      </c>
      <c r="CR224">
        <v>22.18397276168</v>
      </c>
      <c r="CS224">
        <v>20.054501020139998</v>
      </c>
      <c r="CT224">
        <v>22.425587056400001</v>
      </c>
      <c r="CU224">
        <v>20.37086107339</v>
      </c>
      <c r="CV224">
        <v>16.896810432740001</v>
      </c>
      <c r="CW224">
        <v>21.32046375538</v>
      </c>
      <c r="CX224">
        <v>20.983902978730001</v>
      </c>
      <c r="CY224">
        <v>22.358824491989999</v>
      </c>
      <c r="CZ224">
        <v>20.006480484770002</v>
      </c>
      <c r="DA224">
        <v>22.36622270957</v>
      </c>
      <c r="DB224">
        <v>21.087940784080001</v>
      </c>
      <c r="DC224">
        <v>18.550619491300001</v>
      </c>
      <c r="DD224">
        <v>22.21645195116</v>
      </c>
    </row>
    <row r="225" spans="1:108">
      <c r="A225" t="s">
        <v>108</v>
      </c>
      <c r="B225" t="s">
        <v>109</v>
      </c>
      <c r="C225" t="s">
        <v>144</v>
      </c>
      <c r="D225" t="s">
        <v>142</v>
      </c>
      <c r="E225" t="s">
        <v>111</v>
      </c>
      <c r="F225">
        <v>1</v>
      </c>
      <c r="G225">
        <v>2026</v>
      </c>
      <c r="H225" s="1">
        <v>0</v>
      </c>
      <c r="I225">
        <v>14.818320053420001</v>
      </c>
      <c r="J225">
        <v>13.14194971585</v>
      </c>
      <c r="K225">
        <v>13.856229688439999</v>
      </c>
      <c r="L225">
        <v>15.37872986314</v>
      </c>
      <c r="M225">
        <v>14.321461156090001</v>
      </c>
      <c r="N225">
        <v>12.086448036389999</v>
      </c>
      <c r="O225">
        <v>11.58248577863</v>
      </c>
      <c r="P225">
        <v>16.195070814539999</v>
      </c>
      <c r="Q225">
        <v>12.7425766217</v>
      </c>
      <c r="R225">
        <v>13.04123490053</v>
      </c>
      <c r="S225">
        <v>16.279761010560001</v>
      </c>
      <c r="T225">
        <v>15.046746648359999</v>
      </c>
      <c r="U225">
        <v>13.69901395802</v>
      </c>
      <c r="V225">
        <v>13.04858098105</v>
      </c>
      <c r="W225">
        <v>15.71074555072</v>
      </c>
      <c r="X225">
        <v>13.098641533529999</v>
      </c>
      <c r="Y225">
        <v>14.854682046740001</v>
      </c>
      <c r="Z225">
        <v>15.7750888945</v>
      </c>
      <c r="AA225">
        <v>14.149582376150001</v>
      </c>
      <c r="AB225">
        <v>11.9656975518</v>
      </c>
      <c r="AC225">
        <v>13.706421531289999</v>
      </c>
      <c r="AD225">
        <v>13.99843126925</v>
      </c>
      <c r="AE225">
        <v>14.859296362</v>
      </c>
      <c r="AF225">
        <v>13.077317587550001</v>
      </c>
      <c r="AG225">
        <v>13.981931749259999</v>
      </c>
      <c r="AH225">
        <v>14.019657763430001</v>
      </c>
      <c r="AI225">
        <v>13.849655137499999</v>
      </c>
      <c r="AJ225">
        <v>12.867647435429999</v>
      </c>
      <c r="AK225">
        <v>13.805122893</v>
      </c>
      <c r="AL225">
        <v>15.8140022272</v>
      </c>
      <c r="AM225">
        <v>15.16368790241</v>
      </c>
      <c r="AN225">
        <v>15.2583416739</v>
      </c>
      <c r="AO225">
        <v>15.015765741919999</v>
      </c>
      <c r="AP225">
        <v>14.79917355698</v>
      </c>
      <c r="AQ225">
        <v>17.691485457670002</v>
      </c>
      <c r="AR225">
        <v>13.61536820792</v>
      </c>
      <c r="AS225">
        <v>15.863488025340001</v>
      </c>
      <c r="AT225">
        <v>12.81043990457</v>
      </c>
      <c r="AU225">
        <v>16.654216692449999</v>
      </c>
      <c r="AV225">
        <v>14.4776450113</v>
      </c>
      <c r="AW225">
        <v>13.55551919416</v>
      </c>
      <c r="AX225">
        <v>16.777276329559999</v>
      </c>
      <c r="AY225">
        <v>17.51606209361</v>
      </c>
      <c r="AZ225">
        <v>14.38984140238</v>
      </c>
      <c r="BA225">
        <v>12.187480700109999</v>
      </c>
      <c r="BB225">
        <v>13.838336024749999</v>
      </c>
      <c r="BC225">
        <v>13.68532809037</v>
      </c>
      <c r="BD225">
        <v>12.134784994009999</v>
      </c>
      <c r="BE225">
        <v>13.35904874159</v>
      </c>
      <c r="BF225">
        <v>13.91130456678</v>
      </c>
      <c r="BG225">
        <v>15.62556116389</v>
      </c>
      <c r="BH225">
        <v>13.4323783062</v>
      </c>
      <c r="BI225">
        <v>15.330791191019999</v>
      </c>
      <c r="BJ225">
        <v>13.5749314184</v>
      </c>
      <c r="BK225">
        <v>16.327549633109999</v>
      </c>
      <c r="BL225">
        <v>15.856161590159999</v>
      </c>
      <c r="BM225">
        <v>13.87471309375</v>
      </c>
      <c r="BN225">
        <v>14.826658066889999</v>
      </c>
      <c r="BO225">
        <v>13.96631927937</v>
      </c>
      <c r="BP225">
        <v>13.900305015820001</v>
      </c>
      <c r="BQ225">
        <v>16.043388308619999</v>
      </c>
      <c r="BR225">
        <v>11.610946508030001</v>
      </c>
      <c r="BS225">
        <v>10.95483501492</v>
      </c>
      <c r="BT225">
        <v>12.45234950173</v>
      </c>
      <c r="BU225">
        <v>14.822217588219999</v>
      </c>
      <c r="BV225">
        <v>14.57275716521</v>
      </c>
      <c r="BW225">
        <v>16.63484334576</v>
      </c>
      <c r="BX225">
        <v>18.036304189479999</v>
      </c>
      <c r="BY225">
        <v>14.39222542027</v>
      </c>
      <c r="BZ225">
        <v>15.442533721109999</v>
      </c>
      <c r="CA225">
        <v>15.63187502735</v>
      </c>
      <c r="CB225">
        <v>12.75972639974</v>
      </c>
      <c r="CC225">
        <v>17.312120578249999</v>
      </c>
      <c r="CD225">
        <v>12.55003759731</v>
      </c>
      <c r="CE225">
        <v>13.255603003319999</v>
      </c>
      <c r="CF225">
        <v>13.968561148319999</v>
      </c>
      <c r="CG225">
        <v>12.55969528989</v>
      </c>
      <c r="CH225">
        <v>15.58063034071</v>
      </c>
      <c r="CI225">
        <v>13.8249487009</v>
      </c>
      <c r="CJ225">
        <v>14.318184817720001</v>
      </c>
      <c r="CK225">
        <v>13.065071952989999</v>
      </c>
      <c r="CL225">
        <v>14.59553116723</v>
      </c>
      <c r="CM225">
        <v>14.51658236928</v>
      </c>
      <c r="CN225">
        <v>14.050006582310001</v>
      </c>
      <c r="CO225">
        <v>15.46145813839</v>
      </c>
      <c r="CP225">
        <v>15.46878255038</v>
      </c>
      <c r="CQ225">
        <v>13.644401177740001</v>
      </c>
      <c r="CR225">
        <v>15.54361393209</v>
      </c>
      <c r="CS225">
        <v>14.1436834354</v>
      </c>
      <c r="CT225">
        <v>15.70245295928</v>
      </c>
      <c r="CU225">
        <v>14.351660877900001</v>
      </c>
      <c r="CV225">
        <v>12.067794253020001</v>
      </c>
      <c r="CW225">
        <v>14.9759367151</v>
      </c>
      <c r="CX225">
        <v>14.75467916761</v>
      </c>
      <c r="CY225">
        <v>15.658562754909999</v>
      </c>
      <c r="CZ225">
        <v>14.112114379799999</v>
      </c>
      <c r="DA225">
        <v>15.66342639798</v>
      </c>
      <c r="DB225">
        <v>14.82307439128</v>
      </c>
      <c r="DC225">
        <v>13.155020578609999</v>
      </c>
      <c r="DD225">
        <v>15.564965991939999</v>
      </c>
    </row>
    <row r="226" spans="1:108">
      <c r="A226" t="s">
        <v>108</v>
      </c>
      <c r="B226" t="s">
        <v>109</v>
      </c>
      <c r="C226" t="s">
        <v>144</v>
      </c>
      <c r="D226" t="s">
        <v>142</v>
      </c>
      <c r="E226" t="s">
        <v>111</v>
      </c>
      <c r="F226">
        <v>1</v>
      </c>
      <c r="G226">
        <v>2027</v>
      </c>
      <c r="H226" s="1">
        <v>0</v>
      </c>
      <c r="I226">
        <v>10.364775453409999</v>
      </c>
      <c r="J226">
        <v>9.2668709366899993</v>
      </c>
      <c r="K226">
        <v>9.7346740170100006</v>
      </c>
      <c r="L226">
        <v>10.73180441327</v>
      </c>
      <c r="M226">
        <v>10.039367865779999</v>
      </c>
      <c r="N226">
        <v>8.5755916677700004</v>
      </c>
      <c r="O226">
        <v>8.2455318792599996</v>
      </c>
      <c r="P226">
        <v>11.266450247630001</v>
      </c>
      <c r="Q226">
        <v>9.0053096848800003</v>
      </c>
      <c r="R226">
        <v>9.2009098252499992</v>
      </c>
      <c r="S226">
        <v>11.321916361910001</v>
      </c>
      <c r="T226">
        <v>10.514378786669999</v>
      </c>
      <c r="U226">
        <v>9.6317087854199901</v>
      </c>
      <c r="V226">
        <v>9.2057209906300006</v>
      </c>
      <c r="W226">
        <v>10.949251307220001</v>
      </c>
      <c r="X226">
        <v>9.2385071271800001</v>
      </c>
      <c r="Y226">
        <v>10.38858999835</v>
      </c>
      <c r="Z226">
        <v>10.99139166612</v>
      </c>
      <c r="AA226">
        <v>9.9267993690300003</v>
      </c>
      <c r="AB226">
        <v>8.4965086040499997</v>
      </c>
      <c r="AC226">
        <v>9.6365602242000001</v>
      </c>
      <c r="AD226">
        <v>9.8278060385600003</v>
      </c>
      <c r="AE226">
        <v>10.39161204987</v>
      </c>
      <c r="AF226">
        <v>9.2245414441700007</v>
      </c>
      <c r="AG226">
        <v>9.8170000148199996</v>
      </c>
      <c r="AH226">
        <v>9.8417078973599992</v>
      </c>
      <c r="AI226">
        <v>9.7303681492699994</v>
      </c>
      <c r="AJ226">
        <v>9.0872222600899999</v>
      </c>
      <c r="AK226">
        <v>9.7012026653699994</v>
      </c>
      <c r="AL226">
        <v>11.016877158770001</v>
      </c>
      <c r="AM226">
        <v>10.590967072850001</v>
      </c>
      <c r="AN226">
        <v>10.652958627489999</v>
      </c>
      <c r="AO226">
        <v>10.494088474790001</v>
      </c>
      <c r="AP226">
        <v>10.352235846619999</v>
      </c>
      <c r="AQ226">
        <v>12.246496457439999</v>
      </c>
      <c r="AR226">
        <v>9.5769267095699995</v>
      </c>
      <c r="AS226">
        <v>11.049286871570001</v>
      </c>
      <c r="AT226">
        <v>9.0497553561200004</v>
      </c>
      <c r="AU226">
        <v>11.567158463349999</v>
      </c>
      <c r="AV226">
        <v>10.14165729194</v>
      </c>
      <c r="AW226">
        <v>9.5377298203599992</v>
      </c>
      <c r="AX226">
        <v>11.64775385946</v>
      </c>
      <c r="AY226">
        <v>12.131606507640001</v>
      </c>
      <c r="AZ226">
        <v>10.084152111590001</v>
      </c>
      <c r="BA226">
        <v>8.6417609475499901</v>
      </c>
      <c r="BB226">
        <v>9.72295492768</v>
      </c>
      <c r="BC226">
        <v>9.6227455058100002</v>
      </c>
      <c r="BD226">
        <v>8.6072489709499997</v>
      </c>
      <c r="BE226">
        <v>9.4090555098600106</v>
      </c>
      <c r="BF226">
        <v>9.7707441841100007</v>
      </c>
      <c r="BG226">
        <v>10.89346153272</v>
      </c>
      <c r="BH226">
        <v>9.4570812106599895</v>
      </c>
      <c r="BI226">
        <v>10.70040795892</v>
      </c>
      <c r="BJ226">
        <v>9.5504434602299995</v>
      </c>
      <c r="BK226">
        <v>11.35321454426</v>
      </c>
      <c r="BL226">
        <v>11.04448857253</v>
      </c>
      <c r="BM226">
        <v>9.7467793460800092</v>
      </c>
      <c r="BN226">
        <v>10.370236265040001</v>
      </c>
      <c r="BO226">
        <v>9.8067749465399991</v>
      </c>
      <c r="BP226">
        <v>9.7635402527200004</v>
      </c>
      <c r="BQ226">
        <v>11.16710888802</v>
      </c>
      <c r="BR226">
        <v>8.2641716527300098</v>
      </c>
      <c r="BS226">
        <v>7.8344648299599999</v>
      </c>
      <c r="BT226">
        <v>8.8152313598800003</v>
      </c>
      <c r="BU226">
        <v>10.367328064140001</v>
      </c>
      <c r="BV226">
        <v>10.203949054860001</v>
      </c>
      <c r="BW226">
        <v>11.554470285680001</v>
      </c>
      <c r="BX226">
        <v>12.472328443749999</v>
      </c>
      <c r="BY226">
        <v>10.08571347535</v>
      </c>
      <c r="BZ226">
        <v>10.77359144701</v>
      </c>
      <c r="CA226">
        <v>10.897596668769999</v>
      </c>
      <c r="CB226">
        <v>9.0165415817399897</v>
      </c>
      <c r="CC226">
        <v>11.99803917731</v>
      </c>
      <c r="CD226">
        <v>8.8792101830500005</v>
      </c>
      <c r="CE226">
        <v>9.3413058361100099</v>
      </c>
      <c r="CF226">
        <v>9.8082432129400008</v>
      </c>
      <c r="CG226">
        <v>8.8855352915600001</v>
      </c>
      <c r="CH226">
        <v>10.86403500778</v>
      </c>
      <c r="CI226">
        <v>9.7141871733400098</v>
      </c>
      <c r="CJ226">
        <v>10.03722209469</v>
      </c>
      <c r="CK226">
        <v>9.2165214159900106</v>
      </c>
      <c r="CL226">
        <v>10.218864422279999</v>
      </c>
      <c r="CM226">
        <v>10.167158519379999</v>
      </c>
      <c r="CN226">
        <v>9.8615842365399899</v>
      </c>
      <c r="CO226">
        <v>10.78598560751</v>
      </c>
      <c r="CP226">
        <v>10.79078258174</v>
      </c>
      <c r="CQ226">
        <v>9.5959412602</v>
      </c>
      <c r="CR226">
        <v>10.83979186695</v>
      </c>
      <c r="CS226">
        <v>9.9229359782900097</v>
      </c>
      <c r="CT226">
        <v>10.94382024381</v>
      </c>
      <c r="CU226">
        <v>10.05914655674</v>
      </c>
      <c r="CV226">
        <v>8.5633747532600104</v>
      </c>
      <c r="CW226">
        <v>10.468003267009999</v>
      </c>
      <c r="CX226">
        <v>10.32309515483</v>
      </c>
      <c r="CY226">
        <v>10.91507525081</v>
      </c>
      <c r="CZ226">
        <v>9.9022604699399892</v>
      </c>
      <c r="DA226">
        <v>10.9182605944</v>
      </c>
      <c r="DB226">
        <v>10.36788920994</v>
      </c>
      <c r="DC226">
        <v>9.2754314312700092</v>
      </c>
      <c r="DD226">
        <v>10.85377596244</v>
      </c>
    </row>
    <row r="227" spans="1:108">
      <c r="A227" t="s">
        <v>108</v>
      </c>
      <c r="B227" t="s">
        <v>109</v>
      </c>
      <c r="C227" t="s">
        <v>144</v>
      </c>
      <c r="D227" t="s">
        <v>142</v>
      </c>
      <c r="E227" t="s">
        <v>111</v>
      </c>
      <c r="F227">
        <v>1</v>
      </c>
      <c r="G227">
        <v>2028</v>
      </c>
      <c r="H227" s="1">
        <v>0</v>
      </c>
      <c r="I227">
        <v>7.2159567736600101</v>
      </c>
      <c r="J227">
        <v>6.4958258537200004</v>
      </c>
      <c r="K227">
        <v>6.8026644335800004</v>
      </c>
      <c r="L227">
        <v>7.4566961991099996</v>
      </c>
      <c r="M227">
        <v>7.0025173881299896</v>
      </c>
      <c r="N227">
        <v>6.0424061181099997</v>
      </c>
      <c r="O227">
        <v>5.8259152891000001</v>
      </c>
      <c r="P227">
        <v>7.8073778755000003</v>
      </c>
      <c r="Q227">
        <v>6.3242641725000004</v>
      </c>
      <c r="R227">
        <v>6.4525610387100096</v>
      </c>
      <c r="S227">
        <v>7.8437588751199998</v>
      </c>
      <c r="T227">
        <v>7.3140836911799996</v>
      </c>
      <c r="U227">
        <v>6.7351280987399997</v>
      </c>
      <c r="V227">
        <v>6.4557167493299996</v>
      </c>
      <c r="W227">
        <v>7.5993226565000001</v>
      </c>
      <c r="X227">
        <v>6.4772216345800002</v>
      </c>
      <c r="Y227">
        <v>7.2315770666499999</v>
      </c>
      <c r="Z227">
        <v>7.6269631069699901</v>
      </c>
      <c r="AA227">
        <v>6.9286821375800001</v>
      </c>
      <c r="AB227">
        <v>5.9905344310600004</v>
      </c>
      <c r="AC227">
        <v>6.7383102253100002</v>
      </c>
      <c r="AD227">
        <v>6.8637510283300003</v>
      </c>
      <c r="AE227">
        <v>7.2335592724400097</v>
      </c>
      <c r="AF227">
        <v>6.46806134797</v>
      </c>
      <c r="AG227">
        <v>6.8566632063300004</v>
      </c>
      <c r="AH227">
        <v>6.8728694518799998</v>
      </c>
      <c r="AI227">
        <v>6.79984015475</v>
      </c>
      <c r="AJ227">
        <v>6.37799177555</v>
      </c>
      <c r="AK227">
        <v>6.7807101060899999</v>
      </c>
      <c r="AL227">
        <v>7.6436793977199899</v>
      </c>
      <c r="AM227">
        <v>7.3643190186699998</v>
      </c>
      <c r="AN227">
        <v>7.4049801459599998</v>
      </c>
      <c r="AO227">
        <v>7.30077499204</v>
      </c>
      <c r="AP227">
        <v>7.20773187029</v>
      </c>
      <c r="AQ227">
        <v>8.4502038842699996</v>
      </c>
      <c r="AR227">
        <v>6.6991957695400099</v>
      </c>
      <c r="AS227">
        <v>7.6649373814299997</v>
      </c>
      <c r="AT227">
        <v>6.3534167095299896</v>
      </c>
      <c r="AU227">
        <v>8.0046165977600001</v>
      </c>
      <c r="AV227">
        <v>7.0696104526300099</v>
      </c>
      <c r="AW227">
        <v>6.6734859818300096</v>
      </c>
      <c r="AX227">
        <v>8.0574802446200007</v>
      </c>
      <c r="AY227">
        <v>8.3748459604200107</v>
      </c>
      <c r="AZ227">
        <v>7.0318920010000001</v>
      </c>
      <c r="BA227">
        <v>6.0858074737600001</v>
      </c>
      <c r="BB227">
        <v>6.7949777191000003</v>
      </c>
      <c r="BC227">
        <v>6.7292489583800004</v>
      </c>
      <c r="BD227">
        <v>6.06317058582</v>
      </c>
      <c r="BE227">
        <v>6.5890867029400004</v>
      </c>
      <c r="BF227">
        <v>6.82632336028</v>
      </c>
      <c r="BG227">
        <v>7.5627293634799999</v>
      </c>
      <c r="BH227">
        <v>6.6205874314399997</v>
      </c>
      <c r="BI227">
        <v>7.4361028257499999</v>
      </c>
      <c r="BJ227">
        <v>6.6818250359400002</v>
      </c>
      <c r="BK227">
        <v>7.8642877905199997</v>
      </c>
      <c r="BL227">
        <v>7.6617901099900001</v>
      </c>
      <c r="BM227">
        <v>6.8106044880499903</v>
      </c>
      <c r="BN227">
        <v>7.2195385963999996</v>
      </c>
      <c r="BO227">
        <v>6.8499564410399998</v>
      </c>
      <c r="BP227">
        <v>6.8215982009899996</v>
      </c>
      <c r="BQ227">
        <v>7.7422184889699999</v>
      </c>
      <c r="BR227">
        <v>5.8381413770300004</v>
      </c>
      <c r="BS227">
        <v>5.5562906650199997</v>
      </c>
      <c r="BT227">
        <v>6.1995891420700104</v>
      </c>
      <c r="BU227">
        <v>7.2176310668300001</v>
      </c>
      <c r="BV227">
        <v>7.1104684906499998</v>
      </c>
      <c r="BW227">
        <v>7.9962942446199996</v>
      </c>
      <c r="BX227">
        <v>8.5983302410099895</v>
      </c>
      <c r="BY227">
        <v>7.0329161213600004</v>
      </c>
      <c r="BZ227">
        <v>7.4841048985400001</v>
      </c>
      <c r="CA227">
        <v>7.5654416571100001</v>
      </c>
      <c r="CB227">
        <v>6.3316313306899996</v>
      </c>
      <c r="CC227">
        <v>8.2872372811700004</v>
      </c>
      <c r="CD227">
        <v>6.2415537464900002</v>
      </c>
      <c r="CE227">
        <v>6.5446487448899999</v>
      </c>
      <c r="CF227">
        <v>6.8509194974799899</v>
      </c>
      <c r="CG227">
        <v>6.2457024735299997</v>
      </c>
      <c r="CH227">
        <v>7.5434280943900003</v>
      </c>
      <c r="CI227">
        <v>6.7892268263100002</v>
      </c>
      <c r="CJ227">
        <v>7.0011099470099998</v>
      </c>
      <c r="CK227">
        <v>6.4628008993400003</v>
      </c>
      <c r="CL227">
        <v>7.1202516887399998</v>
      </c>
      <c r="CM227">
        <v>7.0863370642900003</v>
      </c>
      <c r="CN227">
        <v>6.8859066203600001</v>
      </c>
      <c r="CO227">
        <v>7.4922344016800002</v>
      </c>
      <c r="CP227">
        <v>7.4953808042199999</v>
      </c>
      <c r="CQ227">
        <v>6.7116676790399996</v>
      </c>
      <c r="CR227">
        <v>7.5275266794500002</v>
      </c>
      <c r="CS227">
        <v>6.9261480855500004</v>
      </c>
      <c r="CT227">
        <v>7.5957603460799996</v>
      </c>
      <c r="CU227">
        <v>7.0154905081000001</v>
      </c>
      <c r="CV227">
        <v>6.0343928730599998</v>
      </c>
      <c r="CW227">
        <v>7.2836653396899997</v>
      </c>
      <c r="CX227">
        <v>7.1886180831599997</v>
      </c>
      <c r="CY227">
        <v>7.5769061032500096</v>
      </c>
      <c r="CZ227">
        <v>6.9125867306800002</v>
      </c>
      <c r="DA227">
        <v>7.5789954146999996</v>
      </c>
      <c r="DB227">
        <v>7.2179991300899999</v>
      </c>
      <c r="DC227">
        <v>6.5014408018300003</v>
      </c>
      <c r="DD227">
        <v>7.5366990431400103</v>
      </c>
    </row>
    <row r="228" spans="1:108">
      <c r="A228" t="s">
        <v>108</v>
      </c>
      <c r="B228" t="s">
        <v>109</v>
      </c>
      <c r="C228" t="s">
        <v>144</v>
      </c>
      <c r="D228" t="s">
        <v>142</v>
      </c>
      <c r="E228" t="s">
        <v>111</v>
      </c>
      <c r="F228">
        <v>1</v>
      </c>
      <c r="G228">
        <v>2029</v>
      </c>
      <c r="H228" s="1">
        <v>0</v>
      </c>
      <c r="I228">
        <v>5.0502615895299998</v>
      </c>
      <c r="J228">
        <v>4.5780445927300004</v>
      </c>
      <c r="K228">
        <v>4.7792502187999997</v>
      </c>
      <c r="L228">
        <v>5.2081235077699999</v>
      </c>
      <c r="M228">
        <v>4.9103013365599999</v>
      </c>
      <c r="N228">
        <v>4.2807201759</v>
      </c>
      <c r="O228">
        <v>4.1387589765000001</v>
      </c>
      <c r="P228">
        <v>5.4380787054799997</v>
      </c>
      <c r="Q228">
        <v>4.4655451295499997</v>
      </c>
      <c r="R228">
        <v>4.5496742221400002</v>
      </c>
      <c r="S228">
        <v>5.4619350987199997</v>
      </c>
      <c r="T228">
        <v>5.1146071092699996</v>
      </c>
      <c r="U228">
        <v>4.7349640975899998</v>
      </c>
      <c r="V228">
        <v>4.5517435406500004</v>
      </c>
      <c r="W228">
        <v>5.3016490537100003</v>
      </c>
      <c r="X228">
        <v>4.5658451048500002</v>
      </c>
      <c r="Y228">
        <v>5.0605044045899996</v>
      </c>
      <c r="Z228">
        <v>5.3197739393000001</v>
      </c>
      <c r="AA228">
        <v>4.8618847789100004</v>
      </c>
      <c r="AB228">
        <v>4.2467059548200004</v>
      </c>
      <c r="AC228">
        <v>4.7370507380799998</v>
      </c>
      <c r="AD228">
        <v>4.8193070023800004</v>
      </c>
      <c r="AE228">
        <v>5.0618042116600002</v>
      </c>
      <c r="AF228">
        <v>4.5598383594699996</v>
      </c>
      <c r="AG228">
        <v>4.8146592500700001</v>
      </c>
      <c r="AH228">
        <v>4.8252862964499998</v>
      </c>
      <c r="AI228">
        <v>4.7773982326900004</v>
      </c>
      <c r="AJ228">
        <v>4.5007763446700002</v>
      </c>
      <c r="AK228">
        <v>4.7648539385199999</v>
      </c>
      <c r="AL228">
        <v>5.3307354413699999</v>
      </c>
      <c r="AM228">
        <v>5.1475483075700001</v>
      </c>
      <c r="AN228">
        <v>5.1742113419000004</v>
      </c>
      <c r="AO228">
        <v>5.1058800933099997</v>
      </c>
      <c r="AP228">
        <v>5.0448682102700104</v>
      </c>
      <c r="AQ228">
        <v>5.8596039573000001</v>
      </c>
      <c r="AR228">
        <v>4.7114019145599997</v>
      </c>
      <c r="AS228">
        <v>5.3446751028499904</v>
      </c>
      <c r="AT228">
        <v>4.48466154732</v>
      </c>
      <c r="AU228">
        <v>5.5674155725899999</v>
      </c>
      <c r="AV228">
        <v>4.9542967888599998</v>
      </c>
      <c r="AW228">
        <v>4.6945430374599999</v>
      </c>
      <c r="AX228">
        <v>5.6020802591500001</v>
      </c>
      <c r="AY228">
        <v>5.8101889251800003</v>
      </c>
      <c r="AZ228">
        <v>4.9295633779400001</v>
      </c>
      <c r="BA228">
        <v>4.3091800811799903</v>
      </c>
      <c r="BB228">
        <v>4.7742097502499998</v>
      </c>
      <c r="BC228">
        <v>4.7311089236899999</v>
      </c>
      <c r="BD228">
        <v>4.29433622029</v>
      </c>
      <c r="BE228">
        <v>4.6391992480099997</v>
      </c>
      <c r="BF228">
        <v>4.7947642692099999</v>
      </c>
      <c r="BG228">
        <v>5.27765345168</v>
      </c>
      <c r="BH228">
        <v>4.6598554632300004</v>
      </c>
      <c r="BI228">
        <v>5.1946196564399996</v>
      </c>
      <c r="BJ228">
        <v>4.7000112695</v>
      </c>
      <c r="BK228">
        <v>5.4753966826499996</v>
      </c>
      <c r="BL228">
        <v>5.3426113183000004</v>
      </c>
      <c r="BM228">
        <v>4.7844568119500002</v>
      </c>
      <c r="BN228">
        <v>5.0526103256199999</v>
      </c>
      <c r="BO228">
        <v>4.8102613712900002</v>
      </c>
      <c r="BP228">
        <v>4.79166580406</v>
      </c>
      <c r="BQ228">
        <v>5.3953512389999903</v>
      </c>
      <c r="BR228">
        <v>4.1467760832499998</v>
      </c>
      <c r="BS228">
        <v>3.9619559442800001</v>
      </c>
      <c r="BT228">
        <v>4.3837910111999996</v>
      </c>
      <c r="BU228">
        <v>5.05135948654</v>
      </c>
      <c r="BV228">
        <v>4.9810889448199998</v>
      </c>
      <c r="BW228">
        <v>5.5619582917900097</v>
      </c>
      <c r="BX228">
        <v>5.9567359944599998</v>
      </c>
      <c r="BY228">
        <v>4.9302349322100003</v>
      </c>
      <c r="BZ228">
        <v>5.2260964255799998</v>
      </c>
      <c r="CA228">
        <v>5.2794320047900003</v>
      </c>
      <c r="CB228">
        <v>4.4703760529899998</v>
      </c>
      <c r="CC228">
        <v>5.7527406108700001</v>
      </c>
      <c r="CD228">
        <v>4.4113087845900001</v>
      </c>
      <c r="CE228">
        <v>4.6100596033199999</v>
      </c>
      <c r="CF228">
        <v>4.8108928837100002</v>
      </c>
      <c r="CG228">
        <v>4.4140292613899996</v>
      </c>
      <c r="CH228">
        <v>5.2649968817700001</v>
      </c>
      <c r="CI228">
        <v>4.7704386731700001</v>
      </c>
      <c r="CJ228">
        <v>4.9093784243599998</v>
      </c>
      <c r="CK228">
        <v>4.5563888848499996</v>
      </c>
      <c r="CL228">
        <v>4.98750415672</v>
      </c>
      <c r="CM228">
        <v>4.96526505877</v>
      </c>
      <c r="CN228">
        <v>4.8338352593899998</v>
      </c>
      <c r="CO228">
        <v>5.2314272473900001</v>
      </c>
      <c r="CP228">
        <v>5.2334904618899998</v>
      </c>
      <c r="CQ228">
        <v>4.7195802158799998</v>
      </c>
      <c r="CR228">
        <v>5.2545697245499996</v>
      </c>
      <c r="CS228">
        <v>4.8602231055000003</v>
      </c>
      <c r="CT228">
        <v>5.2993131123200001</v>
      </c>
      <c r="CU228">
        <v>4.9188083005200003</v>
      </c>
      <c r="CV228">
        <v>4.2754655889600004</v>
      </c>
      <c r="CW228">
        <v>5.0946606491499997</v>
      </c>
      <c r="CX228">
        <v>5.0323345793599996</v>
      </c>
      <c r="CY228">
        <v>5.2869496744499997</v>
      </c>
      <c r="CZ228">
        <v>4.8513304137200004</v>
      </c>
      <c r="DA228">
        <v>5.2883197148500001</v>
      </c>
      <c r="DB228">
        <v>5.0516008396399998</v>
      </c>
      <c r="DC228">
        <v>4.5817265259199997</v>
      </c>
      <c r="DD228">
        <v>5.2605843892299999</v>
      </c>
    </row>
    <row r="229" spans="1:108">
      <c r="A229" t="s">
        <v>108</v>
      </c>
      <c r="B229" t="s">
        <v>109</v>
      </c>
      <c r="C229" t="s">
        <v>144</v>
      </c>
      <c r="D229" t="s">
        <v>142</v>
      </c>
      <c r="E229" t="s">
        <v>111</v>
      </c>
      <c r="F229">
        <v>1</v>
      </c>
      <c r="G229">
        <v>2030</v>
      </c>
      <c r="H229" s="1">
        <v>0</v>
      </c>
      <c r="I229">
        <v>3.5878746009500002</v>
      </c>
      <c r="J229">
        <v>3.2750308404499999</v>
      </c>
      <c r="K229">
        <v>3.4083295678000001</v>
      </c>
      <c r="L229">
        <v>3.6924581216600001</v>
      </c>
      <c r="M229">
        <v>3.4951509334000002</v>
      </c>
      <c r="N229">
        <v>3.0780534142099998</v>
      </c>
      <c r="O229">
        <v>2.9840041195599998</v>
      </c>
      <c r="P229">
        <v>3.84480344027001</v>
      </c>
      <c r="Q229">
        <v>3.2004999460499999</v>
      </c>
      <c r="R229">
        <v>3.25623547001</v>
      </c>
      <c r="S229">
        <v>3.8606083007700001</v>
      </c>
      <c r="T229">
        <v>3.6305035077099999</v>
      </c>
      <c r="U229">
        <v>3.3789900125900001</v>
      </c>
      <c r="V229">
        <v>3.2576063934400001</v>
      </c>
      <c r="W229">
        <v>3.7544187958699999</v>
      </c>
      <c r="X229">
        <v>3.26694867969</v>
      </c>
      <c r="Y229">
        <v>3.5946604659000001</v>
      </c>
      <c r="Z229">
        <v>3.7664265325400001</v>
      </c>
      <c r="AA229">
        <v>3.46307496383</v>
      </c>
      <c r="AB229">
        <v>3.0555189928000002</v>
      </c>
      <c r="AC229">
        <v>3.3803724116699998</v>
      </c>
      <c r="AD229">
        <v>3.43486718677</v>
      </c>
      <c r="AE229">
        <v>3.595521588</v>
      </c>
      <c r="AF229">
        <v>3.2629692108600001</v>
      </c>
      <c r="AG229">
        <v>3.4317880510299998</v>
      </c>
      <c r="AH229">
        <v>3.4388284691200002</v>
      </c>
      <c r="AI229">
        <v>3.40710262698</v>
      </c>
      <c r="AJ229">
        <v>3.2238406262099999</v>
      </c>
      <c r="AK229">
        <v>3.3987920319299998</v>
      </c>
      <c r="AL229">
        <v>3.7736885278700001</v>
      </c>
      <c r="AM229">
        <v>3.6523270516599999</v>
      </c>
      <c r="AN229">
        <v>3.66999131172</v>
      </c>
      <c r="AO229">
        <v>3.6247218595700001</v>
      </c>
      <c r="AP229">
        <v>3.5843014870399998</v>
      </c>
      <c r="AQ229">
        <v>4.1240639195500002</v>
      </c>
      <c r="AR229">
        <v>3.36338006606</v>
      </c>
      <c r="AS229">
        <v>3.7829235535599999</v>
      </c>
      <c r="AT229">
        <v>3.2131645727499998</v>
      </c>
      <c r="AU229">
        <v>3.9304891146599998</v>
      </c>
      <c r="AV229">
        <v>3.52429792036</v>
      </c>
      <c r="AW229">
        <v>3.3522110601200001</v>
      </c>
      <c r="AX229">
        <v>3.95345446959</v>
      </c>
      <c r="AY229">
        <v>4.0913264607900004</v>
      </c>
      <c r="AZ229">
        <v>3.5079120356</v>
      </c>
      <c r="BA229">
        <v>3.0969081015</v>
      </c>
      <c r="BB229">
        <v>3.4049902572600002</v>
      </c>
      <c r="BC229">
        <v>3.3764359596400002</v>
      </c>
      <c r="BD229">
        <v>3.0870740437199999</v>
      </c>
      <c r="BE229">
        <v>3.3155457994400002</v>
      </c>
      <c r="BF229">
        <v>3.41860762609</v>
      </c>
      <c r="BG229">
        <v>3.7385217096400001</v>
      </c>
      <c r="BH229">
        <v>3.3292305422899999</v>
      </c>
      <c r="BI229">
        <v>3.6835118202500001</v>
      </c>
      <c r="BJ229">
        <v>3.3558337640000002</v>
      </c>
      <c r="BK229">
        <v>3.8695266000799999</v>
      </c>
      <c r="BL229">
        <v>3.7815562961999998</v>
      </c>
      <c r="BM229">
        <v>3.4117789357400001</v>
      </c>
      <c r="BN229">
        <v>3.5894306386300001</v>
      </c>
      <c r="BO229">
        <v>3.42887445627</v>
      </c>
      <c r="BP229">
        <v>3.4165548928999998</v>
      </c>
      <c r="BQ229">
        <v>3.8164964936699999</v>
      </c>
      <c r="BR229">
        <v>2.9893154529500001</v>
      </c>
      <c r="BS229">
        <v>2.8668721108000002</v>
      </c>
      <c r="BT229">
        <v>3.1463378426399999</v>
      </c>
      <c r="BU229">
        <v>3.5886019576499999</v>
      </c>
      <c r="BV229">
        <v>3.5420477237300001</v>
      </c>
      <c r="BW229">
        <v>3.9268736661900001</v>
      </c>
      <c r="BX229">
        <v>4.18841389424</v>
      </c>
      <c r="BY229">
        <v>3.5083569403700001</v>
      </c>
      <c r="BZ229">
        <v>3.7043651797699999</v>
      </c>
      <c r="CA229">
        <v>3.7397000010100001</v>
      </c>
      <c r="CB229">
        <v>3.2037004327299998</v>
      </c>
      <c r="CC229">
        <v>4.0532669526899996</v>
      </c>
      <c r="CD229">
        <v>3.1645683675399998</v>
      </c>
      <c r="CE229">
        <v>3.2962407849300002</v>
      </c>
      <c r="CF229">
        <v>3.4292928332499999</v>
      </c>
      <c r="CG229">
        <v>3.1663706834099998</v>
      </c>
      <c r="CH229">
        <v>3.7301367319400001</v>
      </c>
      <c r="CI229">
        <v>3.40249191874</v>
      </c>
      <c r="CJ229">
        <v>3.49453950404</v>
      </c>
      <c r="CK229">
        <v>3.2606839339699998</v>
      </c>
      <c r="CL229">
        <v>3.5462978016700002</v>
      </c>
      <c r="CM229">
        <v>3.5315643992100001</v>
      </c>
      <c r="CN229">
        <v>3.44449215719</v>
      </c>
      <c r="CO229">
        <v>3.7078968491099999</v>
      </c>
      <c r="CP229">
        <v>3.7092637289599999</v>
      </c>
      <c r="CQ229">
        <v>3.3687981907200002</v>
      </c>
      <c r="CR229">
        <v>3.7232287402500002</v>
      </c>
      <c r="CS229">
        <v>3.4619741050499999</v>
      </c>
      <c r="CT229">
        <v>3.7528712347400002</v>
      </c>
      <c r="CU229">
        <v>3.5007867968799999</v>
      </c>
      <c r="CV229">
        <v>3.0745722503200001</v>
      </c>
      <c r="CW229">
        <v>3.6172889778499999</v>
      </c>
      <c r="CX229">
        <v>3.5759979565800002</v>
      </c>
      <c r="CY229">
        <v>3.7446804571799999</v>
      </c>
      <c r="CZ229">
        <v>3.4560826968199998</v>
      </c>
      <c r="DA229">
        <v>3.7455881088799998</v>
      </c>
      <c r="DB229">
        <v>3.5887618541099999</v>
      </c>
      <c r="DC229">
        <v>3.2774701210999999</v>
      </c>
      <c r="DD229">
        <v>3.7272134557199998</v>
      </c>
    </row>
    <row r="230" spans="1:108">
      <c r="A230" t="s">
        <v>108</v>
      </c>
      <c r="B230" t="s">
        <v>109</v>
      </c>
      <c r="C230" t="s">
        <v>144</v>
      </c>
      <c r="D230" t="s">
        <v>142</v>
      </c>
      <c r="E230" t="s">
        <v>111</v>
      </c>
      <c r="F230">
        <v>1</v>
      </c>
      <c r="G230">
        <v>2031</v>
      </c>
      <c r="H230" s="1">
        <v>0</v>
      </c>
      <c r="I230">
        <v>2.5336170128300002</v>
      </c>
      <c r="J230">
        <v>2.3270220766800001</v>
      </c>
      <c r="K230">
        <v>2.4150495380999999</v>
      </c>
      <c r="L230">
        <v>2.6026816021200001</v>
      </c>
      <c r="M230">
        <v>2.4723844021699999</v>
      </c>
      <c r="N230">
        <v>2.19694264429</v>
      </c>
      <c r="O230">
        <v>2.1348346194699999</v>
      </c>
      <c r="P230">
        <v>2.7032870010100001</v>
      </c>
      <c r="Q230">
        <v>2.2778035615099999</v>
      </c>
      <c r="R230">
        <v>2.3146100395999998</v>
      </c>
      <c r="S230">
        <v>2.7137241731100001</v>
      </c>
      <c r="T230">
        <v>2.5617681776799999</v>
      </c>
      <c r="U230">
        <v>2.3956743600800001</v>
      </c>
      <c r="V230">
        <v>2.3155153664300001</v>
      </c>
      <c r="W230">
        <v>2.6435990284000002</v>
      </c>
      <c r="X230">
        <v>2.3216848006899999</v>
      </c>
      <c r="Y230">
        <v>2.53809824429</v>
      </c>
      <c r="Z230">
        <v>2.6515286657199999</v>
      </c>
      <c r="AA230">
        <v>2.4512021582100001</v>
      </c>
      <c r="AB230">
        <v>2.1820614225399999</v>
      </c>
      <c r="AC230">
        <v>2.39658726525</v>
      </c>
      <c r="AD230">
        <v>2.4325743808700002</v>
      </c>
      <c r="AE230">
        <v>2.5386669098699999</v>
      </c>
      <c r="AF230">
        <v>2.3190568496299999</v>
      </c>
      <c r="AG230">
        <v>2.4305409892799998</v>
      </c>
      <c r="AH230">
        <v>2.43519032201</v>
      </c>
      <c r="AI230">
        <v>2.4142392941400002</v>
      </c>
      <c r="AJ230">
        <v>2.2932172181800001</v>
      </c>
      <c r="AK230">
        <v>2.40875116549</v>
      </c>
      <c r="AL230">
        <v>2.6563243229400002</v>
      </c>
      <c r="AM230">
        <v>2.5761799519899999</v>
      </c>
      <c r="AN230">
        <v>2.5878450294399999</v>
      </c>
      <c r="AO230">
        <v>2.55795010822</v>
      </c>
      <c r="AP230">
        <v>2.5312574093300002</v>
      </c>
      <c r="AQ230">
        <v>2.8877042987200001</v>
      </c>
      <c r="AR230">
        <v>2.38536590495</v>
      </c>
      <c r="AS230">
        <v>2.66242292492</v>
      </c>
      <c r="AT230">
        <v>2.2861669942399998</v>
      </c>
      <c r="AU230">
        <v>2.75987188033</v>
      </c>
      <c r="AV230">
        <v>2.4916324124</v>
      </c>
      <c r="AW230">
        <v>2.3779901462100002</v>
      </c>
      <c r="AX230">
        <v>2.7750376807700001</v>
      </c>
      <c r="AY230">
        <v>2.8660852221800002</v>
      </c>
      <c r="AZ230">
        <v>2.4808115452099999</v>
      </c>
      <c r="BA230">
        <v>2.2093938528699999</v>
      </c>
      <c r="BB230">
        <v>2.4128443330199998</v>
      </c>
      <c r="BC230">
        <v>2.3939877214199998</v>
      </c>
      <c r="BD230">
        <v>2.2028996637499998</v>
      </c>
      <c r="BE230">
        <v>2.3537772382800002</v>
      </c>
      <c r="BF230">
        <v>2.42183693503</v>
      </c>
      <c r="BG230">
        <v>2.63310095242</v>
      </c>
      <c r="BH230">
        <v>2.3628143325400002</v>
      </c>
      <c r="BI230">
        <v>2.5967736670399999</v>
      </c>
      <c r="BJ230">
        <v>2.3803824978399999</v>
      </c>
      <c r="BK230">
        <v>2.7196136159000002</v>
      </c>
      <c r="BL230">
        <v>2.6615200191700001</v>
      </c>
      <c r="BM230">
        <v>2.4173274225400001</v>
      </c>
      <c r="BN230">
        <v>2.5346445848600001</v>
      </c>
      <c r="BO230">
        <v>2.4286169173399998</v>
      </c>
      <c r="BP230">
        <v>2.4204813565699999</v>
      </c>
      <c r="BQ230">
        <v>2.6845937343699999</v>
      </c>
      <c r="BR230">
        <v>2.1383421037999999</v>
      </c>
      <c r="BS230">
        <v>2.0574832929200002</v>
      </c>
      <c r="BT230">
        <v>2.2420361347200002</v>
      </c>
      <c r="BU230">
        <v>2.53409734268</v>
      </c>
      <c r="BV230">
        <v>2.50335398079</v>
      </c>
      <c r="BW230">
        <v>2.7574843200100001</v>
      </c>
      <c r="BX230">
        <v>2.9301995649800001</v>
      </c>
      <c r="BY230">
        <v>2.48110535019</v>
      </c>
      <c r="BZ230">
        <v>2.6105447534800001</v>
      </c>
      <c r="CA230">
        <v>2.6338790694599998</v>
      </c>
      <c r="CB230">
        <v>2.2799170905100001</v>
      </c>
      <c r="CC230">
        <v>2.84095158453</v>
      </c>
      <c r="CD230">
        <v>2.2540751606499998</v>
      </c>
      <c r="CE230">
        <v>2.3410286438200001</v>
      </c>
      <c r="CF230">
        <v>2.42889320396</v>
      </c>
      <c r="CG230">
        <v>2.25526536922</v>
      </c>
      <c r="CH230">
        <v>2.6275637031199999</v>
      </c>
      <c r="CI230">
        <v>2.4111944868799999</v>
      </c>
      <c r="CJ230">
        <v>2.4719806280199998</v>
      </c>
      <c r="CK230">
        <v>2.3175477045699999</v>
      </c>
      <c r="CL230">
        <v>2.5061606360000002</v>
      </c>
      <c r="CM230">
        <v>2.4964310305200001</v>
      </c>
      <c r="CN230">
        <v>2.43893049339</v>
      </c>
      <c r="CO230">
        <v>2.61287698794</v>
      </c>
      <c r="CP230">
        <v>2.6137796444000001</v>
      </c>
      <c r="CQ230">
        <v>2.3889439118100002</v>
      </c>
      <c r="CR230">
        <v>2.6230018218</v>
      </c>
      <c r="CS230">
        <v>2.4504751759999999</v>
      </c>
      <c r="CT230">
        <v>2.6425770540600002</v>
      </c>
      <c r="CU230">
        <v>2.4761061988500002</v>
      </c>
      <c r="CV230">
        <v>2.1946437625200002</v>
      </c>
      <c r="CW230">
        <v>2.5530416013699999</v>
      </c>
      <c r="CX230">
        <v>2.5257739458100001</v>
      </c>
      <c r="CY230">
        <v>2.6371680499300001</v>
      </c>
      <c r="CZ230">
        <v>2.4465846233500002</v>
      </c>
      <c r="DA230">
        <v>2.63776744264</v>
      </c>
      <c r="DB230">
        <v>2.5342029347000001</v>
      </c>
      <c r="DC230">
        <v>2.3286329225200002</v>
      </c>
      <c r="DD230">
        <v>2.6256332376499998</v>
      </c>
    </row>
    <row r="231" spans="1:108">
      <c r="A231" t="s">
        <v>108</v>
      </c>
      <c r="B231" t="s">
        <v>109</v>
      </c>
      <c r="C231" t="s">
        <v>144</v>
      </c>
      <c r="D231" t="s">
        <v>142</v>
      </c>
      <c r="E231" t="s">
        <v>111</v>
      </c>
      <c r="F231">
        <v>1</v>
      </c>
      <c r="G231">
        <v>2032</v>
      </c>
      <c r="H231" s="1">
        <v>0</v>
      </c>
      <c r="I231">
        <v>1.7574403091999999</v>
      </c>
      <c r="J231">
        <v>1.6216779227</v>
      </c>
      <c r="K231">
        <v>1.6795245402100001</v>
      </c>
      <c r="L231">
        <v>1.80282561065</v>
      </c>
      <c r="M231">
        <v>1.7172017364800001</v>
      </c>
      <c r="N231">
        <v>1.5361971529</v>
      </c>
      <c r="O231">
        <v>1.4953833080800001</v>
      </c>
      <c r="P231">
        <v>1.8689377300100001</v>
      </c>
      <c r="Q231">
        <v>1.58933432697</v>
      </c>
      <c r="R231">
        <v>1.6135214411200001</v>
      </c>
      <c r="S231">
        <v>1.87579644297</v>
      </c>
      <c r="T231">
        <v>1.7759396461200001</v>
      </c>
      <c r="U231">
        <v>1.6667922803799999</v>
      </c>
      <c r="V231">
        <v>1.6141163702500001</v>
      </c>
      <c r="W231">
        <v>1.8297142050699999</v>
      </c>
      <c r="X231">
        <v>1.61817056994</v>
      </c>
      <c r="Y231">
        <v>1.7603851185199999</v>
      </c>
      <c r="Z231">
        <v>1.8349251096100001</v>
      </c>
      <c r="AA231">
        <v>1.70328197619</v>
      </c>
      <c r="AB231">
        <v>1.52641806432</v>
      </c>
      <c r="AC231">
        <v>1.6673921894299999</v>
      </c>
      <c r="AD231">
        <v>1.69104086542</v>
      </c>
      <c r="AE231">
        <v>1.76075881298</v>
      </c>
      <c r="AF231">
        <v>1.6164436306300001</v>
      </c>
      <c r="AG231">
        <v>1.6897046366599999</v>
      </c>
      <c r="AH231">
        <v>1.6927599124299999</v>
      </c>
      <c r="AI231">
        <v>1.6789920941300001</v>
      </c>
      <c r="AJ231">
        <v>1.5994633013399999</v>
      </c>
      <c r="AK231">
        <v>1.6753856095499999</v>
      </c>
      <c r="AL231">
        <v>1.83807654146</v>
      </c>
      <c r="AM231">
        <v>1.7854102405600001</v>
      </c>
      <c r="AN231">
        <v>1.7930758628800001</v>
      </c>
      <c r="AO231">
        <v>1.7734306289999999</v>
      </c>
      <c r="AP231">
        <v>1.7558897125899999</v>
      </c>
      <c r="AQ231">
        <v>1.9901262398099999</v>
      </c>
      <c r="AR231">
        <v>1.66001815268</v>
      </c>
      <c r="AS231">
        <v>1.8420841941399999</v>
      </c>
      <c r="AT231">
        <v>1.5948302971999999</v>
      </c>
      <c r="AU231">
        <v>1.90612207921</v>
      </c>
      <c r="AV231">
        <v>1.7298504289900001</v>
      </c>
      <c r="AW231">
        <v>1.6551712256</v>
      </c>
      <c r="AX231">
        <v>1.91608817659</v>
      </c>
      <c r="AY231">
        <v>1.9759194179899999</v>
      </c>
      <c r="AZ231">
        <v>1.7227395733399999</v>
      </c>
      <c r="BA231">
        <v>1.5443793756799999</v>
      </c>
      <c r="BB231">
        <v>1.67807540546</v>
      </c>
      <c r="BC231">
        <v>1.66568391771</v>
      </c>
      <c r="BD231">
        <v>1.5401117656900001</v>
      </c>
      <c r="BE231">
        <v>1.6392598861000001</v>
      </c>
      <c r="BF231">
        <v>1.68398482959</v>
      </c>
      <c r="BG231">
        <v>1.8228154694900001</v>
      </c>
      <c r="BH231">
        <v>1.64519854791</v>
      </c>
      <c r="BI231">
        <v>1.79894325335</v>
      </c>
      <c r="BJ231">
        <v>1.65674334225</v>
      </c>
      <c r="BK231">
        <v>1.87966664832</v>
      </c>
      <c r="BL231">
        <v>1.8414908561500001</v>
      </c>
      <c r="BM231">
        <v>1.68102143578</v>
      </c>
      <c r="BN231">
        <v>1.75811557082</v>
      </c>
      <c r="BO231">
        <v>1.6884402465599999</v>
      </c>
      <c r="BP231">
        <v>1.6830940210100001</v>
      </c>
      <c r="BQ231">
        <v>1.85665358349</v>
      </c>
      <c r="BR231">
        <v>1.49768822635</v>
      </c>
      <c r="BS231">
        <v>1.44455243627</v>
      </c>
      <c r="BT231">
        <v>1.56583001803</v>
      </c>
      <c r="BU231">
        <v>1.7577559545200001</v>
      </c>
      <c r="BV231">
        <v>1.7375531738100001</v>
      </c>
      <c r="BW231">
        <v>1.904553111</v>
      </c>
      <c r="BX231">
        <v>2.01805170047</v>
      </c>
      <c r="BY231">
        <v>1.72293264516</v>
      </c>
      <c r="BZ231">
        <v>1.8079928245800001</v>
      </c>
      <c r="CA231">
        <v>1.8233268035000001</v>
      </c>
      <c r="CB231">
        <v>1.5907232175199999</v>
      </c>
      <c r="CC231">
        <v>1.9594030277200001</v>
      </c>
      <c r="CD231">
        <v>1.57374137791</v>
      </c>
      <c r="CE231">
        <v>1.6308822382399999</v>
      </c>
      <c r="CF231">
        <v>1.68862180619</v>
      </c>
      <c r="CG231">
        <v>1.5745235148400001</v>
      </c>
      <c r="CH231">
        <v>1.8191767057299999</v>
      </c>
      <c r="CI231">
        <v>1.67699122077</v>
      </c>
      <c r="CJ231">
        <v>1.71693639932</v>
      </c>
      <c r="CK231">
        <v>1.6154519067299999</v>
      </c>
      <c r="CL231">
        <v>1.7393975472500001</v>
      </c>
      <c r="CM231">
        <v>1.73300380648</v>
      </c>
      <c r="CN231">
        <v>1.6952177394100001</v>
      </c>
      <c r="CO231">
        <v>1.8095254357299999</v>
      </c>
      <c r="CP231">
        <v>1.81011861</v>
      </c>
      <c r="CQ231">
        <v>1.6623694143100001</v>
      </c>
      <c r="CR231">
        <v>1.81617889791</v>
      </c>
      <c r="CS231">
        <v>1.7028042450500001</v>
      </c>
      <c r="CT231">
        <v>1.82904262202</v>
      </c>
      <c r="CU231">
        <v>1.7196474885999999</v>
      </c>
      <c r="CV231">
        <v>1.5346864592</v>
      </c>
      <c r="CW231">
        <v>1.7702050387799999</v>
      </c>
      <c r="CX231">
        <v>1.7522862937599999</v>
      </c>
      <c r="CY231">
        <v>1.82548813364</v>
      </c>
      <c r="CZ231">
        <v>1.7002475961700001</v>
      </c>
      <c r="DA231">
        <v>1.8258820202199999</v>
      </c>
      <c r="DB231">
        <v>1.75782534357</v>
      </c>
      <c r="DC231">
        <v>1.62273647851</v>
      </c>
      <c r="DD231">
        <v>1.81790811404</v>
      </c>
    </row>
    <row r="232" spans="1:108">
      <c r="A232" t="s">
        <v>108</v>
      </c>
      <c r="B232" t="s">
        <v>109</v>
      </c>
      <c r="C232" t="s">
        <v>144</v>
      </c>
      <c r="D232" t="s">
        <v>142</v>
      </c>
      <c r="E232" t="s">
        <v>111</v>
      </c>
      <c r="F232">
        <v>1</v>
      </c>
      <c r="G232">
        <v>2033</v>
      </c>
      <c r="H232" s="1">
        <v>0</v>
      </c>
      <c r="I232">
        <v>1.1862032363099999</v>
      </c>
      <c r="J232">
        <v>1.0976625494900001</v>
      </c>
      <c r="K232">
        <v>1.1353886043300001</v>
      </c>
      <c r="L232">
        <v>1.21580234596</v>
      </c>
      <c r="M232">
        <v>1.15996068893</v>
      </c>
      <c r="N232">
        <v>1.0419142214499999</v>
      </c>
      <c r="O232">
        <v>1.01529649654</v>
      </c>
      <c r="P232">
        <v>1.25891894543</v>
      </c>
      <c r="Q232">
        <v>1.0765689002400001</v>
      </c>
      <c r="R232">
        <v>1.0923431049800001</v>
      </c>
      <c r="S232">
        <v>1.2633920192400001</v>
      </c>
      <c r="T232">
        <v>1.1982680212600001</v>
      </c>
      <c r="U232">
        <v>1.1270849566400001</v>
      </c>
      <c r="V232">
        <v>1.0927311022099999</v>
      </c>
      <c r="W232">
        <v>1.23333838568</v>
      </c>
      <c r="X232">
        <v>1.09537514546</v>
      </c>
      <c r="Y232">
        <v>1.18812376402</v>
      </c>
      <c r="Z232">
        <v>1.23673680189</v>
      </c>
      <c r="AA232">
        <v>1.1508825843799999</v>
      </c>
      <c r="AB232">
        <v>1.03553655489</v>
      </c>
      <c r="AC232">
        <v>1.12747620175</v>
      </c>
      <c r="AD232">
        <v>1.14289925123</v>
      </c>
      <c r="AE232">
        <v>1.18836747793</v>
      </c>
      <c r="AF232">
        <v>1.0942488807299999</v>
      </c>
      <c r="AG232">
        <v>1.14202779773</v>
      </c>
      <c r="AH232">
        <v>1.1440203688499999</v>
      </c>
      <c r="AI232">
        <v>1.13504135693</v>
      </c>
      <c r="AJ232">
        <v>1.08317475286</v>
      </c>
      <c r="AK232">
        <v>1.1326893017499999</v>
      </c>
      <c r="AL232">
        <v>1.2387920835499999</v>
      </c>
      <c r="AM232">
        <v>1.20444449595</v>
      </c>
      <c r="AN232">
        <v>1.20944381483</v>
      </c>
      <c r="AO232">
        <v>1.19663170569</v>
      </c>
      <c r="AP232">
        <v>1.1851919776399999</v>
      </c>
      <c r="AQ232">
        <v>1.3379549301</v>
      </c>
      <c r="AR232">
        <v>1.12266704728</v>
      </c>
      <c r="AS232">
        <v>1.2414057700700001</v>
      </c>
      <c r="AT232">
        <v>1.0801532284599999</v>
      </c>
      <c r="AU232">
        <v>1.2831696080499999</v>
      </c>
      <c r="AV232">
        <v>1.16820983623</v>
      </c>
      <c r="AW232">
        <v>1.1195060078400001</v>
      </c>
      <c r="AX232">
        <v>1.2896692367</v>
      </c>
      <c r="AY232">
        <v>1.32868961167</v>
      </c>
      <c r="AZ232">
        <v>1.16357232166</v>
      </c>
      <c r="BA232">
        <v>1.04725045369</v>
      </c>
      <c r="BB232">
        <v>1.13444351646</v>
      </c>
      <c r="BC232">
        <v>1.12636211149</v>
      </c>
      <c r="BD232">
        <v>1.0444672296799999</v>
      </c>
      <c r="BE232">
        <v>1.10912904732</v>
      </c>
      <c r="BF232">
        <v>1.1382974888399999</v>
      </c>
      <c r="BG232">
        <v>1.2288392103400001</v>
      </c>
      <c r="BH232">
        <v>1.11300208764</v>
      </c>
      <c r="BI232">
        <v>1.2132703737399999</v>
      </c>
      <c r="BJ232">
        <v>1.12053130138</v>
      </c>
      <c r="BK232">
        <v>1.26591606622</v>
      </c>
      <c r="BL232">
        <v>1.2410188103799999</v>
      </c>
      <c r="BM232">
        <v>1.13636484056</v>
      </c>
      <c r="BN232">
        <v>1.18664362435</v>
      </c>
      <c r="BO232">
        <v>1.1412031953599999</v>
      </c>
      <c r="BP232">
        <v>1.13771652663</v>
      </c>
      <c r="BQ232">
        <v>1.2509075455500001</v>
      </c>
      <c r="BR232">
        <v>1.0167997039400001</v>
      </c>
      <c r="BS232">
        <v>0.98214592805000001</v>
      </c>
      <c r="BT232">
        <v>1.061240003</v>
      </c>
      <c r="BU232">
        <v>1.1864090919500001</v>
      </c>
      <c r="BV232">
        <v>1.17323336535</v>
      </c>
      <c r="BW232">
        <v>1.28214636789</v>
      </c>
      <c r="BX232">
        <v>1.3561671871700001</v>
      </c>
      <c r="BY232">
        <v>1.1636982380800001</v>
      </c>
      <c r="BZ232">
        <v>1.2191722679899999</v>
      </c>
      <c r="CA232">
        <v>1.2291726890800001</v>
      </c>
      <c r="CB232">
        <v>1.0774746983600001</v>
      </c>
      <c r="CC232">
        <v>1.3179180526500001</v>
      </c>
      <c r="CD232">
        <v>1.0663995855299999</v>
      </c>
      <c r="CE232">
        <v>1.10366536387</v>
      </c>
      <c r="CF232">
        <v>1.14132160395</v>
      </c>
      <c r="CG232">
        <v>1.06690967497</v>
      </c>
      <c r="CH232">
        <v>1.22646610361</v>
      </c>
      <c r="CI232">
        <v>1.13373643961</v>
      </c>
      <c r="CJ232">
        <v>1.15978764279</v>
      </c>
      <c r="CK232">
        <v>1.0936021042799999</v>
      </c>
      <c r="CL232">
        <v>1.1744362176300001</v>
      </c>
      <c r="CM232">
        <v>1.1702663868600001</v>
      </c>
      <c r="CN232">
        <v>1.14562329951</v>
      </c>
      <c r="CO232">
        <v>1.2201717971699999</v>
      </c>
      <c r="CP232">
        <v>1.2205586498000001</v>
      </c>
      <c r="CQ232">
        <v>1.12420047877</v>
      </c>
      <c r="CR232">
        <v>1.22451101151</v>
      </c>
      <c r="CS232">
        <v>1.1505710206299999</v>
      </c>
      <c r="CT232">
        <v>1.2329003966800001</v>
      </c>
      <c r="CU232">
        <v>1.16155574464</v>
      </c>
      <c r="CV232">
        <v>1.04092898638</v>
      </c>
      <c r="CW232">
        <v>1.1945280600099999</v>
      </c>
      <c r="CX232">
        <v>1.1828419218499999</v>
      </c>
      <c r="CY232">
        <v>1.2305822521600001</v>
      </c>
      <c r="CZ232">
        <v>1.14890364095</v>
      </c>
      <c r="DA232">
        <v>1.2308391347900001</v>
      </c>
      <c r="DB232">
        <v>1.1864543456400001</v>
      </c>
      <c r="DC232">
        <v>1.09835291193</v>
      </c>
      <c r="DD232">
        <v>1.2256387611999999</v>
      </c>
    </row>
    <row r="233" spans="1:108">
      <c r="A233" t="s">
        <v>108</v>
      </c>
      <c r="B233" t="s">
        <v>109</v>
      </c>
      <c r="C233" t="s">
        <v>144</v>
      </c>
      <c r="D233" t="s">
        <v>142</v>
      </c>
      <c r="E233" t="s">
        <v>111</v>
      </c>
      <c r="F233">
        <v>1</v>
      </c>
      <c r="G233">
        <v>2034</v>
      </c>
      <c r="H233" s="1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</row>
    <row r="234" spans="1:108">
      <c r="A234" t="s">
        <v>108</v>
      </c>
      <c r="B234" t="s">
        <v>109</v>
      </c>
      <c r="C234" t="s">
        <v>144</v>
      </c>
      <c r="D234" t="s">
        <v>142</v>
      </c>
      <c r="E234" t="s">
        <v>111</v>
      </c>
      <c r="F234">
        <v>1</v>
      </c>
      <c r="G234">
        <v>2035</v>
      </c>
      <c r="H234" s="1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</row>
    <row r="235" spans="1:108">
      <c r="A235" t="s">
        <v>108</v>
      </c>
      <c r="B235" t="s">
        <v>109</v>
      </c>
      <c r="C235" t="s">
        <v>145</v>
      </c>
      <c r="D235" t="s">
        <v>142</v>
      </c>
      <c r="E235" t="s">
        <v>111</v>
      </c>
      <c r="F235">
        <v>1</v>
      </c>
      <c r="G235">
        <v>2024</v>
      </c>
      <c r="H235" s="1">
        <v>0</v>
      </c>
      <c r="I235">
        <v>166.73651190029</v>
      </c>
      <c r="J235">
        <v>145.10307074759001</v>
      </c>
      <c r="K235">
        <v>154.32080349135001</v>
      </c>
      <c r="L235">
        <v>173.96856102981999</v>
      </c>
      <c r="M235">
        <v>160.32458282092</v>
      </c>
      <c r="N235">
        <v>131.48189590632001</v>
      </c>
      <c r="O235">
        <v>124.97829846090001</v>
      </c>
      <c r="P235">
        <v>184.50338351841</v>
      </c>
      <c r="Q235">
        <v>139.94918909264001</v>
      </c>
      <c r="R235">
        <v>143.80335314978001</v>
      </c>
      <c r="S235">
        <v>185.59630453387001</v>
      </c>
      <c r="T235">
        <v>169.68434102194001</v>
      </c>
      <c r="U235">
        <v>152.29194556382001</v>
      </c>
      <c r="V235">
        <v>143.89815380057999</v>
      </c>
      <c r="W235">
        <v>178.25320009699999</v>
      </c>
      <c r="X235">
        <v>144.54418170446999</v>
      </c>
      <c r="Y235">
        <v>167.20576086368001</v>
      </c>
      <c r="Z235">
        <v>179.08354641583</v>
      </c>
      <c r="AA235">
        <v>158.10649926983999</v>
      </c>
      <c r="AB235">
        <v>129.92361940599</v>
      </c>
      <c r="AC235">
        <v>152.38753977492999</v>
      </c>
      <c r="AD235">
        <v>156.15590487978</v>
      </c>
      <c r="AE235">
        <v>167.26530827690999</v>
      </c>
      <c r="AF235">
        <v>144.26899768333001</v>
      </c>
      <c r="AG235">
        <v>155.94297973607999</v>
      </c>
      <c r="AH235">
        <v>156.42983129205999</v>
      </c>
      <c r="AI235">
        <v>154.23595937612001</v>
      </c>
      <c r="AJ235">
        <v>141.56321913783</v>
      </c>
      <c r="AK235">
        <v>153.66127389760999</v>
      </c>
      <c r="AL235">
        <v>179.58572023465001</v>
      </c>
      <c r="AM235">
        <v>171.19345967055</v>
      </c>
      <c r="AN235">
        <v>172.41495992680001</v>
      </c>
      <c r="AO235">
        <v>169.28453460610999</v>
      </c>
      <c r="AP235">
        <v>166.48942771108</v>
      </c>
      <c r="AQ235">
        <v>203.81450910589999</v>
      </c>
      <c r="AR235">
        <v>151.21250304888</v>
      </c>
      <c r="AS235">
        <v>180.22433097448999</v>
      </c>
      <c r="AT235">
        <v>140.82495997853999</v>
      </c>
      <c r="AU235">
        <v>190.42862873864999</v>
      </c>
      <c r="AV235">
        <v>162.34012447178</v>
      </c>
      <c r="AW235">
        <v>150.44015574087999</v>
      </c>
      <c r="AX235">
        <v>192.01670468878001</v>
      </c>
      <c r="AY235">
        <v>201.55068294694999</v>
      </c>
      <c r="AZ235">
        <v>161.20702508292999</v>
      </c>
      <c r="BA235">
        <v>132.78571531633</v>
      </c>
      <c r="BB235">
        <v>154.08988702341</v>
      </c>
      <c r="BC235">
        <v>152.11533040487001</v>
      </c>
      <c r="BD235">
        <v>132.10568094045999</v>
      </c>
      <c r="BE235">
        <v>147.90471838632001</v>
      </c>
      <c r="BF235">
        <v>155.03154092004999</v>
      </c>
      <c r="BG235">
        <v>177.15390158254999</v>
      </c>
      <c r="BH235">
        <v>148.85103125444999</v>
      </c>
      <c r="BI235">
        <v>173.34991584066</v>
      </c>
      <c r="BJ235">
        <v>150.69066912819</v>
      </c>
      <c r="BK235">
        <v>186.21301334304999</v>
      </c>
      <c r="BL235">
        <v>180.12978384356001</v>
      </c>
      <c r="BM235">
        <v>154.55933053608999</v>
      </c>
      <c r="BN235">
        <v>166.84411337674001</v>
      </c>
      <c r="BO235">
        <v>155.74150191101</v>
      </c>
      <c r="BP235">
        <v>154.8895924885</v>
      </c>
      <c r="BQ235">
        <v>182.54593146078</v>
      </c>
      <c r="BR235">
        <v>125.34558216865</v>
      </c>
      <c r="BS235">
        <v>116.87850955491</v>
      </c>
      <c r="BT235">
        <v>136.20382854861001</v>
      </c>
      <c r="BU235">
        <v>166.78680931132001</v>
      </c>
      <c r="BV235">
        <v>163.56754012131</v>
      </c>
      <c r="BW235">
        <v>190.17861706459999</v>
      </c>
      <c r="BX235">
        <v>208.26437055778999</v>
      </c>
      <c r="BY235">
        <v>161.23779066705001</v>
      </c>
      <c r="BZ235">
        <v>174.79194532329001</v>
      </c>
      <c r="CA235">
        <v>177.23538154689001</v>
      </c>
      <c r="CB235">
        <v>140.17050577066999</v>
      </c>
      <c r="CC235">
        <v>198.91883205367</v>
      </c>
      <c r="CD235">
        <v>137.46448654215999</v>
      </c>
      <c r="CE235">
        <v>146.56975841887001</v>
      </c>
      <c r="CF235">
        <v>155.77043307362001</v>
      </c>
      <c r="CG235">
        <v>137.58911838385001</v>
      </c>
      <c r="CH235">
        <v>176.57407247372001</v>
      </c>
      <c r="CI235">
        <v>153.91712455217001</v>
      </c>
      <c r="CJ235">
        <v>160.28230190305999</v>
      </c>
      <c r="CK235">
        <v>144.11096863274</v>
      </c>
      <c r="CL235">
        <v>163.86143701396</v>
      </c>
      <c r="CM235">
        <v>162.84260833585</v>
      </c>
      <c r="CN235">
        <v>156.82148066214</v>
      </c>
      <c r="CO235">
        <v>175.03616359557</v>
      </c>
      <c r="CP235">
        <v>175.13068461722</v>
      </c>
      <c r="CQ235">
        <v>151.58717147920001</v>
      </c>
      <c r="CR235">
        <v>176.09637832797</v>
      </c>
      <c r="CS235">
        <v>158.03037385451</v>
      </c>
      <c r="CT235">
        <v>178.14618478697</v>
      </c>
      <c r="CU235">
        <v>160.71430810269001</v>
      </c>
      <c r="CV235">
        <v>131.2411701444</v>
      </c>
      <c r="CW235">
        <v>168.77054381936</v>
      </c>
      <c r="CX235">
        <v>165.91523074810999</v>
      </c>
      <c r="CY235">
        <v>177.57978479115999</v>
      </c>
      <c r="CZ235">
        <v>157.62297741455001</v>
      </c>
      <c r="DA235">
        <v>177.6425497619</v>
      </c>
      <c r="DB235">
        <v>166.79786629641001</v>
      </c>
      <c r="DC235">
        <v>145.27174931016</v>
      </c>
      <c r="DD235">
        <v>176.37192515627001</v>
      </c>
    </row>
    <row r="236" spans="1:108">
      <c r="A236" t="s">
        <v>108</v>
      </c>
      <c r="B236" t="s">
        <v>109</v>
      </c>
      <c r="C236" t="s">
        <v>145</v>
      </c>
      <c r="D236" t="s">
        <v>142</v>
      </c>
      <c r="E236" t="s">
        <v>111</v>
      </c>
      <c r="F236">
        <v>1</v>
      </c>
      <c r="G236">
        <v>2025</v>
      </c>
      <c r="H236" s="1">
        <v>0</v>
      </c>
      <c r="I236">
        <v>142.24598668292001</v>
      </c>
      <c r="J236">
        <v>125.03957987232999</v>
      </c>
      <c r="K236">
        <v>132.37100987193</v>
      </c>
      <c r="L236">
        <v>147.99808032898</v>
      </c>
      <c r="M236">
        <v>137.14618497305</v>
      </c>
      <c r="N236">
        <v>114.20582143778999</v>
      </c>
      <c r="O236">
        <v>109.03311023622</v>
      </c>
      <c r="P236">
        <v>156.37707284035</v>
      </c>
      <c r="Q236">
        <v>120.94038068431</v>
      </c>
      <c r="R236">
        <v>124.00583449774</v>
      </c>
      <c r="S236">
        <v>157.24634016932001</v>
      </c>
      <c r="T236">
        <v>144.59057655733</v>
      </c>
      <c r="U236">
        <v>130.75733433062001</v>
      </c>
      <c r="V236">
        <v>124.08123528832</v>
      </c>
      <c r="W236">
        <v>151.40591740411</v>
      </c>
      <c r="X236">
        <v>124.59506102899</v>
      </c>
      <c r="Y236">
        <v>142.61920925531999</v>
      </c>
      <c r="Z236">
        <v>152.06634292109999</v>
      </c>
      <c r="AA236">
        <v>135.38200665074001</v>
      </c>
      <c r="AB236">
        <v>112.96642825942</v>
      </c>
      <c r="AC236">
        <v>130.83336628852001</v>
      </c>
      <c r="AD236">
        <v>133.83057891611</v>
      </c>
      <c r="AE236">
        <v>142.66657097706999</v>
      </c>
      <c r="AF236">
        <v>124.37619024545999</v>
      </c>
      <c r="AG236">
        <v>133.66122644846999</v>
      </c>
      <c r="AH236">
        <v>134.04844944594001</v>
      </c>
      <c r="AI236">
        <v>132.30352812679001</v>
      </c>
      <c r="AJ236">
        <v>122.22411808719001</v>
      </c>
      <c r="AK236">
        <v>131.84644540645999</v>
      </c>
      <c r="AL236">
        <v>152.46575265692999</v>
      </c>
      <c r="AM236">
        <v>145.79087147157</v>
      </c>
      <c r="AN236">
        <v>146.76240578191999</v>
      </c>
      <c r="AO236">
        <v>144.27258591555</v>
      </c>
      <c r="AP236">
        <v>142.04946542467999</v>
      </c>
      <c r="AQ236">
        <v>171.73639919446001</v>
      </c>
      <c r="AR236">
        <v>129.89878728257</v>
      </c>
      <c r="AS236">
        <v>152.97367907085999</v>
      </c>
      <c r="AT236">
        <v>121.63693515429</v>
      </c>
      <c r="AU236">
        <v>161.08978493228</v>
      </c>
      <c r="AV236">
        <v>138.74926926014999</v>
      </c>
      <c r="AW236">
        <v>129.28449194749999</v>
      </c>
      <c r="AX236">
        <v>162.35287944671001</v>
      </c>
      <c r="AY236">
        <v>169.93583896173001</v>
      </c>
      <c r="AZ236">
        <v>137.84804559892001</v>
      </c>
      <c r="BA236">
        <v>115.24282923609999</v>
      </c>
      <c r="BB236">
        <v>132.18734779708001</v>
      </c>
      <c r="BC236">
        <v>130.61686142798001</v>
      </c>
      <c r="BD236">
        <v>114.70195605563001</v>
      </c>
      <c r="BE236">
        <v>127.26790261922</v>
      </c>
      <c r="BF236">
        <v>132.93630307919</v>
      </c>
      <c r="BG236">
        <v>150.53157765803999</v>
      </c>
      <c r="BH236">
        <v>128.02056346782999</v>
      </c>
      <c r="BI236">
        <v>147.50603374598001</v>
      </c>
      <c r="BJ236">
        <v>129.48374065812999</v>
      </c>
      <c r="BK236">
        <v>157.73684662990999</v>
      </c>
      <c r="BL236">
        <v>152.89847992017999</v>
      </c>
      <c r="BM236">
        <v>132.56072510657</v>
      </c>
      <c r="BN236">
        <v>142.33156875773</v>
      </c>
      <c r="BO236">
        <v>133.50097873764</v>
      </c>
      <c r="BP236">
        <v>132.82340275769999</v>
      </c>
      <c r="BQ236">
        <v>154.82019078095001</v>
      </c>
      <c r="BR236">
        <v>109.32523356723</v>
      </c>
      <c r="BS236">
        <v>102.59084975563</v>
      </c>
      <c r="BT236">
        <v>117.96146499925</v>
      </c>
      <c r="BU236">
        <v>142.28599130856</v>
      </c>
      <c r="BV236">
        <v>139.72550844665</v>
      </c>
      <c r="BW236">
        <v>160.89093526536001</v>
      </c>
      <c r="BX236">
        <v>175.2756477982</v>
      </c>
      <c r="BY236">
        <v>137.87251536081999</v>
      </c>
      <c r="BZ236">
        <v>148.65296851867001</v>
      </c>
      <c r="CA236">
        <v>150.5963836869</v>
      </c>
      <c r="CB236">
        <v>121.11640745539999</v>
      </c>
      <c r="CC236">
        <v>167.84256601387</v>
      </c>
      <c r="CD236">
        <v>118.96414386719999</v>
      </c>
      <c r="CE236">
        <v>126.20612681964001</v>
      </c>
      <c r="CF236">
        <v>133.52398947139</v>
      </c>
      <c r="CG236">
        <v>119.06327123915</v>
      </c>
      <c r="CH236">
        <v>150.07040389215001</v>
      </c>
      <c r="CI236">
        <v>132.04993917407</v>
      </c>
      <c r="CJ236">
        <v>137.11255635761</v>
      </c>
      <c r="CK236">
        <v>124.25050001837</v>
      </c>
      <c r="CL236">
        <v>139.95926272817999</v>
      </c>
      <c r="CM236">
        <v>139.14892559402</v>
      </c>
      <c r="CN236">
        <v>134.35995228739</v>
      </c>
      <c r="CO236">
        <v>148.84721033686</v>
      </c>
      <c r="CP236">
        <v>148.92238872111</v>
      </c>
      <c r="CQ236">
        <v>130.19678413783001</v>
      </c>
      <c r="CR236">
        <v>149.69046434648001</v>
      </c>
      <c r="CS236">
        <v>135.32145942399001</v>
      </c>
      <c r="CT236">
        <v>151.32080154375001</v>
      </c>
      <c r="CU236">
        <v>137.45615746869001</v>
      </c>
      <c r="CV236">
        <v>114.01435742789</v>
      </c>
      <c r="CW236">
        <v>143.86377741794999</v>
      </c>
      <c r="CX236">
        <v>141.59277125083</v>
      </c>
      <c r="CY236">
        <v>150.87030877759</v>
      </c>
      <c r="CZ236">
        <v>134.99743196898001</v>
      </c>
      <c r="DA236">
        <v>150.92022962052999</v>
      </c>
      <c r="DB236">
        <v>142.29478560928001</v>
      </c>
      <c r="DC236">
        <v>125.17374031161</v>
      </c>
      <c r="DD236">
        <v>149.90962369271</v>
      </c>
    </row>
    <row r="237" spans="1:108">
      <c r="A237" t="s">
        <v>108</v>
      </c>
      <c r="B237" t="s">
        <v>109</v>
      </c>
      <c r="C237" t="s">
        <v>145</v>
      </c>
      <c r="D237" t="s">
        <v>142</v>
      </c>
      <c r="E237" t="s">
        <v>111</v>
      </c>
      <c r="F237">
        <v>1</v>
      </c>
      <c r="G237">
        <v>2026</v>
      </c>
      <c r="H237" s="1">
        <v>0</v>
      </c>
      <c r="I237">
        <v>112.70271590437</v>
      </c>
      <c r="J237">
        <v>99.952856998399994</v>
      </c>
      <c r="K237">
        <v>105.38540890211</v>
      </c>
      <c r="L237">
        <v>116.96498769698</v>
      </c>
      <c r="M237">
        <v>108.92378907996</v>
      </c>
      <c r="N237">
        <v>91.925097746969996</v>
      </c>
      <c r="O237">
        <v>88.092145364239997</v>
      </c>
      <c r="P237">
        <v>123.17377803130999</v>
      </c>
      <c r="Q237">
        <v>96.915371493829994</v>
      </c>
      <c r="R237">
        <v>99.186856995420001</v>
      </c>
      <c r="S237">
        <v>123.81790064888</v>
      </c>
      <c r="T237">
        <v>114.4400449365</v>
      </c>
      <c r="U237">
        <v>104.18968362951</v>
      </c>
      <c r="V237">
        <v>99.242728593140001</v>
      </c>
      <c r="W237">
        <v>119.49017743356001</v>
      </c>
      <c r="X237">
        <v>99.623470823130006</v>
      </c>
      <c r="Y237">
        <v>112.97927191011</v>
      </c>
      <c r="Z237">
        <v>119.97954934324</v>
      </c>
      <c r="AA237">
        <v>107.61654202119</v>
      </c>
      <c r="AB237">
        <v>91.00671377962</v>
      </c>
      <c r="AC237">
        <v>104.24602291917</v>
      </c>
      <c r="AD237">
        <v>106.46694205317</v>
      </c>
      <c r="AE237">
        <v>113.01436670205</v>
      </c>
      <c r="AF237">
        <v>99.461288698679894</v>
      </c>
      <c r="AG237">
        <v>106.34145274625</v>
      </c>
      <c r="AH237">
        <v>106.62838299462</v>
      </c>
      <c r="AI237">
        <v>105.33540527620001</v>
      </c>
      <c r="AJ237">
        <v>97.866614303600002</v>
      </c>
      <c r="AK237">
        <v>104.99670933237999</v>
      </c>
      <c r="AL237">
        <v>120.2755099022</v>
      </c>
      <c r="AM237">
        <v>115.32945729142</v>
      </c>
      <c r="AN237">
        <v>116.04935921603</v>
      </c>
      <c r="AO237">
        <v>114.20441550717</v>
      </c>
      <c r="AP237">
        <v>112.55709466318</v>
      </c>
      <c r="AQ237">
        <v>134.55495982362001</v>
      </c>
      <c r="AR237">
        <v>103.55350468506001</v>
      </c>
      <c r="AS237">
        <v>120.65188076114001</v>
      </c>
      <c r="AT237">
        <v>97.431514771770097</v>
      </c>
      <c r="AU237">
        <v>126.66587344073</v>
      </c>
      <c r="AV237">
        <v>110.11166628746</v>
      </c>
      <c r="AW237">
        <v>103.09831500270001</v>
      </c>
      <c r="AX237">
        <v>127.60181997617001</v>
      </c>
      <c r="AY237">
        <v>133.22075395637</v>
      </c>
      <c r="AZ237">
        <v>109.44386419200001</v>
      </c>
      <c r="BA237">
        <v>92.693515189099998</v>
      </c>
      <c r="BB237">
        <v>105.24931624971001</v>
      </c>
      <c r="BC237">
        <v>104.0855939316</v>
      </c>
      <c r="BD237">
        <v>92.292730945689996</v>
      </c>
      <c r="BE237">
        <v>101.60403268742</v>
      </c>
      <c r="BF237">
        <v>105.80428825977999</v>
      </c>
      <c r="BG237">
        <v>118.84229618083999</v>
      </c>
      <c r="BH237">
        <v>102.16175050315999</v>
      </c>
      <c r="BI237">
        <v>116.60038371093</v>
      </c>
      <c r="BJ237">
        <v>103.24595727195</v>
      </c>
      <c r="BK237">
        <v>124.18136341208999</v>
      </c>
      <c r="BL237">
        <v>120.59615857761</v>
      </c>
      <c r="BM237">
        <v>105.52598691471</v>
      </c>
      <c r="BN237">
        <v>112.76613178133</v>
      </c>
      <c r="BO237">
        <v>106.22271001697</v>
      </c>
      <c r="BP237">
        <v>105.72062970253</v>
      </c>
      <c r="BQ237">
        <v>122.02013643657</v>
      </c>
      <c r="BR237">
        <v>88.308607249389993</v>
      </c>
      <c r="BS237">
        <v>83.318463498889997</v>
      </c>
      <c r="BT237">
        <v>94.708010300119895</v>
      </c>
      <c r="BU237">
        <v>112.73235912613001</v>
      </c>
      <c r="BV237">
        <v>110.83505450121</v>
      </c>
      <c r="BW237">
        <v>126.51852686066</v>
      </c>
      <c r="BX237">
        <v>137.17752482659</v>
      </c>
      <c r="BY237">
        <v>109.46199615976001</v>
      </c>
      <c r="BZ237">
        <v>117.45025647561</v>
      </c>
      <c r="CA237">
        <v>118.89031711477</v>
      </c>
      <c r="CB237">
        <v>97.045806425529904</v>
      </c>
      <c r="CC237">
        <v>131.66964947357999</v>
      </c>
      <c r="CD237">
        <v>95.450990181700007</v>
      </c>
      <c r="CE237">
        <v>100.81726228357</v>
      </c>
      <c r="CF237">
        <v>106.23976085234</v>
      </c>
      <c r="CG237">
        <v>95.524443054260004</v>
      </c>
      <c r="CH237">
        <v>118.50056879343001</v>
      </c>
      <c r="CI237">
        <v>105.14749716716</v>
      </c>
      <c r="CJ237">
        <v>108.89887044893</v>
      </c>
      <c r="CK237">
        <v>99.368152887080001</v>
      </c>
      <c r="CL237">
        <v>111.00826522089</v>
      </c>
      <c r="CM237">
        <v>110.40780957439</v>
      </c>
      <c r="CN237">
        <v>106.85920499718</v>
      </c>
      <c r="CO237">
        <v>117.59418866331001</v>
      </c>
      <c r="CP237">
        <v>117.64989545925</v>
      </c>
      <c r="CQ237">
        <v>103.7743188213</v>
      </c>
      <c r="CR237">
        <v>118.21903554519</v>
      </c>
      <c r="CS237">
        <v>107.57167683784</v>
      </c>
      <c r="CT237">
        <v>119.42710701908</v>
      </c>
      <c r="CU237">
        <v>109.15347710418</v>
      </c>
      <c r="CV237">
        <v>91.783223900699994</v>
      </c>
      <c r="CW237">
        <v>113.90149051413</v>
      </c>
      <c r="CX237">
        <v>112.21868663047999</v>
      </c>
      <c r="CY237">
        <v>119.09329419747</v>
      </c>
      <c r="CZ237">
        <v>107.33157416103001</v>
      </c>
      <c r="DA237">
        <v>119.13028528532</v>
      </c>
      <c r="DB237">
        <v>112.73887565749</v>
      </c>
      <c r="DC237">
        <v>100.05226919358</v>
      </c>
      <c r="DD237">
        <v>118.38143149308</v>
      </c>
    </row>
    <row r="238" spans="1:108">
      <c r="A238" t="s">
        <v>108</v>
      </c>
      <c r="B238" t="s">
        <v>109</v>
      </c>
      <c r="C238" t="s">
        <v>145</v>
      </c>
      <c r="D238" t="s">
        <v>142</v>
      </c>
      <c r="E238" t="s">
        <v>111</v>
      </c>
      <c r="F238">
        <v>1</v>
      </c>
      <c r="G238">
        <v>2027</v>
      </c>
      <c r="H238" s="1">
        <v>0</v>
      </c>
      <c r="I238">
        <v>79.128930888399907</v>
      </c>
      <c r="J238">
        <v>70.747079200360005</v>
      </c>
      <c r="K238">
        <v>74.31847906294</v>
      </c>
      <c r="L238">
        <v>81.930979937149999</v>
      </c>
      <c r="M238">
        <v>76.644636401970004</v>
      </c>
      <c r="N238">
        <v>65.469570803480096</v>
      </c>
      <c r="O238">
        <v>62.949759514980002</v>
      </c>
      <c r="P238">
        <v>86.012684693909904</v>
      </c>
      <c r="Q238">
        <v>68.750213729829994</v>
      </c>
      <c r="R238">
        <v>70.243505124280006</v>
      </c>
      <c r="S238">
        <v>86.436135673959996</v>
      </c>
      <c r="T238">
        <v>80.271063863240101</v>
      </c>
      <c r="U238">
        <v>73.532400411479998</v>
      </c>
      <c r="V238">
        <v>70.28023552642</v>
      </c>
      <c r="W238">
        <v>83.591058375109995</v>
      </c>
      <c r="X238">
        <v>70.530538288689996</v>
      </c>
      <c r="Y238">
        <v>79.310740854959903</v>
      </c>
      <c r="Z238">
        <v>83.912775093530001</v>
      </c>
      <c r="AA238">
        <v>75.785242502269995</v>
      </c>
      <c r="AB238">
        <v>64.865818380530001</v>
      </c>
      <c r="AC238">
        <v>73.569438277829903</v>
      </c>
      <c r="AD238">
        <v>75.029486967810101</v>
      </c>
      <c r="AE238">
        <v>79.333812431349997</v>
      </c>
      <c r="AF238">
        <v>70.423918558750103</v>
      </c>
      <c r="AG238">
        <v>74.946989367810005</v>
      </c>
      <c r="AH238">
        <v>75.135619438519996</v>
      </c>
      <c r="AI238">
        <v>74.2856063087699</v>
      </c>
      <c r="AJ238">
        <v>69.375567799029994</v>
      </c>
      <c r="AK238">
        <v>74.062945086520003</v>
      </c>
      <c r="AL238">
        <v>84.107341757339896</v>
      </c>
      <c r="AM238">
        <v>80.855770133609994</v>
      </c>
      <c r="AN238">
        <v>81.329038991420006</v>
      </c>
      <c r="AO238">
        <v>80.116159331039995</v>
      </c>
      <c r="AP238">
        <v>79.033198405679997</v>
      </c>
      <c r="AQ238">
        <v>93.4947579091601</v>
      </c>
      <c r="AR238">
        <v>73.114171660950106</v>
      </c>
      <c r="AS238">
        <v>84.354770747979998</v>
      </c>
      <c r="AT238">
        <v>69.089530143910096</v>
      </c>
      <c r="AU238">
        <v>88.308414083459994</v>
      </c>
      <c r="AV238">
        <v>77.425555677379904</v>
      </c>
      <c r="AW238">
        <v>72.814926592039896</v>
      </c>
      <c r="AX238">
        <v>88.923712268840006</v>
      </c>
      <c r="AY238">
        <v>92.617641089070105</v>
      </c>
      <c r="AZ238">
        <v>76.986537633159998</v>
      </c>
      <c r="BA238">
        <v>65.974734121929998</v>
      </c>
      <c r="BB238">
        <v>74.229010745089994</v>
      </c>
      <c r="BC238">
        <v>73.463971073110002</v>
      </c>
      <c r="BD238">
        <v>65.711255591639997</v>
      </c>
      <c r="BE238">
        <v>71.832574329140002</v>
      </c>
      <c r="BF238">
        <v>74.59385345538</v>
      </c>
      <c r="BG238">
        <v>83.165136440459904</v>
      </c>
      <c r="BH238">
        <v>72.199222152499999</v>
      </c>
      <c r="BI238">
        <v>81.691286575910098</v>
      </c>
      <c r="BJ238">
        <v>72.911987713320002</v>
      </c>
      <c r="BK238">
        <v>86.675078786890097</v>
      </c>
      <c r="BL238">
        <v>84.318138571640006</v>
      </c>
      <c r="BM238">
        <v>74.410896089760001</v>
      </c>
      <c r="BN238">
        <v>79.170620955620095</v>
      </c>
      <c r="BO238">
        <v>74.868927018030007</v>
      </c>
      <c r="BP238">
        <v>74.538855700279996</v>
      </c>
      <c r="BQ238">
        <v>85.254272164189999</v>
      </c>
      <c r="BR238">
        <v>63.092063161640098</v>
      </c>
      <c r="BS238">
        <v>59.811505696049998</v>
      </c>
      <c r="BT238">
        <v>67.299078130149994</v>
      </c>
      <c r="BU238">
        <v>79.148418561810004</v>
      </c>
      <c r="BV238">
        <v>77.901116447540105</v>
      </c>
      <c r="BW238">
        <v>88.211547350410001</v>
      </c>
      <c r="BX238">
        <v>95.218851568689999</v>
      </c>
      <c r="BY238">
        <v>76.998457723000101</v>
      </c>
      <c r="BZ238">
        <v>82.2499992268</v>
      </c>
      <c r="CA238">
        <v>83.196705758120004</v>
      </c>
      <c r="CB238">
        <v>68.835962619979995</v>
      </c>
      <c r="CC238">
        <v>91.597933512449899</v>
      </c>
      <c r="CD238">
        <v>67.787518607799996</v>
      </c>
      <c r="CE238">
        <v>71.315345637769994</v>
      </c>
      <c r="CF238">
        <v>74.880136363540004</v>
      </c>
      <c r="CG238">
        <v>67.835807070330006</v>
      </c>
      <c r="CH238">
        <v>82.940482324819996</v>
      </c>
      <c r="CI238">
        <v>74.162074126069996</v>
      </c>
      <c r="CJ238">
        <v>76.628254709380101</v>
      </c>
      <c r="CK238">
        <v>70.362690386360001</v>
      </c>
      <c r="CL238">
        <v>78.014986457679996</v>
      </c>
      <c r="CM238">
        <v>77.620242467780002</v>
      </c>
      <c r="CN238">
        <v>75.287363532859999</v>
      </c>
      <c r="CO238">
        <v>82.344621313180099</v>
      </c>
      <c r="CP238">
        <v>82.381243373460094</v>
      </c>
      <c r="CQ238">
        <v>73.259336509760004</v>
      </c>
      <c r="CR238">
        <v>82.755400281869996</v>
      </c>
      <c r="CS238">
        <v>75.755747798330006</v>
      </c>
      <c r="CT238">
        <v>83.549595417410004</v>
      </c>
      <c r="CU238">
        <v>76.795635010500007</v>
      </c>
      <c r="CV238">
        <v>65.376301886069996</v>
      </c>
      <c r="CW238">
        <v>79.917014196599993</v>
      </c>
      <c r="CX238">
        <v>78.810726458360094</v>
      </c>
      <c r="CY238">
        <v>83.330144395729903</v>
      </c>
      <c r="CZ238">
        <v>75.597902520039995</v>
      </c>
      <c r="DA238">
        <v>83.354462610880006</v>
      </c>
      <c r="DB238">
        <v>79.152702578040007</v>
      </c>
      <c r="DC238">
        <v>70.812433513840006</v>
      </c>
      <c r="DD238">
        <v>82.862160580950004</v>
      </c>
    </row>
    <row r="239" spans="1:108">
      <c r="A239" t="s">
        <v>108</v>
      </c>
      <c r="B239" t="s">
        <v>109</v>
      </c>
      <c r="C239" t="s">
        <v>145</v>
      </c>
      <c r="D239" t="s">
        <v>142</v>
      </c>
      <c r="E239" t="s">
        <v>111</v>
      </c>
      <c r="F239">
        <v>1</v>
      </c>
      <c r="G239">
        <v>2028</v>
      </c>
      <c r="H239" s="1">
        <v>0</v>
      </c>
      <c r="I239">
        <v>55.006883577559996</v>
      </c>
      <c r="J239">
        <v>49.51736099395</v>
      </c>
      <c r="K239">
        <v>51.856376396510001</v>
      </c>
      <c r="L239">
        <v>56.842028376880002</v>
      </c>
      <c r="M239">
        <v>53.379845639380001</v>
      </c>
      <c r="N239">
        <v>46.060964650069998</v>
      </c>
      <c r="O239">
        <v>44.410665707710002</v>
      </c>
      <c r="P239">
        <v>59.515257548069997</v>
      </c>
      <c r="Q239">
        <v>48.209554735159998</v>
      </c>
      <c r="R239">
        <v>49.187555436929998</v>
      </c>
      <c r="S239">
        <v>59.79258811954</v>
      </c>
      <c r="T239">
        <v>55.754900243999998</v>
      </c>
      <c r="U239">
        <v>51.341550237619998</v>
      </c>
      <c r="V239">
        <v>49.211611264029997</v>
      </c>
      <c r="W239">
        <v>57.929262846530101</v>
      </c>
      <c r="X239">
        <v>49.375541946109998</v>
      </c>
      <c r="Y239">
        <v>55.12595630221</v>
      </c>
      <c r="Z239">
        <v>58.139964640910001</v>
      </c>
      <c r="AA239">
        <v>52.817003156010003</v>
      </c>
      <c r="AB239">
        <v>45.665549330760001</v>
      </c>
      <c r="AC239">
        <v>51.365807431699999</v>
      </c>
      <c r="AD239">
        <v>52.322036503100001</v>
      </c>
      <c r="AE239">
        <v>55.141066559850003</v>
      </c>
      <c r="AF239">
        <v>49.305713531610003</v>
      </c>
      <c r="AG239">
        <v>52.268006384849997</v>
      </c>
      <c r="AH239">
        <v>52.391545797440003</v>
      </c>
      <c r="AI239">
        <v>51.834847057540003</v>
      </c>
      <c r="AJ239">
        <v>48.619117611420002</v>
      </c>
      <c r="AK239">
        <v>51.689019637389997</v>
      </c>
      <c r="AL239">
        <v>58.267392103879999</v>
      </c>
      <c r="AM239">
        <v>56.137841674560001</v>
      </c>
      <c r="AN239">
        <v>56.447799447679998</v>
      </c>
      <c r="AO239">
        <v>55.653448684159997</v>
      </c>
      <c r="AP239">
        <v>54.944185543190002</v>
      </c>
      <c r="AQ239">
        <v>64.415488596939994</v>
      </c>
      <c r="AR239">
        <v>51.067639858710002</v>
      </c>
      <c r="AS239">
        <v>58.429440668109997</v>
      </c>
      <c r="AT239">
        <v>48.431783090910002</v>
      </c>
      <c r="AU239">
        <v>61.01879862701</v>
      </c>
      <c r="AV239">
        <v>53.891292770409997</v>
      </c>
      <c r="AW239">
        <v>50.871655412229998</v>
      </c>
      <c r="AX239">
        <v>61.421775607439997</v>
      </c>
      <c r="AY239">
        <v>63.8410388486</v>
      </c>
      <c r="AZ239">
        <v>53.603766868359997</v>
      </c>
      <c r="BA239">
        <v>46.391811048679997</v>
      </c>
      <c r="BB239">
        <v>51.797780948949999</v>
      </c>
      <c r="BC239">
        <v>51.296733839940003</v>
      </c>
      <c r="BD239">
        <v>46.219251166150002</v>
      </c>
      <c r="BE239">
        <v>50.228283859900003</v>
      </c>
      <c r="BF239">
        <v>52.036727231130001</v>
      </c>
      <c r="BG239">
        <v>57.650313974020001</v>
      </c>
      <c r="BH239">
        <v>50.46841236385</v>
      </c>
      <c r="BI239">
        <v>56.685046105189997</v>
      </c>
      <c r="BJ239">
        <v>50.935223611509898</v>
      </c>
      <c r="BK239">
        <v>59.949079031609998</v>
      </c>
      <c r="BL239">
        <v>58.405449172419999</v>
      </c>
      <c r="BM239">
        <v>51.916903040850002</v>
      </c>
      <c r="BN239">
        <v>55.034187635759999</v>
      </c>
      <c r="BO239">
        <v>52.216881043139999</v>
      </c>
      <c r="BP239">
        <v>52.000707574499998</v>
      </c>
      <c r="BQ239">
        <v>59.018550750510002</v>
      </c>
      <c r="BR239">
        <v>44.503864574989997</v>
      </c>
      <c r="BS239">
        <v>42.355330460490002</v>
      </c>
      <c r="BT239">
        <v>47.259163110209997</v>
      </c>
      <c r="BU239">
        <v>55.019646631379999</v>
      </c>
      <c r="BV239">
        <v>54.202751584630001</v>
      </c>
      <c r="BW239">
        <v>60.955357738380002</v>
      </c>
      <c r="BX239">
        <v>65.544648528579998</v>
      </c>
      <c r="BY239">
        <v>53.611573687769898</v>
      </c>
      <c r="BZ239">
        <v>57.050963545329999</v>
      </c>
      <c r="CA239">
        <v>57.670989653889997</v>
      </c>
      <c r="CB239">
        <v>48.265714219659998</v>
      </c>
      <c r="CC239">
        <v>63.173202196310001</v>
      </c>
      <c r="CD239">
        <v>47.579057225930001</v>
      </c>
      <c r="CE239">
        <v>49.889535491789999</v>
      </c>
      <c r="CF239">
        <v>52.224222375049997</v>
      </c>
      <c r="CG239">
        <v>47.610682768319997</v>
      </c>
      <c r="CH239">
        <v>57.503181348959998</v>
      </c>
      <c r="CI239">
        <v>51.753942177319999</v>
      </c>
      <c r="CJ239">
        <v>53.369116784500001</v>
      </c>
      <c r="CK239">
        <v>49.265613390559999</v>
      </c>
      <c r="CL239">
        <v>54.277328422259998</v>
      </c>
      <c r="CM239">
        <v>54.018798907860003</v>
      </c>
      <c r="CN239">
        <v>52.490927492909996</v>
      </c>
      <c r="CO239">
        <v>57.112934348560003</v>
      </c>
      <c r="CP239">
        <v>57.13691921889</v>
      </c>
      <c r="CQ239">
        <v>51.162712611880004</v>
      </c>
      <c r="CR239">
        <v>57.381965644719997</v>
      </c>
      <c r="CS239">
        <v>52.797686201970002</v>
      </c>
      <c r="CT239">
        <v>57.902107529219997</v>
      </c>
      <c r="CU239">
        <v>53.478739094390001</v>
      </c>
      <c r="CV239">
        <v>45.999880077470003</v>
      </c>
      <c r="CW239">
        <v>55.523022645520001</v>
      </c>
      <c r="CX239">
        <v>54.798482084589999</v>
      </c>
      <c r="CY239">
        <v>57.758382564450002</v>
      </c>
      <c r="CZ239">
        <v>52.694308660590103</v>
      </c>
      <c r="DA239">
        <v>57.774309282739999</v>
      </c>
      <c r="DB239">
        <v>55.022452360160003</v>
      </c>
      <c r="DC239">
        <v>49.560163466790002</v>
      </c>
      <c r="DD239">
        <v>57.45188612231</v>
      </c>
    </row>
    <row r="240" spans="1:108">
      <c r="A240" t="s">
        <v>108</v>
      </c>
      <c r="B240" t="s">
        <v>109</v>
      </c>
      <c r="C240" t="s">
        <v>145</v>
      </c>
      <c r="D240" t="s">
        <v>142</v>
      </c>
      <c r="E240" t="s">
        <v>111</v>
      </c>
      <c r="F240">
        <v>1</v>
      </c>
      <c r="G240">
        <v>2029</v>
      </c>
      <c r="H240" s="1">
        <v>0</v>
      </c>
      <c r="I240">
        <v>38.508244603400001</v>
      </c>
      <c r="J240">
        <v>34.907590004710002</v>
      </c>
      <c r="K240">
        <v>36.441782903689997</v>
      </c>
      <c r="L240">
        <v>39.711941730269999</v>
      </c>
      <c r="M240">
        <v>37.441047675939998</v>
      </c>
      <c r="N240">
        <v>32.64049132705</v>
      </c>
      <c r="O240">
        <v>31.558037181860001</v>
      </c>
      <c r="P240">
        <v>41.465350111859998</v>
      </c>
      <c r="Q240">
        <v>34.049781598309998</v>
      </c>
      <c r="R240">
        <v>34.691265929890001</v>
      </c>
      <c r="S240">
        <v>41.647255110320003</v>
      </c>
      <c r="T240">
        <v>38.998879191340002</v>
      </c>
      <c r="U240">
        <v>36.104101229439998</v>
      </c>
      <c r="V240">
        <v>34.707044482800001</v>
      </c>
      <c r="W240">
        <v>40.42507401692</v>
      </c>
      <c r="X240">
        <v>34.814568908970003</v>
      </c>
      <c r="Y240">
        <v>38.586346067999997</v>
      </c>
      <c r="Z240">
        <v>40.563276269189998</v>
      </c>
      <c r="AA240">
        <v>37.071871423289998</v>
      </c>
      <c r="AB240">
        <v>32.381132891740002</v>
      </c>
      <c r="AC240">
        <v>36.120011862090003</v>
      </c>
      <c r="AD240">
        <v>36.747215876849999</v>
      </c>
      <c r="AE240">
        <v>38.596257097269998</v>
      </c>
      <c r="AF240">
        <v>34.768767475650002</v>
      </c>
      <c r="AG240">
        <v>36.711776766969997</v>
      </c>
      <c r="AH240">
        <v>36.792807994660002</v>
      </c>
      <c r="AI240">
        <v>36.427661509159996</v>
      </c>
      <c r="AJ240">
        <v>34.318419613970001</v>
      </c>
      <c r="AK240">
        <v>36.332011265879999</v>
      </c>
      <c r="AL240">
        <v>40.6468577234401</v>
      </c>
      <c r="AM240">
        <v>39.250055828649998</v>
      </c>
      <c r="AN240">
        <v>39.453361464739999</v>
      </c>
      <c r="AO240">
        <v>38.932335695090003</v>
      </c>
      <c r="AP240">
        <v>38.46712008635</v>
      </c>
      <c r="AQ240">
        <v>44.679480155150003</v>
      </c>
      <c r="AR240">
        <v>35.924439583000002</v>
      </c>
      <c r="AS240">
        <v>40.753147641989997</v>
      </c>
      <c r="AT240">
        <v>34.195544283259999</v>
      </c>
      <c r="AU240">
        <v>42.45154372284</v>
      </c>
      <c r="AV240">
        <v>37.776512998610002</v>
      </c>
      <c r="AW240">
        <v>35.795890645020002</v>
      </c>
      <c r="AX240">
        <v>42.71586195746</v>
      </c>
      <c r="AY240">
        <v>44.302690535319996</v>
      </c>
      <c r="AZ240">
        <v>37.587920740260003</v>
      </c>
      <c r="BA240">
        <v>32.857498104649999</v>
      </c>
      <c r="BB240">
        <v>36.403349330369998</v>
      </c>
      <c r="BC240">
        <v>36.074705527639999</v>
      </c>
      <c r="BD240">
        <v>32.744313665589999</v>
      </c>
      <c r="BE240">
        <v>35.373894250249997</v>
      </c>
      <c r="BF240">
        <v>36.560077537120002</v>
      </c>
      <c r="BG240">
        <v>40.242107552139998</v>
      </c>
      <c r="BH240">
        <v>35.531397892720001</v>
      </c>
      <c r="BI240">
        <v>39.608974863829999</v>
      </c>
      <c r="BJ240">
        <v>35.837585915410003</v>
      </c>
      <c r="BK240">
        <v>41.749899686989998</v>
      </c>
      <c r="BL240">
        <v>40.737411284499998</v>
      </c>
      <c r="BM240">
        <v>36.481483175599998</v>
      </c>
      <c r="BN240">
        <v>38.526153716899998</v>
      </c>
      <c r="BO240">
        <v>36.678242940579999</v>
      </c>
      <c r="BP240">
        <v>36.536451740810001</v>
      </c>
      <c r="BQ240">
        <v>41.139553179899998</v>
      </c>
      <c r="BR240">
        <v>31.61916762169</v>
      </c>
      <c r="BS240">
        <v>30.20991406229</v>
      </c>
      <c r="BT240">
        <v>33.426406446210002</v>
      </c>
      <c r="BU240">
        <v>38.516616068909997</v>
      </c>
      <c r="BV240">
        <v>37.980803188739998</v>
      </c>
      <c r="BW240">
        <v>42.409931957170002</v>
      </c>
      <c r="BX240">
        <v>45.420111938570003</v>
      </c>
      <c r="BY240">
        <v>37.593041342280003</v>
      </c>
      <c r="BZ240">
        <v>39.848985227809997</v>
      </c>
      <c r="CA240">
        <v>40.255669019640003</v>
      </c>
      <c r="CB240">
        <v>34.086617389179999</v>
      </c>
      <c r="CC240">
        <v>43.864647139650003</v>
      </c>
      <c r="CD240">
        <v>33.636229468460002</v>
      </c>
      <c r="CE240">
        <v>35.151704460399998</v>
      </c>
      <c r="CF240">
        <v>36.683058222950002</v>
      </c>
      <c r="CG240">
        <v>33.656973103719999</v>
      </c>
      <c r="CH240">
        <v>40.145601206469998</v>
      </c>
      <c r="CI240">
        <v>36.374594867150002</v>
      </c>
      <c r="CJ240">
        <v>37.434010470110003</v>
      </c>
      <c r="CK240">
        <v>34.742465232489998</v>
      </c>
      <c r="CL240">
        <v>38.029719179090002</v>
      </c>
      <c r="CM240">
        <v>37.860146056520001</v>
      </c>
      <c r="CN240">
        <v>36.857993837979997</v>
      </c>
      <c r="CO240">
        <v>39.889632743939998</v>
      </c>
      <c r="CP240">
        <v>39.905364755679997</v>
      </c>
      <c r="CQ240">
        <v>35.986799130690002</v>
      </c>
      <c r="CR240">
        <v>40.06609413188</v>
      </c>
      <c r="CS240">
        <v>37.059201163300003</v>
      </c>
      <c r="CT240">
        <v>40.407262464760002</v>
      </c>
      <c r="CU240">
        <v>37.505913275559998</v>
      </c>
      <c r="CV240">
        <v>32.600425101900001</v>
      </c>
      <c r="CW240">
        <v>38.846787433099998</v>
      </c>
      <c r="CX240">
        <v>38.371551151139997</v>
      </c>
      <c r="CY240">
        <v>40.312991251310002</v>
      </c>
      <c r="CZ240">
        <v>36.991394388780002</v>
      </c>
      <c r="DA240">
        <v>40.32343780843</v>
      </c>
      <c r="DB240">
        <v>38.518456385619999</v>
      </c>
      <c r="DC240">
        <v>34.93566474507</v>
      </c>
      <c r="DD240">
        <v>40.111955950439999</v>
      </c>
    </row>
    <row r="241" spans="1:108">
      <c r="A241" t="s">
        <v>108</v>
      </c>
      <c r="B241" t="s">
        <v>109</v>
      </c>
      <c r="C241" t="s">
        <v>145</v>
      </c>
      <c r="D241" t="s">
        <v>142</v>
      </c>
      <c r="E241" t="s">
        <v>111</v>
      </c>
      <c r="F241">
        <v>1</v>
      </c>
      <c r="G241">
        <v>2030</v>
      </c>
      <c r="H241" s="1">
        <v>0</v>
      </c>
      <c r="I241">
        <v>27.07829886931</v>
      </c>
      <c r="J241">
        <v>24.717213885700001</v>
      </c>
      <c r="K241">
        <v>25.72324201639</v>
      </c>
      <c r="L241">
        <v>27.867608460869999</v>
      </c>
      <c r="M241">
        <v>26.37849760524</v>
      </c>
      <c r="N241">
        <v>23.230591801260001</v>
      </c>
      <c r="O241">
        <v>22.520785804230002</v>
      </c>
      <c r="P241">
        <v>29.017384449350001</v>
      </c>
      <c r="Q241">
        <v>24.154716569760001</v>
      </c>
      <c r="R241">
        <v>24.575362033089998</v>
      </c>
      <c r="S241">
        <v>29.136666415659999</v>
      </c>
      <c r="T241">
        <v>27.400026468170001</v>
      </c>
      <c r="U241">
        <v>25.501811410279998</v>
      </c>
      <c r="V241">
        <v>24.585708625350001</v>
      </c>
      <c r="W241">
        <v>28.335236190229999</v>
      </c>
      <c r="X241">
        <v>24.656216445719998</v>
      </c>
      <c r="Y241">
        <v>27.12951294446</v>
      </c>
      <c r="Z241">
        <v>28.42586061802</v>
      </c>
      <c r="AA241">
        <v>26.1364148165</v>
      </c>
      <c r="AB241">
        <v>23.060520696059999</v>
      </c>
      <c r="AC241">
        <v>25.512244611930001</v>
      </c>
      <c r="AD241">
        <v>25.923525933280001</v>
      </c>
      <c r="AE241">
        <v>27.13601198013</v>
      </c>
      <c r="AF241">
        <v>24.626182718879999</v>
      </c>
      <c r="AG241">
        <v>25.900287172780001</v>
      </c>
      <c r="AH241">
        <v>25.953422404080001</v>
      </c>
      <c r="AI241">
        <v>25.713982085670001</v>
      </c>
      <c r="AJ241">
        <v>24.33087264569</v>
      </c>
      <c r="AK241">
        <v>25.651260614689999</v>
      </c>
      <c r="AL241">
        <v>28.480668128769999</v>
      </c>
      <c r="AM241">
        <v>27.564732459839998</v>
      </c>
      <c r="AN241">
        <v>27.698047631080001</v>
      </c>
      <c r="AO241">
        <v>27.356391388540001</v>
      </c>
      <c r="AP241">
        <v>27.051331972730001</v>
      </c>
      <c r="AQ241">
        <v>31.12501070827</v>
      </c>
      <c r="AR241">
        <v>25.38400049454</v>
      </c>
      <c r="AS241">
        <v>28.550366436240001</v>
      </c>
      <c r="AT241">
        <v>24.2502986583</v>
      </c>
      <c r="AU241">
        <v>29.6640687847</v>
      </c>
      <c r="AV241">
        <v>26.598474865939998</v>
      </c>
      <c r="AW241">
        <v>25.299706109020001</v>
      </c>
      <c r="AX241">
        <v>29.837392217270001</v>
      </c>
      <c r="AY241">
        <v>30.8779355476</v>
      </c>
      <c r="AZ241">
        <v>26.47480781126</v>
      </c>
      <c r="BA241">
        <v>23.372891327680001</v>
      </c>
      <c r="BB241">
        <v>25.698039673490001</v>
      </c>
      <c r="BC241">
        <v>25.48253554035</v>
      </c>
      <c r="BD241">
        <v>23.298672023430001</v>
      </c>
      <c r="BE241">
        <v>25.022987161410001</v>
      </c>
      <c r="BF241">
        <v>25.80081226786</v>
      </c>
      <c r="BG241">
        <v>28.215258180359999</v>
      </c>
      <c r="BH241">
        <v>25.126268238590001</v>
      </c>
      <c r="BI241">
        <v>27.800089204390002</v>
      </c>
      <c r="BJ241">
        <v>25.32704726983</v>
      </c>
      <c r="BK241">
        <v>29.203974334800002</v>
      </c>
      <c r="BL241">
        <v>28.540047513179999</v>
      </c>
      <c r="BM241">
        <v>25.749274981869998</v>
      </c>
      <c r="BN241">
        <v>27.090042550370001</v>
      </c>
      <c r="BO241">
        <v>25.878297778530001</v>
      </c>
      <c r="BP241">
        <v>25.78531994235</v>
      </c>
      <c r="BQ241">
        <v>28.80374711696</v>
      </c>
      <c r="BR241">
        <v>22.560871338479998</v>
      </c>
      <c r="BS241">
        <v>21.636770643369999</v>
      </c>
      <c r="BT241">
        <v>23.745945978080002</v>
      </c>
      <c r="BU241">
        <v>27.083788354949998</v>
      </c>
      <c r="BV241">
        <v>26.732435646350002</v>
      </c>
      <c r="BW241">
        <v>29.63678238116</v>
      </c>
      <c r="BX241">
        <v>31.61067089422</v>
      </c>
      <c r="BY241">
        <v>26.478165583079999</v>
      </c>
      <c r="BZ241">
        <v>27.957473049610002</v>
      </c>
      <c r="CA241">
        <v>28.224150945910001</v>
      </c>
      <c r="CB241">
        <v>24.1788711867</v>
      </c>
      <c r="CC241">
        <v>30.590693976539999</v>
      </c>
      <c r="CD241">
        <v>23.883534845090001</v>
      </c>
      <c r="CE241">
        <v>24.87728893856</v>
      </c>
      <c r="CF241">
        <v>25.881455340550001</v>
      </c>
      <c r="CG241">
        <v>23.89713722894</v>
      </c>
      <c r="CH241">
        <v>28.151975330860001</v>
      </c>
      <c r="CI241">
        <v>25.679184287759998</v>
      </c>
      <c r="CJ241">
        <v>26.373883043869998</v>
      </c>
      <c r="CK241">
        <v>24.608935346479999</v>
      </c>
      <c r="CL241">
        <v>26.76451170564</v>
      </c>
      <c r="CM241">
        <v>26.653316215570001</v>
      </c>
      <c r="CN241">
        <v>25.99616721932</v>
      </c>
      <c r="CO241">
        <v>27.984127158490001</v>
      </c>
      <c r="CP241">
        <v>27.994443231799998</v>
      </c>
      <c r="CQ241">
        <v>25.424892001269999</v>
      </c>
      <c r="CR241">
        <v>28.099839544080002</v>
      </c>
      <c r="CS241">
        <v>26.128106449170001</v>
      </c>
      <c r="CT241">
        <v>28.323556483779999</v>
      </c>
      <c r="CU241">
        <v>26.42103242456</v>
      </c>
      <c r="CV241">
        <v>23.20431886682</v>
      </c>
      <c r="CW241">
        <v>27.300294167610001</v>
      </c>
      <c r="CX241">
        <v>26.988663818719999</v>
      </c>
      <c r="CY241">
        <v>28.261739294569999</v>
      </c>
      <c r="CZ241">
        <v>26.083642990409999</v>
      </c>
      <c r="DA241">
        <v>28.268589495939999</v>
      </c>
      <c r="DB241">
        <v>27.084995120049999</v>
      </c>
      <c r="DC241">
        <v>24.7356235514</v>
      </c>
      <c r="DD241">
        <v>28.12991286786</v>
      </c>
    </row>
    <row r="242" spans="1:108">
      <c r="A242" t="s">
        <v>108</v>
      </c>
      <c r="B242" t="s">
        <v>109</v>
      </c>
      <c r="C242" t="s">
        <v>145</v>
      </c>
      <c r="D242" t="s">
        <v>142</v>
      </c>
      <c r="E242" t="s">
        <v>111</v>
      </c>
      <c r="F242">
        <v>1</v>
      </c>
      <c r="G242">
        <v>2031</v>
      </c>
      <c r="H242" s="1">
        <v>0</v>
      </c>
      <c r="I242">
        <v>19.183100244249999</v>
      </c>
      <c r="J242">
        <v>17.618881442349998</v>
      </c>
      <c r="K242">
        <v>18.28537507895</v>
      </c>
      <c r="L242">
        <v>19.706017848919998</v>
      </c>
      <c r="M242">
        <v>18.719481906639999</v>
      </c>
      <c r="N242">
        <v>16.633994311230001</v>
      </c>
      <c r="O242">
        <v>16.16374783801</v>
      </c>
      <c r="P242">
        <v>20.467744441370002</v>
      </c>
      <c r="Q242">
        <v>17.246226970430001</v>
      </c>
      <c r="R242">
        <v>17.524904589950001</v>
      </c>
      <c r="S242">
        <v>20.546768743920001</v>
      </c>
      <c r="T242">
        <v>19.396244778500002</v>
      </c>
      <c r="U242">
        <v>18.13867730246</v>
      </c>
      <c r="V242">
        <v>17.53175920736</v>
      </c>
      <c r="W242">
        <v>20.015821219500001</v>
      </c>
      <c r="X242">
        <v>17.578470638310002</v>
      </c>
      <c r="Y242">
        <v>19.217029569089998</v>
      </c>
      <c r="Z242">
        <v>20.075859903000001</v>
      </c>
      <c r="AA242">
        <v>18.55910205907</v>
      </c>
      <c r="AB242">
        <v>16.52132220403</v>
      </c>
      <c r="AC242">
        <v>18.145589298699999</v>
      </c>
      <c r="AD242">
        <v>18.41806317404</v>
      </c>
      <c r="AE242">
        <v>19.221335180179999</v>
      </c>
      <c r="AF242">
        <v>17.558573294329999</v>
      </c>
      <c r="AG242">
        <v>18.40266749517</v>
      </c>
      <c r="AH242">
        <v>18.43786958598</v>
      </c>
      <c r="AI242">
        <v>18.279240374920001</v>
      </c>
      <c r="AJ242">
        <v>17.362930370720001</v>
      </c>
      <c r="AK242">
        <v>18.237687400310001</v>
      </c>
      <c r="AL242">
        <v>20.112169879010001</v>
      </c>
      <c r="AM242">
        <v>19.505362498019998</v>
      </c>
      <c r="AN242">
        <v>19.59368379903</v>
      </c>
      <c r="AO242">
        <v>19.367336538259998</v>
      </c>
      <c r="AP242">
        <v>19.16523467539</v>
      </c>
      <c r="AQ242">
        <v>21.864046838139998</v>
      </c>
      <c r="AR242">
        <v>18.060627570800001</v>
      </c>
      <c r="AS242">
        <v>20.15834500747</v>
      </c>
      <c r="AT242">
        <v>17.309550104100001</v>
      </c>
      <c r="AU242">
        <v>20.896172813530001</v>
      </c>
      <c r="AV242">
        <v>18.865216842020001</v>
      </c>
      <c r="AW242">
        <v>18.00478254031</v>
      </c>
      <c r="AX242">
        <v>21.010999587770002</v>
      </c>
      <c r="AY242">
        <v>21.70035954411</v>
      </c>
      <c r="AZ242">
        <v>18.783287418179999</v>
      </c>
      <c r="BA242">
        <v>16.728267747419999</v>
      </c>
      <c r="BB242">
        <v>18.2686785267</v>
      </c>
      <c r="BC242">
        <v>18.125907038659999</v>
      </c>
      <c r="BD242">
        <v>16.679097458249998</v>
      </c>
      <c r="BE242">
        <v>17.821456237660001</v>
      </c>
      <c r="BF242">
        <v>18.336765370769999</v>
      </c>
      <c r="BG242">
        <v>19.936335788059999</v>
      </c>
      <c r="BH242">
        <v>17.889879951219999</v>
      </c>
      <c r="BI242">
        <v>19.661286341189999</v>
      </c>
      <c r="BJ242">
        <v>18.022896059459999</v>
      </c>
      <c r="BK242">
        <v>20.591360240410001</v>
      </c>
      <c r="BL242">
        <v>20.15150872097</v>
      </c>
      <c r="BM242">
        <v>18.302621918570001</v>
      </c>
      <c r="BN242">
        <v>19.190880432899998</v>
      </c>
      <c r="BO242">
        <v>18.388099521440001</v>
      </c>
      <c r="BP242">
        <v>18.32650170514</v>
      </c>
      <c r="BQ242">
        <v>20.326209708379999</v>
      </c>
      <c r="BR242">
        <v>16.190304504469999</v>
      </c>
      <c r="BS242">
        <v>15.578087793990001</v>
      </c>
      <c r="BT242">
        <v>16.97541645335</v>
      </c>
      <c r="BU242">
        <v>19.186737028450001</v>
      </c>
      <c r="BV242">
        <v>18.953965859029999</v>
      </c>
      <c r="BW242">
        <v>20.878095571119999</v>
      </c>
      <c r="BX242">
        <v>22.18579671134</v>
      </c>
      <c r="BY242">
        <v>18.785511941999999</v>
      </c>
      <c r="BZ242">
        <v>19.76555313878</v>
      </c>
      <c r="CA242">
        <v>19.94222724518</v>
      </c>
      <c r="CB242">
        <v>17.26222940421</v>
      </c>
      <c r="CC242">
        <v>21.510062003270001</v>
      </c>
      <c r="CD242">
        <v>17.066569077699999</v>
      </c>
      <c r="CE242">
        <v>17.724931164819999</v>
      </c>
      <c r="CF242">
        <v>18.390191406509999</v>
      </c>
      <c r="CG242">
        <v>17.075580657170001</v>
      </c>
      <c r="CH242">
        <v>19.89441090016</v>
      </c>
      <c r="CI242">
        <v>18.25618683387</v>
      </c>
      <c r="CJ242">
        <v>18.716424759900001</v>
      </c>
      <c r="CK242">
        <v>17.5471469101</v>
      </c>
      <c r="CL242">
        <v>18.975216248239999</v>
      </c>
      <c r="CM242">
        <v>18.90154923599</v>
      </c>
      <c r="CN242">
        <v>18.466188026040001</v>
      </c>
      <c r="CO242">
        <v>19.78321148589</v>
      </c>
      <c r="CP242">
        <v>19.790045884520001</v>
      </c>
      <c r="CQ242">
        <v>18.087718193939999</v>
      </c>
      <c r="CR242">
        <v>19.859870941499999</v>
      </c>
      <c r="CS242">
        <v>18.553597765759999</v>
      </c>
      <c r="CT242">
        <v>20.00808341398</v>
      </c>
      <c r="CU242">
        <v>18.747661224550001</v>
      </c>
      <c r="CV242">
        <v>16.616588492120002</v>
      </c>
      <c r="CW242">
        <v>19.33017212935</v>
      </c>
      <c r="CX242">
        <v>19.123717023160001</v>
      </c>
      <c r="CY242">
        <v>19.967129526139999</v>
      </c>
      <c r="CZ242">
        <v>18.524140724399999</v>
      </c>
      <c r="DA242">
        <v>19.971667784609998</v>
      </c>
      <c r="DB242">
        <v>19.18753651027</v>
      </c>
      <c r="DC242">
        <v>17.631077845859998</v>
      </c>
      <c r="DD242">
        <v>19.879794518320001</v>
      </c>
    </row>
    <row r="243" spans="1:108">
      <c r="A243" t="s">
        <v>108</v>
      </c>
      <c r="B243" t="s">
        <v>109</v>
      </c>
      <c r="C243" t="s">
        <v>145</v>
      </c>
      <c r="D243" t="s">
        <v>142</v>
      </c>
      <c r="E243" t="s">
        <v>111</v>
      </c>
      <c r="F243">
        <v>1</v>
      </c>
      <c r="G243">
        <v>2032</v>
      </c>
      <c r="H243" s="1">
        <v>0</v>
      </c>
      <c r="I243">
        <v>13.371828437970001</v>
      </c>
      <c r="J243">
        <v>12.33885375789</v>
      </c>
      <c r="K243">
        <v>12.77899106501</v>
      </c>
      <c r="L243">
        <v>13.717151384199999</v>
      </c>
      <c r="M243">
        <v>13.065665385060001</v>
      </c>
      <c r="N243">
        <v>11.688456596170001</v>
      </c>
      <c r="O243">
        <v>11.37791647261</v>
      </c>
      <c r="P243">
        <v>14.220178378869999</v>
      </c>
      <c r="Q243">
        <v>12.09276118226</v>
      </c>
      <c r="R243">
        <v>12.27679357247</v>
      </c>
      <c r="S243">
        <v>14.272364239090001</v>
      </c>
      <c r="T243">
        <v>13.51258426231</v>
      </c>
      <c r="U243">
        <v>12.682115174930001</v>
      </c>
      <c r="V243">
        <v>12.281320206709999</v>
      </c>
      <c r="W243">
        <v>13.92173851569</v>
      </c>
      <c r="X243">
        <v>12.31216737798</v>
      </c>
      <c r="Y243">
        <v>13.39423459593</v>
      </c>
      <c r="Z243">
        <v>13.96138670274</v>
      </c>
      <c r="AA243">
        <v>12.95975416496</v>
      </c>
      <c r="AB243">
        <v>11.61405048778</v>
      </c>
      <c r="AC243">
        <v>12.68667970061</v>
      </c>
      <c r="AD243">
        <v>12.866615278599999</v>
      </c>
      <c r="AE243">
        <v>13.39707792393</v>
      </c>
      <c r="AF243">
        <v>12.299027622480001</v>
      </c>
      <c r="AG243">
        <v>12.8564483209</v>
      </c>
      <c r="AH243">
        <v>12.87969498453</v>
      </c>
      <c r="AI243">
        <v>12.77493984524</v>
      </c>
      <c r="AJ243">
        <v>12.169829465619999</v>
      </c>
      <c r="AK243">
        <v>12.747499201809999</v>
      </c>
      <c r="AL243">
        <v>13.98536498877</v>
      </c>
      <c r="AM243">
        <v>13.5846431336</v>
      </c>
      <c r="AN243">
        <v>13.64296852116</v>
      </c>
      <c r="AO243">
        <v>13.493493915009999</v>
      </c>
      <c r="AP243">
        <v>13.36003042073</v>
      </c>
      <c r="AQ243">
        <v>15.142264866770001</v>
      </c>
      <c r="AR243">
        <v>12.630572899280001</v>
      </c>
      <c r="AS243">
        <v>14.01585799819</v>
      </c>
      <c r="AT243">
        <v>12.13457834606</v>
      </c>
      <c r="AU243">
        <v>14.5031027755</v>
      </c>
      <c r="AV243">
        <v>13.16190543654</v>
      </c>
      <c r="AW243">
        <v>12.59369410543</v>
      </c>
      <c r="AX243">
        <v>14.57893177721</v>
      </c>
      <c r="AY243">
        <v>15.03416948403</v>
      </c>
      <c r="AZ243">
        <v>13.1078011001</v>
      </c>
      <c r="BA243">
        <v>11.75071263902</v>
      </c>
      <c r="BB243">
        <v>12.767965039850001</v>
      </c>
      <c r="BC243">
        <v>12.67368198178</v>
      </c>
      <c r="BD243">
        <v>11.71824169343</v>
      </c>
      <c r="BE243">
        <v>12.472629566149999</v>
      </c>
      <c r="BF243">
        <v>12.812928050009999</v>
      </c>
      <c r="BG243">
        <v>13.86924813643</v>
      </c>
      <c r="BH243">
        <v>12.517815037329999</v>
      </c>
      <c r="BI243">
        <v>13.68761170934</v>
      </c>
      <c r="BJ243">
        <v>12.605655863460001</v>
      </c>
      <c r="BK243">
        <v>14.30181145377</v>
      </c>
      <c r="BL243">
        <v>14.011343469390001</v>
      </c>
      <c r="BM243">
        <v>12.790380487349999</v>
      </c>
      <c r="BN243">
        <v>13.37696629831</v>
      </c>
      <c r="BO243">
        <v>12.846827960940001</v>
      </c>
      <c r="BP243">
        <v>12.80615015765</v>
      </c>
      <c r="BQ243">
        <v>14.126712045970001</v>
      </c>
      <c r="BR243">
        <v>11.39545389391</v>
      </c>
      <c r="BS243">
        <v>10.99115984</v>
      </c>
      <c r="BT243">
        <v>11.91392404856</v>
      </c>
      <c r="BU243">
        <v>13.374230087800001</v>
      </c>
      <c r="BV243">
        <v>13.22051327786</v>
      </c>
      <c r="BW243">
        <v>14.491164973949999</v>
      </c>
      <c r="BX243">
        <v>15.35474119811</v>
      </c>
      <c r="BY243">
        <v>13.109270125269999</v>
      </c>
      <c r="BZ243">
        <v>13.756467141610001</v>
      </c>
      <c r="CA243">
        <v>13.873138721269999</v>
      </c>
      <c r="CB243">
        <v>12.103328827129999</v>
      </c>
      <c r="CC243">
        <v>14.908501296740001</v>
      </c>
      <c r="CD243">
        <v>11.97411917784</v>
      </c>
      <c r="CE243">
        <v>12.408886593609999</v>
      </c>
      <c r="CF243">
        <v>12.84820939432</v>
      </c>
      <c r="CG243">
        <v>11.980070220769999</v>
      </c>
      <c r="CH243">
        <v>13.841561889579999</v>
      </c>
      <c r="CI243">
        <v>12.759715808599999</v>
      </c>
      <c r="CJ243">
        <v>13.06364651434</v>
      </c>
      <c r="CK243">
        <v>12.291481897000001</v>
      </c>
      <c r="CL243">
        <v>13.23454655381</v>
      </c>
      <c r="CM243">
        <v>13.18589852691</v>
      </c>
      <c r="CN243">
        <v>12.898395841299999</v>
      </c>
      <c r="CO243">
        <v>13.76812831426</v>
      </c>
      <c r="CP243">
        <v>13.77264159632</v>
      </c>
      <c r="CQ243">
        <v>12.648462933419999</v>
      </c>
      <c r="CR243">
        <v>13.818752482940001</v>
      </c>
      <c r="CS243">
        <v>12.956119254300001</v>
      </c>
      <c r="CT243">
        <v>13.916628643979999</v>
      </c>
      <c r="CU243">
        <v>13.08427436847</v>
      </c>
      <c r="CV243">
        <v>11.676962187439999</v>
      </c>
      <c r="CW243">
        <v>13.46895138088</v>
      </c>
      <c r="CX243">
        <v>13.332613103190001</v>
      </c>
      <c r="CY243">
        <v>13.88958362374</v>
      </c>
      <c r="CZ243">
        <v>12.93666649105</v>
      </c>
      <c r="DA243">
        <v>13.89258058681</v>
      </c>
      <c r="DB243">
        <v>13.37475804772</v>
      </c>
      <c r="DC243">
        <v>12.346907986730001</v>
      </c>
      <c r="DD243">
        <v>13.831909562030001</v>
      </c>
    </row>
    <row r="244" spans="1:108">
      <c r="A244" t="s">
        <v>108</v>
      </c>
      <c r="B244" t="s">
        <v>109</v>
      </c>
      <c r="C244" t="s">
        <v>145</v>
      </c>
      <c r="D244" t="s">
        <v>142</v>
      </c>
      <c r="E244" t="s">
        <v>111</v>
      </c>
      <c r="F244">
        <v>1</v>
      </c>
      <c r="G244">
        <v>2033</v>
      </c>
      <c r="H244" s="1">
        <v>0</v>
      </c>
      <c r="I244">
        <v>9.0942248220500002</v>
      </c>
      <c r="J244">
        <v>8.4154128894299998</v>
      </c>
      <c r="K244">
        <v>8.7046459769600002</v>
      </c>
      <c r="L244">
        <v>9.3211513293900108</v>
      </c>
      <c r="M244">
        <v>8.8930319586100008</v>
      </c>
      <c r="N244">
        <v>7.9880090402599997</v>
      </c>
      <c r="O244">
        <v>7.7839398161500002</v>
      </c>
      <c r="P244">
        <v>9.6517119260099893</v>
      </c>
      <c r="Q244">
        <v>8.2536949110499993</v>
      </c>
      <c r="R244">
        <v>8.3746304818099997</v>
      </c>
      <c r="S244">
        <v>9.6860054912499898</v>
      </c>
      <c r="T244">
        <v>9.1867215065300005</v>
      </c>
      <c r="U244">
        <v>8.6409846777200006</v>
      </c>
      <c r="V244">
        <v>8.3776051271899998</v>
      </c>
      <c r="W244">
        <v>9.4555943015599997</v>
      </c>
      <c r="X244">
        <v>8.3978761253100007</v>
      </c>
      <c r="Y244">
        <v>9.1089488685900104</v>
      </c>
      <c r="Z244">
        <v>9.4816488245699997</v>
      </c>
      <c r="AA244">
        <v>8.8234331570099993</v>
      </c>
      <c r="AB244">
        <v>7.9391135974899898</v>
      </c>
      <c r="AC244">
        <v>8.6439842230800004</v>
      </c>
      <c r="AD244">
        <v>8.7622276029600101</v>
      </c>
      <c r="AE244">
        <v>9.1108173412699998</v>
      </c>
      <c r="AF244">
        <v>8.3892414289699992</v>
      </c>
      <c r="AG244">
        <v>8.7555464594599997</v>
      </c>
      <c r="AH244">
        <v>8.7708228383600009</v>
      </c>
      <c r="AI244">
        <v>8.7019837467999999</v>
      </c>
      <c r="AJ244">
        <v>8.3043397829300094</v>
      </c>
      <c r="AK244">
        <v>8.6839513239600006</v>
      </c>
      <c r="AL244">
        <v>9.4974059839199896</v>
      </c>
      <c r="AM244">
        <v>9.2340744792099994</v>
      </c>
      <c r="AN244">
        <v>9.2724025908800005</v>
      </c>
      <c r="AO244">
        <v>9.1741764212500101</v>
      </c>
      <c r="AP244">
        <v>9.0864718392600103</v>
      </c>
      <c r="AQ244">
        <v>10.25765447527</v>
      </c>
      <c r="AR244">
        <v>8.6071140394200008</v>
      </c>
      <c r="AS244">
        <v>9.5174442473999896</v>
      </c>
      <c r="AT244">
        <v>8.2811747615400009</v>
      </c>
      <c r="AU244">
        <v>9.8376336724200097</v>
      </c>
      <c r="AV244">
        <v>8.9562754209400008</v>
      </c>
      <c r="AW244">
        <v>8.5828794034799998</v>
      </c>
      <c r="AX244">
        <v>9.8874641593200092</v>
      </c>
      <c r="AY244">
        <v>10.186620366610001</v>
      </c>
      <c r="AZ244">
        <v>8.9207211427200104</v>
      </c>
      <c r="BA244">
        <v>8.0289201542600104</v>
      </c>
      <c r="BB244">
        <v>8.6974003033499994</v>
      </c>
      <c r="BC244">
        <v>8.6354428649800106</v>
      </c>
      <c r="BD244">
        <v>8.0075821040499999</v>
      </c>
      <c r="BE244">
        <v>8.5033227061200005</v>
      </c>
      <c r="BF244">
        <v>8.7269474240899996</v>
      </c>
      <c r="BG244">
        <v>9.4211006237599992</v>
      </c>
      <c r="BH244">
        <v>8.5330160158899897</v>
      </c>
      <c r="BI244">
        <v>9.3017395431200001</v>
      </c>
      <c r="BJ244">
        <v>8.5907399873900001</v>
      </c>
      <c r="BK244">
        <v>9.7053565181000003</v>
      </c>
      <c r="BL244">
        <v>9.5144775569999993</v>
      </c>
      <c r="BM244">
        <v>8.7121304544299996</v>
      </c>
      <c r="BN244">
        <v>9.0976011303000099</v>
      </c>
      <c r="BO244">
        <v>8.7492245084599993</v>
      </c>
      <c r="BP244">
        <v>8.7224933805199996</v>
      </c>
      <c r="BQ244">
        <v>9.5902911929299997</v>
      </c>
      <c r="BR244">
        <v>7.7954644073599999</v>
      </c>
      <c r="BS244">
        <v>7.5297854576100001</v>
      </c>
      <c r="BT244">
        <v>8.1361733661199995</v>
      </c>
      <c r="BU244">
        <v>9.0958030490499997</v>
      </c>
      <c r="BV244">
        <v>8.9947891454099995</v>
      </c>
      <c r="BW244">
        <v>9.8297888312999895</v>
      </c>
      <c r="BX244">
        <v>10.397281778629999</v>
      </c>
      <c r="BY244">
        <v>8.9216865023400107</v>
      </c>
      <c r="BZ244">
        <v>9.3469873987000103</v>
      </c>
      <c r="CA244">
        <v>9.4236572938700007</v>
      </c>
      <c r="CB244">
        <v>8.2606393634699895</v>
      </c>
      <c r="CC244">
        <v>10.10403841484</v>
      </c>
      <c r="CD244">
        <v>8.1757301652899894</v>
      </c>
      <c r="CE244">
        <v>8.4614344670400108</v>
      </c>
      <c r="CF244">
        <v>8.7501323075799995</v>
      </c>
      <c r="CG244">
        <v>8.1796408506899994</v>
      </c>
      <c r="CH244">
        <v>9.4029068045399899</v>
      </c>
      <c r="CI244">
        <v>8.6919793798300002</v>
      </c>
      <c r="CJ244">
        <v>8.8917052722199994</v>
      </c>
      <c r="CK244">
        <v>8.3842828094899993</v>
      </c>
      <c r="CL244">
        <v>9.0040110124399906</v>
      </c>
      <c r="CM244">
        <v>8.9720423090400008</v>
      </c>
      <c r="CN244">
        <v>8.7831119726400004</v>
      </c>
      <c r="CO244">
        <v>9.3546504551399998</v>
      </c>
      <c r="CP244">
        <v>9.3576163261499996</v>
      </c>
      <c r="CQ244">
        <v>8.6188703475399997</v>
      </c>
      <c r="CR244">
        <v>9.3879177657900001</v>
      </c>
      <c r="CS244">
        <v>8.8210445012300003</v>
      </c>
      <c r="CT244">
        <v>9.4522363860700001</v>
      </c>
      <c r="CU244">
        <v>8.9052607191999993</v>
      </c>
      <c r="CV244">
        <v>7.9804555715900003</v>
      </c>
      <c r="CW244">
        <v>9.1580484700899998</v>
      </c>
      <c r="CX244">
        <v>9.0684547449800004</v>
      </c>
      <c r="CY244">
        <v>9.43446394421</v>
      </c>
      <c r="CZ244">
        <v>8.8082612568399998</v>
      </c>
      <c r="DA244">
        <v>9.4364333770699904</v>
      </c>
      <c r="DB244">
        <v>9.0961499940399992</v>
      </c>
      <c r="DC244">
        <v>8.4207056683399895</v>
      </c>
      <c r="DD244">
        <v>9.3965638464100003</v>
      </c>
    </row>
    <row r="245" spans="1:108">
      <c r="A245" t="s">
        <v>108</v>
      </c>
      <c r="B245" t="s">
        <v>109</v>
      </c>
      <c r="C245" t="s">
        <v>145</v>
      </c>
      <c r="D245" t="s">
        <v>142</v>
      </c>
      <c r="E245" t="s">
        <v>111</v>
      </c>
      <c r="F245">
        <v>1</v>
      </c>
      <c r="G245">
        <v>2034</v>
      </c>
      <c r="H245" s="1">
        <v>0</v>
      </c>
      <c r="I245">
        <v>6.0781491706199997</v>
      </c>
      <c r="J245">
        <v>5.6354457365700004</v>
      </c>
      <c r="K245">
        <v>5.8240760109799901</v>
      </c>
      <c r="L245">
        <v>6.2261447188899997</v>
      </c>
      <c r="M245">
        <v>5.9469364337700004</v>
      </c>
      <c r="N245">
        <v>5.3567040960899996</v>
      </c>
      <c r="O245">
        <v>5.2236154717799996</v>
      </c>
      <c r="P245">
        <v>6.44172771654</v>
      </c>
      <c r="Q245">
        <v>5.5299774899000003</v>
      </c>
      <c r="R245">
        <v>5.60884851434</v>
      </c>
      <c r="S245">
        <v>6.46409308528</v>
      </c>
      <c r="T245">
        <v>6.1384730952700002</v>
      </c>
      <c r="U245">
        <v>5.7825577722799997</v>
      </c>
      <c r="V245">
        <v>5.61078850042</v>
      </c>
      <c r="W245">
        <v>6.3138249181499999</v>
      </c>
      <c r="X245">
        <v>5.6240087166699997</v>
      </c>
      <c r="Y245">
        <v>6.0877518096899896</v>
      </c>
      <c r="Z245">
        <v>6.3308169982799898</v>
      </c>
      <c r="AA245">
        <v>5.9015459108700004</v>
      </c>
      <c r="AB245">
        <v>5.3248157637300002</v>
      </c>
      <c r="AC245">
        <v>5.7845139977000004</v>
      </c>
      <c r="AD245">
        <v>5.8616292453599996</v>
      </c>
      <c r="AE245">
        <v>6.0889703788</v>
      </c>
      <c r="AF245">
        <v>5.6183773927900003</v>
      </c>
      <c r="AG245">
        <v>5.85727197777</v>
      </c>
      <c r="AH245">
        <v>5.8672348335200004</v>
      </c>
      <c r="AI245">
        <v>5.8223397739399996</v>
      </c>
      <c r="AJ245">
        <v>5.5630067541799999</v>
      </c>
      <c r="AK245">
        <v>5.8105794981400001</v>
      </c>
      <c r="AL245">
        <v>6.3410934066599998</v>
      </c>
      <c r="AM245">
        <v>6.1693554687500001</v>
      </c>
      <c r="AN245">
        <v>6.1943520633500002</v>
      </c>
      <c r="AO245">
        <v>6.1302915180200097</v>
      </c>
      <c r="AP245">
        <v>6.0730928774799997</v>
      </c>
      <c r="AQ245">
        <v>6.8369076397999997</v>
      </c>
      <c r="AR245">
        <v>5.7604682255400004</v>
      </c>
      <c r="AS245">
        <v>6.3541618392299997</v>
      </c>
      <c r="AT245">
        <v>5.5478991316700004</v>
      </c>
      <c r="AU245">
        <v>6.5629810292700004</v>
      </c>
      <c r="AV245">
        <v>5.9881821701</v>
      </c>
      <c r="AW245">
        <v>5.7446630284399998</v>
      </c>
      <c r="AX245">
        <v>6.5954791729200002</v>
      </c>
      <c r="AY245">
        <v>6.7905810471899999</v>
      </c>
      <c r="AZ245">
        <v>5.9649945973799996</v>
      </c>
      <c r="BA245">
        <v>5.3833852571399996</v>
      </c>
      <c r="BB245">
        <v>5.8193505716200002</v>
      </c>
      <c r="BC245">
        <v>5.7789435467599999</v>
      </c>
      <c r="BD245">
        <v>5.3694691377300003</v>
      </c>
      <c r="BE245">
        <v>5.6927782258299997</v>
      </c>
      <c r="BF245">
        <v>5.83862043308</v>
      </c>
      <c r="BG245">
        <v>6.29132904132</v>
      </c>
      <c r="BH245">
        <v>5.7121434276699903</v>
      </c>
      <c r="BI245">
        <v>6.2134848582900002</v>
      </c>
      <c r="BJ245">
        <v>5.74978949602</v>
      </c>
      <c r="BK245">
        <v>6.47671332008</v>
      </c>
      <c r="BL245">
        <v>6.3522270410999999</v>
      </c>
      <c r="BM245">
        <v>5.8289571919599998</v>
      </c>
      <c r="BN245">
        <v>6.0803511108599997</v>
      </c>
      <c r="BO245">
        <v>5.85314896636</v>
      </c>
      <c r="BP245">
        <v>5.8357156221700004</v>
      </c>
      <c r="BQ245">
        <v>6.40167071676</v>
      </c>
      <c r="BR245">
        <v>5.2311315093799999</v>
      </c>
      <c r="BS245">
        <v>5.0578626292399997</v>
      </c>
      <c r="BT245">
        <v>5.4533330041499903</v>
      </c>
      <c r="BU245">
        <v>6.0791784490899996</v>
      </c>
      <c r="BV245">
        <v>6.01329981641</v>
      </c>
      <c r="BW245">
        <v>6.5578648286100103</v>
      </c>
      <c r="BX245">
        <v>6.92796892452</v>
      </c>
      <c r="BY245">
        <v>5.9656241796399998</v>
      </c>
      <c r="BZ245">
        <v>6.2429943291900001</v>
      </c>
      <c r="CA245">
        <v>6.29299643475</v>
      </c>
      <c r="CB245">
        <v>5.5345064806800002</v>
      </c>
      <c r="CC245">
        <v>6.7367232527300001</v>
      </c>
      <c r="CD245">
        <v>5.47913091672</v>
      </c>
      <c r="CE245">
        <v>5.6654598089899997</v>
      </c>
      <c r="CF245">
        <v>5.8537410093300002</v>
      </c>
      <c r="CG245">
        <v>5.4816813636799999</v>
      </c>
      <c r="CH245">
        <v>6.27946350693</v>
      </c>
      <c r="CI245">
        <v>5.8158151867800001</v>
      </c>
      <c r="CJ245">
        <v>5.9460712034399998</v>
      </c>
      <c r="CK245">
        <v>5.6151435105200003</v>
      </c>
      <c r="CL245">
        <v>6.0193140776299998</v>
      </c>
      <c r="CM245">
        <v>5.9984649230000002</v>
      </c>
      <c r="CN245">
        <v>5.8752494864899996</v>
      </c>
      <c r="CO245">
        <v>6.2479919747699997</v>
      </c>
      <c r="CP245">
        <v>6.2499262385499996</v>
      </c>
      <c r="CQ245">
        <v>5.7681353830999997</v>
      </c>
      <c r="CR245">
        <v>6.2696880469899998</v>
      </c>
      <c r="CS245">
        <v>5.8999880919300001</v>
      </c>
      <c r="CT245">
        <v>6.3116349731000003</v>
      </c>
      <c r="CU245">
        <v>5.9549117123200004</v>
      </c>
      <c r="CV245">
        <v>5.35177792084</v>
      </c>
      <c r="CW245">
        <v>6.1197732891000003</v>
      </c>
      <c r="CX245">
        <v>6.0613425986299996</v>
      </c>
      <c r="CY245">
        <v>6.30004425012</v>
      </c>
      <c r="CZ245">
        <v>5.8916511935100004</v>
      </c>
      <c r="DA245">
        <v>6.3013286630399996</v>
      </c>
      <c r="DB245">
        <v>6.0794047176700001</v>
      </c>
      <c r="DC245">
        <v>5.6388975488600002</v>
      </c>
      <c r="DD245">
        <v>6.2753267951499998</v>
      </c>
    </row>
    <row r="246" spans="1:108">
      <c r="A246" t="s">
        <v>108</v>
      </c>
      <c r="B246" t="s">
        <v>109</v>
      </c>
      <c r="C246" t="s">
        <v>145</v>
      </c>
      <c r="D246" t="s">
        <v>142</v>
      </c>
      <c r="E246" t="s">
        <v>111</v>
      </c>
      <c r="F246">
        <v>1</v>
      </c>
      <c r="G246">
        <v>2035</v>
      </c>
      <c r="H246" s="1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</row>
    <row r="247" spans="1:108">
      <c r="A247" t="s">
        <v>108</v>
      </c>
      <c r="B247" t="s">
        <v>109</v>
      </c>
      <c r="C247" t="s">
        <v>146</v>
      </c>
      <c r="D247" t="s">
        <v>142</v>
      </c>
      <c r="E247" t="s">
        <v>111</v>
      </c>
      <c r="F247">
        <v>1</v>
      </c>
      <c r="G247">
        <v>2024</v>
      </c>
      <c r="H247" s="1">
        <v>0</v>
      </c>
      <c r="I247">
        <v>167.61870969193001</v>
      </c>
      <c r="J247">
        <v>146.97102152068001</v>
      </c>
      <c r="K247">
        <v>155.76873751955</v>
      </c>
      <c r="L247">
        <v>174.52122206672999</v>
      </c>
      <c r="M247">
        <v>161.49894764059999</v>
      </c>
      <c r="N247">
        <v>133.97051140016001</v>
      </c>
      <c r="O247">
        <v>127.76325795883</v>
      </c>
      <c r="P247">
        <v>184.57601307956</v>
      </c>
      <c r="Q247">
        <v>142.05198249547001</v>
      </c>
      <c r="R247">
        <v>145.73052707133999</v>
      </c>
      <c r="S247">
        <v>185.61913387419</v>
      </c>
      <c r="T247">
        <v>170.43221754103999</v>
      </c>
      <c r="U247">
        <v>153.83232687016999</v>
      </c>
      <c r="V247">
        <v>145.82100802015</v>
      </c>
      <c r="W247">
        <v>178.61062655653001</v>
      </c>
      <c r="X247">
        <v>146.43759890883999</v>
      </c>
      <c r="Y247">
        <v>168.06657677888001</v>
      </c>
      <c r="Z247">
        <v>179.40313717691001</v>
      </c>
      <c r="AA247">
        <v>159.38193365397001</v>
      </c>
      <c r="AB247">
        <v>132.48323958643999</v>
      </c>
      <c r="AC247">
        <v>153.92356521956</v>
      </c>
      <c r="AD247">
        <v>157.52022037263001</v>
      </c>
      <c r="AE247">
        <v>168.12341084479999</v>
      </c>
      <c r="AF247">
        <v>146.17495396859999</v>
      </c>
      <c r="AG247">
        <v>157.31699741145999</v>
      </c>
      <c r="AH247">
        <v>157.78166500820001</v>
      </c>
      <c r="AI247">
        <v>155.68775942546</v>
      </c>
      <c r="AJ247">
        <v>143.59246737884999</v>
      </c>
      <c r="AK247">
        <v>155.13926016113001</v>
      </c>
      <c r="AL247">
        <v>179.88242885989999</v>
      </c>
      <c r="AM247">
        <v>171.87257143788</v>
      </c>
      <c r="AN247">
        <v>173.03841261017001</v>
      </c>
      <c r="AO247">
        <v>170.05062877086999</v>
      </c>
      <c r="AP247">
        <v>167.38288418197999</v>
      </c>
      <c r="AQ247">
        <v>203.00720470325001</v>
      </c>
      <c r="AR247">
        <v>152.80207041264001</v>
      </c>
      <c r="AS247">
        <v>180.4919405565</v>
      </c>
      <c r="AT247">
        <v>142.88784785935999</v>
      </c>
      <c r="AU247">
        <v>190.23126758962999</v>
      </c>
      <c r="AV247">
        <v>163.42264878492</v>
      </c>
      <c r="AW247">
        <v>152.06491601057999</v>
      </c>
      <c r="AX247">
        <v>191.74698100654999</v>
      </c>
      <c r="AY247">
        <v>200.84653242408001</v>
      </c>
      <c r="AZ247">
        <v>162.34118039148001</v>
      </c>
      <c r="BA247">
        <v>135.21492075801001</v>
      </c>
      <c r="BB247">
        <v>155.54834302974001</v>
      </c>
      <c r="BC247">
        <v>153.66375938701</v>
      </c>
      <c r="BD247">
        <v>134.56587294157001</v>
      </c>
      <c r="BE247">
        <v>149.64500881673001</v>
      </c>
      <c r="BF247">
        <v>156.44708936827001</v>
      </c>
      <c r="BG247">
        <v>177.56141886134</v>
      </c>
      <c r="BH247">
        <v>150.54820183503</v>
      </c>
      <c r="BI247">
        <v>173.93076616709999</v>
      </c>
      <c r="BJ247">
        <v>152.30401446326999</v>
      </c>
      <c r="BK247">
        <v>186.20774162679999</v>
      </c>
      <c r="BL247">
        <v>180.40170157573999</v>
      </c>
      <c r="BM247">
        <v>155.99639580118</v>
      </c>
      <c r="BN247">
        <v>167.72140818162001</v>
      </c>
      <c r="BO247">
        <v>157.12470015843999</v>
      </c>
      <c r="BP247">
        <v>156.31160898248999</v>
      </c>
      <c r="BQ247">
        <v>182.70775460831999</v>
      </c>
      <c r="BR247">
        <v>128.11380595596</v>
      </c>
      <c r="BS247">
        <v>120.03254538275</v>
      </c>
      <c r="BT247">
        <v>138.47728367357001</v>
      </c>
      <c r="BU247">
        <v>167.66671524282</v>
      </c>
      <c r="BV247">
        <v>164.59413580856</v>
      </c>
      <c r="BW247">
        <v>189.99264798915999</v>
      </c>
      <c r="BX247">
        <v>207.25430302731999</v>
      </c>
      <c r="BY247">
        <v>162.37054410585</v>
      </c>
      <c r="BZ247">
        <v>175.30708789415999</v>
      </c>
      <c r="CA247">
        <v>177.63918609596001</v>
      </c>
      <c r="CB247">
        <v>142.2632146208</v>
      </c>
      <c r="CC247">
        <v>198.33460488687001</v>
      </c>
      <c r="CD247">
        <v>139.68049831502</v>
      </c>
      <c r="CE247">
        <v>148.37087785732999</v>
      </c>
      <c r="CF247">
        <v>157.15231303894001</v>
      </c>
      <c r="CG247">
        <v>139.79945116152999</v>
      </c>
      <c r="CH247">
        <v>177.00801034220001</v>
      </c>
      <c r="CI247">
        <v>155.38345268212001</v>
      </c>
      <c r="CJ247">
        <v>161.45859330195</v>
      </c>
      <c r="CK247">
        <v>146.02412569597001</v>
      </c>
      <c r="CL247">
        <v>164.87464094649999</v>
      </c>
      <c r="CM247">
        <v>163.90223638553999</v>
      </c>
      <c r="CN247">
        <v>158.15546841802001</v>
      </c>
      <c r="CO247">
        <v>175.54017807618999</v>
      </c>
      <c r="CP247">
        <v>175.63039213719</v>
      </c>
      <c r="CQ247">
        <v>153.15966663878001</v>
      </c>
      <c r="CR247">
        <v>176.55208288761</v>
      </c>
      <c r="CS247">
        <v>159.30927698190999</v>
      </c>
      <c r="CT247">
        <v>178.50848752412</v>
      </c>
      <c r="CU247">
        <v>161.87091463533</v>
      </c>
      <c r="CV247">
        <v>133.74075458838001</v>
      </c>
      <c r="CW247">
        <v>169.56005857385</v>
      </c>
      <c r="CX247">
        <v>166.83485117343</v>
      </c>
      <c r="CY247">
        <v>177.96789620483</v>
      </c>
      <c r="CZ247">
        <v>158.92044403578001</v>
      </c>
      <c r="DA247">
        <v>178.02780121646001</v>
      </c>
      <c r="DB247">
        <v>167.67726840329999</v>
      </c>
      <c r="DC247">
        <v>147.13201404789001</v>
      </c>
      <c r="DD247">
        <v>176.81507410301001</v>
      </c>
    </row>
    <row r="248" spans="1:108">
      <c r="A248" t="s">
        <v>108</v>
      </c>
      <c r="B248" t="s">
        <v>109</v>
      </c>
      <c r="C248" t="s">
        <v>146</v>
      </c>
      <c r="D248" t="s">
        <v>142</v>
      </c>
      <c r="E248" t="s">
        <v>111</v>
      </c>
      <c r="F248">
        <v>1</v>
      </c>
      <c r="G248">
        <v>2025</v>
      </c>
      <c r="H248" s="1">
        <v>0</v>
      </c>
      <c r="I248">
        <v>133.07758331708001</v>
      </c>
      <c r="J248">
        <v>117.77775263140001</v>
      </c>
      <c r="K248">
        <v>124.29681491517</v>
      </c>
      <c r="L248">
        <v>138.19230946769</v>
      </c>
      <c r="M248">
        <v>128.54287112818</v>
      </c>
      <c r="N248">
        <v>108.14444153025001</v>
      </c>
      <c r="O248">
        <v>103.54489867162999</v>
      </c>
      <c r="P248">
        <v>145.6428578682</v>
      </c>
      <c r="Q248">
        <v>114.13277002610999</v>
      </c>
      <c r="R248">
        <v>116.85855262788</v>
      </c>
      <c r="S248">
        <v>146.4158050092</v>
      </c>
      <c r="T248">
        <v>135.16237815545</v>
      </c>
      <c r="U248">
        <v>122.86194458830001</v>
      </c>
      <c r="V248">
        <v>116.92559854504</v>
      </c>
      <c r="W248">
        <v>141.22253715132999</v>
      </c>
      <c r="X248">
        <v>117.38248922088</v>
      </c>
      <c r="Y248">
        <v>133.40945052386999</v>
      </c>
      <c r="Z248">
        <v>141.80978344293999</v>
      </c>
      <c r="AA248">
        <v>126.97417465786</v>
      </c>
      <c r="AB248">
        <v>107.04238076947</v>
      </c>
      <c r="AC248">
        <v>122.9295517357</v>
      </c>
      <c r="AD248">
        <v>125.59465469625999</v>
      </c>
      <c r="AE248">
        <v>133.45156427424001</v>
      </c>
      <c r="AF248">
        <v>117.1878706717</v>
      </c>
      <c r="AG248">
        <v>125.44406752790999</v>
      </c>
      <c r="AH248">
        <v>125.7883838261</v>
      </c>
      <c r="AI248">
        <v>124.23681056395</v>
      </c>
      <c r="AJ248">
        <v>115.27426139764999</v>
      </c>
      <c r="AK248">
        <v>123.83037543173</v>
      </c>
      <c r="AL248">
        <v>142.16493611372999</v>
      </c>
      <c r="AM248">
        <v>136.22967298123001</v>
      </c>
      <c r="AN248">
        <v>137.09355529065999</v>
      </c>
      <c r="AO248">
        <v>134.87962284032</v>
      </c>
      <c r="AP248">
        <v>132.90283782773</v>
      </c>
      <c r="AQ248">
        <v>159.30027601775001</v>
      </c>
      <c r="AR248">
        <v>122.09852985465</v>
      </c>
      <c r="AS248">
        <v>142.61658114436</v>
      </c>
      <c r="AT248">
        <v>114.75214195971</v>
      </c>
      <c r="AU248">
        <v>149.8333723591</v>
      </c>
      <c r="AV248">
        <v>129.96832377710001</v>
      </c>
      <c r="AW248">
        <v>121.55230223604001</v>
      </c>
      <c r="AX248">
        <v>150.95650820161001</v>
      </c>
      <c r="AY248">
        <v>157.69922897724999</v>
      </c>
      <c r="AZ248">
        <v>129.16696126252</v>
      </c>
      <c r="BA248">
        <v>109.06654246097</v>
      </c>
      <c r="BB248">
        <v>124.13350373231999</v>
      </c>
      <c r="BC248">
        <v>122.73703695061999</v>
      </c>
      <c r="BD248">
        <v>108.58560136889</v>
      </c>
      <c r="BE248">
        <v>119.75916345779</v>
      </c>
      <c r="BF248">
        <v>124.79947014427999</v>
      </c>
      <c r="BG248">
        <v>140.44507964823001</v>
      </c>
      <c r="BH248">
        <v>120.42842483683999</v>
      </c>
      <c r="BI248">
        <v>137.75478468443001</v>
      </c>
      <c r="BJ248">
        <v>121.72947295918</v>
      </c>
      <c r="BK248">
        <v>146.85196032512999</v>
      </c>
      <c r="BL248">
        <v>142.54971452410001</v>
      </c>
      <c r="BM248">
        <v>124.46550853028</v>
      </c>
      <c r="BN248">
        <v>133.15368236946</v>
      </c>
      <c r="BO248">
        <v>125.30157625307</v>
      </c>
      <c r="BP248">
        <v>124.69907987557001</v>
      </c>
      <c r="BQ248">
        <v>144.25848795463</v>
      </c>
      <c r="BR248">
        <v>103.80465293357</v>
      </c>
      <c r="BS248">
        <v>97.816480433560002</v>
      </c>
      <c r="BT248">
        <v>111.48393659394</v>
      </c>
      <c r="BU248">
        <v>133.11315518327001</v>
      </c>
      <c r="BV248">
        <v>130.83638963345001</v>
      </c>
      <c r="BW248">
        <v>149.65655646318001</v>
      </c>
      <c r="BX248">
        <v>162.44735402113</v>
      </c>
      <c r="BY248">
        <v>129.18871962384</v>
      </c>
      <c r="BZ248">
        <v>138.77463200203999</v>
      </c>
      <c r="CA248">
        <v>140.50270476892999</v>
      </c>
      <c r="CB248">
        <v>114.28929194409</v>
      </c>
      <c r="CC248">
        <v>155.83790359817999</v>
      </c>
      <c r="CD248">
        <v>112.37551245173999</v>
      </c>
      <c r="CE248">
        <v>118.81503897342</v>
      </c>
      <c r="CF248">
        <v>125.32203725543999</v>
      </c>
      <c r="CG248">
        <v>112.46365589886</v>
      </c>
      <c r="CH248">
        <v>140.03500678336999</v>
      </c>
      <c r="CI248">
        <v>124.01132083317999</v>
      </c>
      <c r="CJ248">
        <v>128.51296877089001</v>
      </c>
      <c r="CK248">
        <v>117.0761076978</v>
      </c>
      <c r="CL248">
        <v>131.04424249715001</v>
      </c>
      <c r="CM248">
        <v>130.32369572127999</v>
      </c>
      <c r="CN248">
        <v>126.06537022917</v>
      </c>
      <c r="CO248">
        <v>138.94735062735</v>
      </c>
      <c r="CP248">
        <v>139.01419878226</v>
      </c>
      <c r="CQ248">
        <v>122.36350681838</v>
      </c>
      <c r="CR248">
        <v>139.69716688554001</v>
      </c>
      <c r="CS248">
        <v>126.92033643768001</v>
      </c>
      <c r="CT248">
        <v>141.14685265394999</v>
      </c>
      <c r="CU248">
        <v>128.81849675706999</v>
      </c>
      <c r="CV248">
        <v>107.97419291499</v>
      </c>
      <c r="CW248">
        <v>134.51611284869</v>
      </c>
      <c r="CX248">
        <v>132.49674818851</v>
      </c>
      <c r="CY248">
        <v>140.74627726808001</v>
      </c>
      <c r="CZ248">
        <v>126.63221322567</v>
      </c>
      <c r="DA248">
        <v>140.79066657348</v>
      </c>
      <c r="DB248">
        <v>133.12097502097001</v>
      </c>
      <c r="DC248">
        <v>117.89704726549</v>
      </c>
      <c r="DD248">
        <v>139.89204202289</v>
      </c>
    </row>
    <row r="249" spans="1:108">
      <c r="A249" t="s">
        <v>108</v>
      </c>
      <c r="B249" t="s">
        <v>109</v>
      </c>
      <c r="C249" t="s">
        <v>146</v>
      </c>
      <c r="D249" t="s">
        <v>142</v>
      </c>
      <c r="E249" t="s">
        <v>111</v>
      </c>
      <c r="F249">
        <v>1</v>
      </c>
      <c r="G249">
        <v>2026</v>
      </c>
      <c r="H249" s="1">
        <v>0</v>
      </c>
      <c r="I249">
        <v>93.236487008799998</v>
      </c>
      <c r="J249">
        <v>83.178264980570006</v>
      </c>
      <c r="K249">
        <v>87.463944816739996</v>
      </c>
      <c r="L249">
        <v>96.598945868179996</v>
      </c>
      <c r="M249">
        <v>90.255333624290003</v>
      </c>
      <c r="N249">
        <v>76.84525490291</v>
      </c>
      <c r="O249">
        <v>73.82148135589</v>
      </c>
      <c r="P249">
        <v>101.49699157745</v>
      </c>
      <c r="Q249">
        <v>80.78202641531</v>
      </c>
      <c r="R249">
        <v>82.573976089240006</v>
      </c>
      <c r="S249">
        <v>102.00513275378</v>
      </c>
      <c r="T249">
        <v>94.607046578859993</v>
      </c>
      <c r="U249">
        <v>86.520650434919901</v>
      </c>
      <c r="V249">
        <v>82.6180525718501</v>
      </c>
      <c r="W249">
        <v>98.591039994179994</v>
      </c>
      <c r="X249">
        <v>82.918415886680094</v>
      </c>
      <c r="Y249">
        <v>93.454658968890001</v>
      </c>
      <c r="Z249">
        <v>98.977100056449999</v>
      </c>
      <c r="AA249">
        <v>89.224060944420003</v>
      </c>
      <c r="AB249">
        <v>76.120751995099994</v>
      </c>
      <c r="AC249">
        <v>86.565095874330098</v>
      </c>
      <c r="AD249">
        <v>88.317154302790001</v>
      </c>
      <c r="AE249">
        <v>93.482344860319998</v>
      </c>
      <c r="AF249">
        <v>82.790472210730002</v>
      </c>
      <c r="AG249">
        <v>88.218157182790094</v>
      </c>
      <c r="AH249">
        <v>88.444513267760001</v>
      </c>
      <c r="AI249">
        <v>87.424497511859997</v>
      </c>
      <c r="AJ249">
        <v>81.532451298650003</v>
      </c>
      <c r="AK249">
        <v>87.157304045039993</v>
      </c>
      <c r="AL249">
        <v>99.210580052940102</v>
      </c>
      <c r="AM249">
        <v>95.308694103530001</v>
      </c>
      <c r="AN249">
        <v>95.876616733000006</v>
      </c>
      <c r="AO249">
        <v>94.42116114017</v>
      </c>
      <c r="AP249">
        <v>93.121608029659896</v>
      </c>
      <c r="AQ249">
        <v>110.47547943801</v>
      </c>
      <c r="AR249">
        <v>86.018775933980095</v>
      </c>
      <c r="AS249">
        <v>99.507494841760106</v>
      </c>
      <c r="AT249">
        <v>81.189206112459999</v>
      </c>
      <c r="AU249">
        <v>104.25186684555</v>
      </c>
      <c r="AV249">
        <v>91.192436754970004</v>
      </c>
      <c r="AW249">
        <v>85.659681851249999</v>
      </c>
      <c r="AX249">
        <v>104.99022466805</v>
      </c>
      <c r="AY249">
        <v>109.42293925363001</v>
      </c>
      <c r="AZ249">
        <v>90.665615101789996</v>
      </c>
      <c r="BA249">
        <v>77.451450885229903</v>
      </c>
      <c r="BB249">
        <v>87.356582835400104</v>
      </c>
      <c r="BC249">
        <v>86.438535228600102</v>
      </c>
      <c r="BD249">
        <v>77.135276648610002</v>
      </c>
      <c r="BE249">
        <v>84.480859135489993</v>
      </c>
      <c r="BF249">
        <v>87.79439408783</v>
      </c>
      <c r="BG249">
        <v>98.079933672500005</v>
      </c>
      <c r="BH249">
        <v>84.920836523689999</v>
      </c>
      <c r="BI249">
        <v>96.311313834680007</v>
      </c>
      <c r="BJ249">
        <v>85.77615519695</v>
      </c>
      <c r="BK249">
        <v>102.29186448917</v>
      </c>
      <c r="BL249">
        <v>99.463536230170007</v>
      </c>
      <c r="BM249">
        <v>87.57484524905</v>
      </c>
      <c r="BN249">
        <v>93.286515089510004</v>
      </c>
      <c r="BO249">
        <v>88.124482363170003</v>
      </c>
      <c r="BP249">
        <v>87.728396781540098</v>
      </c>
      <c r="BQ249">
        <v>100.58689654148</v>
      </c>
      <c r="BR249">
        <v>73.992245731889994</v>
      </c>
      <c r="BS249">
        <v>70.055576772340004</v>
      </c>
      <c r="BT249">
        <v>79.040663695380005</v>
      </c>
      <c r="BU249">
        <v>93.25987221698</v>
      </c>
      <c r="BV249">
        <v>91.763109679249993</v>
      </c>
      <c r="BW249">
        <v>104.13562676581</v>
      </c>
      <c r="BX249">
        <v>112.54439182973999</v>
      </c>
      <c r="BY249">
        <v>90.679919209619996</v>
      </c>
      <c r="BZ249">
        <v>96.981769015810002</v>
      </c>
      <c r="CA249">
        <v>98.117816853670007</v>
      </c>
      <c r="CB249">
        <v>80.884925083659994</v>
      </c>
      <c r="CC249">
        <v>108.19929016142</v>
      </c>
      <c r="CD249">
        <v>79.626792268770004</v>
      </c>
      <c r="CE249">
        <v>83.860184705779901</v>
      </c>
      <c r="CF249">
        <v>88.137933577669997</v>
      </c>
      <c r="CG249">
        <v>79.684738423919995</v>
      </c>
      <c r="CH249">
        <v>97.81034873342</v>
      </c>
      <c r="CI249">
        <v>87.27625889238</v>
      </c>
      <c r="CJ249">
        <v>90.235675593219995</v>
      </c>
      <c r="CK249">
        <v>82.71699840382</v>
      </c>
      <c r="CL249">
        <v>91.899753691550103</v>
      </c>
      <c r="CM249">
        <v>91.426060903520096</v>
      </c>
      <c r="CN249">
        <v>88.626606180989995</v>
      </c>
      <c r="CO249">
        <v>97.095315519550098</v>
      </c>
      <c r="CP249">
        <v>97.139261991889995</v>
      </c>
      <c r="CQ249">
        <v>86.192973752610001</v>
      </c>
      <c r="CR249">
        <v>97.588250282009994</v>
      </c>
      <c r="CS249">
        <v>89.188667299789898</v>
      </c>
      <c r="CT249">
        <v>98.541284444759995</v>
      </c>
      <c r="CU249">
        <v>90.436531954470098</v>
      </c>
      <c r="CV249">
        <v>76.733332202029999</v>
      </c>
      <c r="CW249">
        <v>94.182186978960004</v>
      </c>
      <c r="CX249">
        <v>92.854641692620007</v>
      </c>
      <c r="CY249">
        <v>98.277943218830103</v>
      </c>
      <c r="CZ249">
        <v>88.999252965710099</v>
      </c>
      <c r="DA249">
        <v>98.307125077230097</v>
      </c>
      <c r="DB249">
        <v>93.265013036399907</v>
      </c>
      <c r="DC249">
        <v>83.256690156809995</v>
      </c>
      <c r="DD249">
        <v>97.716362640849994</v>
      </c>
    </row>
    <row r="250" spans="1:108">
      <c r="A250" t="s">
        <v>108</v>
      </c>
      <c r="B250" t="s">
        <v>109</v>
      </c>
      <c r="C250" t="s">
        <v>146</v>
      </c>
      <c r="D250" t="s">
        <v>142</v>
      </c>
      <c r="E250" t="s">
        <v>111</v>
      </c>
      <c r="F250">
        <v>1</v>
      </c>
      <c r="G250">
        <v>2027</v>
      </c>
      <c r="H250" s="1">
        <v>0</v>
      </c>
      <c r="I250">
        <v>65.063534288560007</v>
      </c>
      <c r="J250">
        <v>58.476107187460002</v>
      </c>
      <c r="K250">
        <v>61.28292567079</v>
      </c>
      <c r="L250">
        <v>67.265708047900006</v>
      </c>
      <c r="M250">
        <v>63.111088762640001</v>
      </c>
      <c r="N250">
        <v>54.3284315742901</v>
      </c>
      <c r="O250">
        <v>52.348072843430003</v>
      </c>
      <c r="P250">
        <v>70.473583053740001</v>
      </c>
      <c r="Q250">
        <v>56.906739676789996</v>
      </c>
      <c r="R250">
        <v>58.080340519289997</v>
      </c>
      <c r="S250">
        <v>70.806379739500002</v>
      </c>
      <c r="T250">
        <v>65.961154288460094</v>
      </c>
      <c r="U250">
        <v>60.665134280060002</v>
      </c>
      <c r="V250">
        <v>58.109207511439998</v>
      </c>
      <c r="W250">
        <v>68.570389411769995</v>
      </c>
      <c r="X250">
        <v>58.305924330229999</v>
      </c>
      <c r="Y250">
        <v>65.206421558140093</v>
      </c>
      <c r="Z250">
        <v>68.823231565019995</v>
      </c>
      <c r="AA250">
        <v>62.435677782339901</v>
      </c>
      <c r="AB250">
        <v>53.853933191140001</v>
      </c>
      <c r="AC250">
        <v>60.694242913090001</v>
      </c>
      <c r="AD250">
        <v>61.841717798920001</v>
      </c>
      <c r="AE250">
        <v>65.224553867189996</v>
      </c>
      <c r="AF250">
        <v>58.222130232550001</v>
      </c>
      <c r="AG250">
        <v>61.776881656919997</v>
      </c>
      <c r="AH250">
        <v>61.925128952009999</v>
      </c>
      <c r="AI250">
        <v>61.25709046435</v>
      </c>
      <c r="AJ250">
        <v>57.398215128410001</v>
      </c>
      <c r="AK250">
        <v>61.082097559899999</v>
      </c>
      <c r="AL250">
        <v>68.976144520570003</v>
      </c>
      <c r="AM250">
        <v>66.420684005019993</v>
      </c>
      <c r="AN250">
        <v>66.792633332849903</v>
      </c>
      <c r="AO250">
        <v>65.839412416550005</v>
      </c>
      <c r="AP250">
        <v>64.988296647200002</v>
      </c>
      <c r="AQ250">
        <v>76.353860312880101</v>
      </c>
      <c r="AR250">
        <v>60.336441825389997</v>
      </c>
      <c r="AS250">
        <v>69.170602797619907</v>
      </c>
      <c r="AT250">
        <v>57.173413703660003</v>
      </c>
      <c r="AU250">
        <v>72.277832348519993</v>
      </c>
      <c r="AV250">
        <v>63.724825319780102</v>
      </c>
      <c r="AW250">
        <v>60.101260489680001</v>
      </c>
      <c r="AX250">
        <v>72.761404725280002</v>
      </c>
      <c r="AY250">
        <v>75.664520614899999</v>
      </c>
      <c r="AZ250">
        <v>63.37979423721</v>
      </c>
      <c r="BA250">
        <v>54.725447252819997</v>
      </c>
      <c r="BB250">
        <v>61.212611133860001</v>
      </c>
      <c r="BC250">
        <v>60.611354602799999</v>
      </c>
      <c r="BD250">
        <v>54.518375393680003</v>
      </c>
      <c r="BE250">
        <v>59.329214626709998</v>
      </c>
      <c r="BF250">
        <v>61.499346672340003</v>
      </c>
      <c r="BG250">
        <v>68.23565076461</v>
      </c>
      <c r="BH250">
        <v>59.617368831439897</v>
      </c>
      <c r="BI250">
        <v>67.077329321820002</v>
      </c>
      <c r="BJ250">
        <v>60.1775423287</v>
      </c>
      <c r="BK250">
        <v>70.994168833860002</v>
      </c>
      <c r="BL250">
        <v>69.141813002780097</v>
      </c>
      <c r="BM250">
        <v>61.355557644059999</v>
      </c>
      <c r="BN250">
        <v>65.096299158380006</v>
      </c>
      <c r="BO250">
        <v>61.715531246909997</v>
      </c>
      <c r="BP250">
        <v>61.456123084319998</v>
      </c>
      <c r="BQ250">
        <v>69.877534896530094</v>
      </c>
      <c r="BR250">
        <v>52.459911483989998</v>
      </c>
      <c r="BS250">
        <v>49.881670546469998</v>
      </c>
      <c r="BT250">
        <v>55.76626972679</v>
      </c>
      <c r="BU250">
        <v>65.078849953100004</v>
      </c>
      <c r="BV250">
        <v>64.098575896930001</v>
      </c>
      <c r="BW250">
        <v>72.201703282219995</v>
      </c>
      <c r="BX250">
        <v>77.708852231169999</v>
      </c>
      <c r="BY250">
        <v>63.3891624205501</v>
      </c>
      <c r="BZ250">
        <v>67.516430250140004</v>
      </c>
      <c r="CA250">
        <v>68.260461580560005</v>
      </c>
      <c r="CB250">
        <v>56.974131058060003</v>
      </c>
      <c r="CC250">
        <v>74.863116632219999</v>
      </c>
      <c r="CD250">
        <v>56.150142665680001</v>
      </c>
      <c r="CE250">
        <v>58.92271658464</v>
      </c>
      <c r="CF250">
        <v>61.724340845180002</v>
      </c>
      <c r="CG250">
        <v>56.188093316459998</v>
      </c>
      <c r="CH250">
        <v>68.059091614419998</v>
      </c>
      <c r="CI250">
        <v>61.160004607929999</v>
      </c>
      <c r="CJ250">
        <v>63.098214136720102</v>
      </c>
      <c r="CK250">
        <v>58.174010063200001</v>
      </c>
      <c r="CL250">
        <v>64.188068102119999</v>
      </c>
      <c r="CM250">
        <v>63.877832684810002</v>
      </c>
      <c r="CN250">
        <v>62.044386986680003</v>
      </c>
      <c r="CO250">
        <v>67.590795213809997</v>
      </c>
      <c r="CP250">
        <v>67.619577058430096</v>
      </c>
      <c r="CQ250">
        <v>60.450529129080103</v>
      </c>
      <c r="CR250">
        <v>67.913632769540001</v>
      </c>
      <c r="CS250">
        <v>62.41249743761</v>
      </c>
      <c r="CT250">
        <v>68.537803030909998</v>
      </c>
      <c r="CU250">
        <v>63.22976090841</v>
      </c>
      <c r="CV250">
        <v>54.255130087189997</v>
      </c>
      <c r="CW250">
        <v>65.682901170259996</v>
      </c>
      <c r="CX250">
        <v>64.813452497040004</v>
      </c>
      <c r="CY250">
        <v>68.3653330732201</v>
      </c>
      <c r="CZ250">
        <v>62.288444387849999</v>
      </c>
      <c r="DA250">
        <v>68.384445135199996</v>
      </c>
      <c r="DB250">
        <v>65.082216827570093</v>
      </c>
      <c r="DC250">
        <v>58.5274701549301</v>
      </c>
      <c r="DD250">
        <v>67.997537342599998</v>
      </c>
    </row>
    <row r="251" spans="1:108">
      <c r="A251" t="s">
        <v>108</v>
      </c>
      <c r="B251" t="s">
        <v>109</v>
      </c>
      <c r="C251" t="s">
        <v>146</v>
      </c>
      <c r="D251" t="s">
        <v>142</v>
      </c>
      <c r="E251" t="s">
        <v>111</v>
      </c>
      <c r="F251">
        <v>1</v>
      </c>
      <c r="G251">
        <v>2028</v>
      </c>
      <c r="H251" s="1">
        <v>0</v>
      </c>
      <c r="I251">
        <v>45.282127065559997</v>
      </c>
      <c r="J251">
        <v>40.961341547330001</v>
      </c>
      <c r="K251">
        <v>42.802373025800001</v>
      </c>
      <c r="L251">
        <v>46.726563617479997</v>
      </c>
      <c r="M251">
        <v>44.001490752800002</v>
      </c>
      <c r="N251">
        <v>38.240823134190002</v>
      </c>
      <c r="O251">
        <v>36.941878160249999</v>
      </c>
      <c r="P251">
        <v>48.830653675199997</v>
      </c>
      <c r="Q251">
        <v>39.931971459620001</v>
      </c>
      <c r="R251">
        <v>40.701752657429999</v>
      </c>
      <c r="S251">
        <v>49.048939673390002</v>
      </c>
      <c r="T251">
        <v>45.870888570799998</v>
      </c>
      <c r="U251">
        <v>42.397155016790002</v>
      </c>
      <c r="V251">
        <v>40.720686921119999</v>
      </c>
      <c r="W251">
        <v>47.582322361640003</v>
      </c>
      <c r="X251">
        <v>40.84971623229</v>
      </c>
      <c r="Y251">
        <v>45.375848822979997</v>
      </c>
      <c r="Z251">
        <v>47.748165064280002</v>
      </c>
      <c r="AA251">
        <v>43.558479249609903</v>
      </c>
      <c r="AB251">
        <v>37.929593011960002</v>
      </c>
      <c r="AC251">
        <v>42.416247775990001</v>
      </c>
      <c r="AD251">
        <v>43.168892593739997</v>
      </c>
      <c r="AE251">
        <v>45.387742058100002</v>
      </c>
      <c r="AF251">
        <v>40.79475451231</v>
      </c>
      <c r="AG251">
        <v>43.126365661900003</v>
      </c>
      <c r="AH251">
        <v>43.223603134930002</v>
      </c>
      <c r="AI251">
        <v>42.78542735253</v>
      </c>
      <c r="AJ251">
        <v>40.254337078570003</v>
      </c>
      <c r="AK251">
        <v>42.670647060550003</v>
      </c>
      <c r="AL251">
        <v>47.848462809170002</v>
      </c>
      <c r="AM251">
        <v>46.172300535570002</v>
      </c>
      <c r="AN251">
        <v>46.416267298889998</v>
      </c>
      <c r="AO251">
        <v>45.791036375280001</v>
      </c>
      <c r="AP251">
        <v>45.232777644910001</v>
      </c>
      <c r="AQ251">
        <v>52.687609727050003</v>
      </c>
      <c r="AR251">
        <v>42.181561041110001</v>
      </c>
      <c r="AS251">
        <v>47.976010711400001</v>
      </c>
      <c r="AT251">
        <v>40.106886681550002</v>
      </c>
      <c r="AU251">
        <v>50.014086008409997</v>
      </c>
      <c r="AV251">
        <v>44.40404913978</v>
      </c>
      <c r="AW251">
        <v>42.027302315470003</v>
      </c>
      <c r="AX251">
        <v>50.331267889979998</v>
      </c>
      <c r="AY251">
        <v>52.235462183270002</v>
      </c>
      <c r="AZ251">
        <v>44.177738429580003</v>
      </c>
      <c r="BA251">
        <v>38.50123126746</v>
      </c>
      <c r="BB251">
        <v>42.756252738139999</v>
      </c>
      <c r="BC251">
        <v>42.361880174710002</v>
      </c>
      <c r="BD251">
        <v>38.365409940479999</v>
      </c>
      <c r="BE251">
        <v>41.520906641819998</v>
      </c>
      <c r="BF251">
        <v>42.944326585890003</v>
      </c>
      <c r="BG251">
        <v>47.362762603630003</v>
      </c>
      <c r="BH251">
        <v>41.709911012879999</v>
      </c>
      <c r="BI251">
        <v>46.603003377749999</v>
      </c>
      <c r="BJ251">
        <v>42.077336640059997</v>
      </c>
      <c r="BK251">
        <v>49.172113165490003</v>
      </c>
      <c r="BL251">
        <v>47.957127082550002</v>
      </c>
      <c r="BM251">
        <v>42.850013352399898</v>
      </c>
      <c r="BN251">
        <v>45.303618001609998</v>
      </c>
      <c r="BO251">
        <v>43.086125070240101</v>
      </c>
      <c r="BP251">
        <v>42.915975630399998</v>
      </c>
      <c r="BQ251">
        <v>48.439697357</v>
      </c>
      <c r="BR251">
        <v>37.015234687899998</v>
      </c>
      <c r="BS251">
        <v>35.324130416880003</v>
      </c>
      <c r="BT251">
        <v>39.183921277330001</v>
      </c>
      <c r="BU251">
        <v>45.292172824040001</v>
      </c>
      <c r="BV251">
        <v>44.649197367760003</v>
      </c>
      <c r="BW251">
        <v>49.96415188972</v>
      </c>
      <c r="BX251">
        <v>53.57636786706</v>
      </c>
      <c r="BY251">
        <v>44.183883151940002</v>
      </c>
      <c r="BZ251">
        <v>46.891015814630002</v>
      </c>
      <c r="CA251">
        <v>47.379036364599997</v>
      </c>
      <c r="CB251">
        <v>39.976174408630001</v>
      </c>
      <c r="CC251">
        <v>51.709810108559999</v>
      </c>
      <c r="CD251">
        <v>39.435708903749997</v>
      </c>
      <c r="CE251">
        <v>41.254278894080002</v>
      </c>
      <c r="CF251">
        <v>43.091903408969998</v>
      </c>
      <c r="CG251">
        <v>39.460601266140003</v>
      </c>
      <c r="CH251">
        <v>47.246954989019997</v>
      </c>
      <c r="CI251">
        <v>42.72174738228</v>
      </c>
      <c r="CJ251">
        <v>43.993046105570002</v>
      </c>
      <c r="CK251">
        <v>40.763191820750002</v>
      </c>
      <c r="CL251">
        <v>44.707896556169999</v>
      </c>
      <c r="CM251">
        <v>44.50440880923</v>
      </c>
      <c r="CN251">
        <v>43.301826147020002</v>
      </c>
      <c r="CO251">
        <v>46.939792833790001</v>
      </c>
      <c r="CP251">
        <v>46.958671248020003</v>
      </c>
      <c r="CQ251">
        <v>42.256392498419999</v>
      </c>
      <c r="CR251">
        <v>47.151546499429998</v>
      </c>
      <c r="CS251">
        <v>43.543274937379998</v>
      </c>
      <c r="CT251">
        <v>47.560948498789998</v>
      </c>
      <c r="CU251">
        <v>44.0793294721</v>
      </c>
      <c r="CV251">
        <v>38.192743664250003</v>
      </c>
      <c r="CW251">
        <v>45.688378460960003</v>
      </c>
      <c r="CX251">
        <v>45.118094922719997</v>
      </c>
      <c r="CY251">
        <v>47.4478230426</v>
      </c>
      <c r="CZ251">
        <v>43.461906808039998</v>
      </c>
      <c r="DA251">
        <v>47.460358911249998</v>
      </c>
      <c r="DB251">
        <v>45.294381204079997</v>
      </c>
      <c r="DC251">
        <v>40.995031235639999</v>
      </c>
      <c r="DD251">
        <v>47.206580681790001</v>
      </c>
    </row>
    <row r="252" spans="1:108">
      <c r="A252" t="s">
        <v>108</v>
      </c>
      <c r="B252" t="s">
        <v>109</v>
      </c>
      <c r="C252" t="s">
        <v>146</v>
      </c>
      <c r="D252" t="s">
        <v>142</v>
      </c>
      <c r="E252" t="s">
        <v>111</v>
      </c>
      <c r="F252">
        <v>1</v>
      </c>
      <c r="G252">
        <v>2029</v>
      </c>
      <c r="H252" s="1">
        <v>0</v>
      </c>
      <c r="I252">
        <v>31.81991369979</v>
      </c>
      <c r="J252">
        <v>28.986611720350002</v>
      </c>
      <c r="K252">
        <v>30.193845476860002</v>
      </c>
      <c r="L252">
        <v>32.767085209370002</v>
      </c>
      <c r="M252">
        <v>30.980152183089999</v>
      </c>
      <c r="N252">
        <v>27.202665219610001</v>
      </c>
      <c r="O252">
        <v>26.35089802349</v>
      </c>
      <c r="P252">
        <v>34.146816394909997</v>
      </c>
      <c r="Q252">
        <v>28.311614941489999</v>
      </c>
      <c r="R252">
        <v>28.816389497479999</v>
      </c>
      <c r="S252">
        <v>34.289954754500002</v>
      </c>
      <c r="T252">
        <v>32.20598681805</v>
      </c>
      <c r="U252">
        <v>29.928128749559999</v>
      </c>
      <c r="V252">
        <v>28.828805408089998</v>
      </c>
      <c r="W252">
        <v>33.328238484259998</v>
      </c>
      <c r="X252">
        <v>28.913414792419999</v>
      </c>
      <c r="Y252">
        <v>31.881370589839999</v>
      </c>
      <c r="Z252">
        <v>33.436987797550003</v>
      </c>
      <c r="AA252">
        <v>30.689652836730001</v>
      </c>
      <c r="AB252">
        <v>26.998579893519999</v>
      </c>
      <c r="AC252">
        <v>29.94064859162</v>
      </c>
      <c r="AD252">
        <v>30.434186177139999</v>
      </c>
      <c r="AE252">
        <v>31.889169432639999</v>
      </c>
      <c r="AF252">
        <v>28.87737432043</v>
      </c>
      <c r="AG252">
        <v>30.40629966445</v>
      </c>
      <c r="AH252">
        <v>30.47006194187</v>
      </c>
      <c r="AI252">
        <v>30.18273356001</v>
      </c>
      <c r="AJ252">
        <v>28.523002232469999</v>
      </c>
      <c r="AK252">
        <v>30.107467794710001</v>
      </c>
      <c r="AL252">
        <v>33.502756810489998</v>
      </c>
      <c r="AM252">
        <v>32.403634007960001</v>
      </c>
      <c r="AN252">
        <v>32.563612213539997</v>
      </c>
      <c r="AO252">
        <v>32.153624722629999</v>
      </c>
      <c r="AP252">
        <v>31.787553423969999</v>
      </c>
      <c r="AQ252">
        <v>36.675967904549999</v>
      </c>
      <c r="AR252">
        <v>29.786755650629999</v>
      </c>
      <c r="AS252">
        <v>33.586394779259997</v>
      </c>
      <c r="AT252">
        <v>28.426313447689999</v>
      </c>
      <c r="AU252">
        <v>34.92283759715</v>
      </c>
      <c r="AV252">
        <v>31.244124895940001</v>
      </c>
      <c r="AW252">
        <v>29.685602388109999</v>
      </c>
      <c r="AX252">
        <v>35.13082571612</v>
      </c>
      <c r="AY252">
        <v>36.379477711900002</v>
      </c>
      <c r="AZ252">
        <v>31.095724430280001</v>
      </c>
      <c r="BA252">
        <v>27.373424651320001</v>
      </c>
      <c r="BB252">
        <v>30.163602665199999</v>
      </c>
      <c r="BC252">
        <v>29.90499770565</v>
      </c>
      <c r="BD252">
        <v>27.284361486129999</v>
      </c>
      <c r="BE252">
        <v>29.353539651169999</v>
      </c>
      <c r="BF252">
        <v>30.286929778560001</v>
      </c>
      <c r="BG252">
        <v>33.184264872550003</v>
      </c>
      <c r="BH252">
        <v>29.477476943629998</v>
      </c>
      <c r="BI252">
        <v>32.686062101259999</v>
      </c>
      <c r="BJ252">
        <v>29.71841178112</v>
      </c>
      <c r="BK252">
        <v>34.370724257379997</v>
      </c>
      <c r="BL252">
        <v>33.574012071810003</v>
      </c>
      <c r="BM252">
        <v>30.225085035269998</v>
      </c>
      <c r="BN252">
        <v>31.83400611687</v>
      </c>
      <c r="BO252">
        <v>30.379912391240001</v>
      </c>
      <c r="BP252">
        <v>30.26833898808</v>
      </c>
      <c r="BQ252">
        <v>33.890451596059997</v>
      </c>
      <c r="BR252">
        <v>26.399000664599999</v>
      </c>
      <c r="BS252">
        <v>25.290079831069999</v>
      </c>
      <c r="BT252">
        <v>27.821090231669999</v>
      </c>
      <c r="BU252">
        <v>31.826501082379998</v>
      </c>
      <c r="BV252">
        <v>31.404877832419999</v>
      </c>
      <c r="BW252">
        <v>34.890093912769998</v>
      </c>
      <c r="BX252">
        <v>37.258760127739997</v>
      </c>
      <c r="BY252">
        <v>31.09975375646</v>
      </c>
      <c r="BZ252">
        <v>32.874922715799997</v>
      </c>
      <c r="CA252">
        <v>33.194936191179998</v>
      </c>
      <c r="CB252">
        <v>28.340600481820001</v>
      </c>
      <c r="CC252">
        <v>36.034787826840002</v>
      </c>
      <c r="CD252">
        <v>27.98619687203</v>
      </c>
      <c r="CE252">
        <v>29.178701783760001</v>
      </c>
      <c r="CF252">
        <v>30.383701465809999</v>
      </c>
      <c r="CG252">
        <v>28.002519732580001</v>
      </c>
      <c r="CH252">
        <v>33.108325453120003</v>
      </c>
      <c r="CI252">
        <v>30.140976202320001</v>
      </c>
      <c r="CJ252">
        <v>30.974614709539999</v>
      </c>
      <c r="CK252">
        <v>28.856677473400001</v>
      </c>
      <c r="CL252">
        <v>31.443369103369999</v>
      </c>
      <c r="CM252">
        <v>31.309934515230001</v>
      </c>
      <c r="CN252">
        <v>30.52135572013</v>
      </c>
      <c r="CO252">
        <v>32.906907646390003</v>
      </c>
      <c r="CP252">
        <v>32.919286934379997</v>
      </c>
      <c r="CQ252">
        <v>29.835825458839999</v>
      </c>
      <c r="CR252">
        <v>33.045762509020001</v>
      </c>
      <c r="CS252">
        <v>30.67968279586</v>
      </c>
      <c r="CT252">
        <v>33.314222836490003</v>
      </c>
      <c r="CU252">
        <v>31.031193966269999</v>
      </c>
      <c r="CV252">
        <v>27.171137698340001</v>
      </c>
      <c r="CW252">
        <v>32.086308057479997</v>
      </c>
      <c r="CX252">
        <v>31.71235163899</v>
      </c>
      <c r="CY252">
        <v>33.240042209530003</v>
      </c>
      <c r="CZ252">
        <v>30.62632664545</v>
      </c>
      <c r="DA252">
        <v>33.248262451350001</v>
      </c>
      <c r="DB252">
        <v>31.82794920049</v>
      </c>
      <c r="DC252">
        <v>29.008703319270001</v>
      </c>
      <c r="DD252">
        <v>33.081850497460003</v>
      </c>
    </row>
    <row r="253" spans="1:108">
      <c r="A253" t="s">
        <v>108</v>
      </c>
      <c r="B253" t="s">
        <v>109</v>
      </c>
      <c r="C253" t="s">
        <v>146</v>
      </c>
      <c r="D253" t="s">
        <v>142</v>
      </c>
      <c r="E253" t="s">
        <v>111</v>
      </c>
      <c r="F253">
        <v>1</v>
      </c>
      <c r="G253">
        <v>2030</v>
      </c>
      <c r="H253" s="1">
        <v>0</v>
      </c>
      <c r="I253">
        <v>22.743654604730001</v>
      </c>
      <c r="J253">
        <v>20.866592042560001</v>
      </c>
      <c r="K253">
        <v>21.666384406460001</v>
      </c>
      <c r="L253">
        <v>23.37115573014</v>
      </c>
      <c r="M253">
        <v>22.187312599759998</v>
      </c>
      <c r="N253">
        <v>19.684727485260002</v>
      </c>
      <c r="O253">
        <v>19.120431717350002</v>
      </c>
      <c r="P253">
        <v>24.285227641180001</v>
      </c>
      <c r="Q253">
        <v>20.419406676209999</v>
      </c>
      <c r="R253">
        <v>20.753819819650001</v>
      </c>
      <c r="S253">
        <v>24.38005680437</v>
      </c>
      <c r="T253">
        <v>22.999428045839998</v>
      </c>
      <c r="U253">
        <v>21.49034707457</v>
      </c>
      <c r="V253">
        <v>20.762045360409999</v>
      </c>
      <c r="W253">
        <v>23.742919775040001</v>
      </c>
      <c r="X253">
        <v>20.818099077679999</v>
      </c>
      <c r="Y253">
        <v>22.784369794540002</v>
      </c>
      <c r="Z253">
        <v>23.814966195069999</v>
      </c>
      <c r="AA253">
        <v>21.994856782580001</v>
      </c>
      <c r="AB253">
        <v>19.54952095666</v>
      </c>
      <c r="AC253">
        <v>21.498641470110002</v>
      </c>
      <c r="AD253">
        <v>21.825610120570001</v>
      </c>
      <c r="AE253">
        <v>22.789536527759999</v>
      </c>
      <c r="AF253">
        <v>20.794222265009999</v>
      </c>
      <c r="AG253">
        <v>21.80713530593</v>
      </c>
      <c r="AH253">
        <v>21.8493778148</v>
      </c>
      <c r="AI253">
        <v>21.659022761749998</v>
      </c>
      <c r="AJ253">
        <v>20.55945075668</v>
      </c>
      <c r="AK253">
        <v>21.60915919212</v>
      </c>
      <c r="AL253">
        <v>23.858538166300001</v>
      </c>
      <c r="AM253">
        <v>23.130369309300001</v>
      </c>
      <c r="AN253">
        <v>23.23635487052</v>
      </c>
      <c r="AO253">
        <v>22.964738157629998</v>
      </c>
      <c r="AP253">
        <v>22.72221592212</v>
      </c>
      <c r="AQ253">
        <v>25.960790517140001</v>
      </c>
      <c r="AR253">
        <v>21.396687396600001</v>
      </c>
      <c r="AS253">
        <v>23.913948320660001</v>
      </c>
      <c r="AT253">
        <v>20.495394436630001</v>
      </c>
      <c r="AU253">
        <v>24.799341687809999</v>
      </c>
      <c r="AV253">
        <v>22.36219452205</v>
      </c>
      <c r="AW253">
        <v>21.329673360040001</v>
      </c>
      <c r="AX253">
        <v>24.937133816789999</v>
      </c>
      <c r="AY253">
        <v>25.764365764400001</v>
      </c>
      <c r="AZ253">
        <v>22.263879213549998</v>
      </c>
      <c r="BA253">
        <v>19.797855608719999</v>
      </c>
      <c r="BB253">
        <v>21.646348543849999</v>
      </c>
      <c r="BC253">
        <v>21.475022757929999</v>
      </c>
      <c r="BD253">
        <v>19.738851261810002</v>
      </c>
      <c r="BE253">
        <v>21.109681796739999</v>
      </c>
      <c r="BF253">
        <v>21.728052756509999</v>
      </c>
      <c r="BG253">
        <v>23.64753725716</v>
      </c>
      <c r="BH253">
        <v>21.191790253139999</v>
      </c>
      <c r="BI253">
        <v>23.31747792114</v>
      </c>
      <c r="BJ253">
        <v>21.35140958297</v>
      </c>
      <c r="BK253">
        <v>24.43356660005</v>
      </c>
      <c r="BL253">
        <v>23.905744776940001</v>
      </c>
      <c r="BM253">
        <v>21.687080613940001</v>
      </c>
      <c r="BN253">
        <v>22.752990831249999</v>
      </c>
      <c r="BO253">
        <v>21.789653737449999</v>
      </c>
      <c r="BP253">
        <v>21.71573635763</v>
      </c>
      <c r="BQ253">
        <v>24.11538596187</v>
      </c>
      <c r="BR253">
        <v>19.152299717199998</v>
      </c>
      <c r="BS253">
        <v>18.417639664540001</v>
      </c>
      <c r="BT253">
        <v>20.094434055680001</v>
      </c>
      <c r="BU253">
        <v>22.74801874581</v>
      </c>
      <c r="BV253">
        <v>22.468693342630001</v>
      </c>
      <c r="BW253">
        <v>24.777648996899998</v>
      </c>
      <c r="BX253">
        <v>26.346890365179998</v>
      </c>
      <c r="BY253">
        <v>22.266548642090001</v>
      </c>
      <c r="BZ253">
        <v>23.44259807824</v>
      </c>
      <c r="CA253">
        <v>23.65460700577</v>
      </c>
      <c r="CB253">
        <v>20.438609596660001</v>
      </c>
      <c r="CC253">
        <v>25.536008715339999</v>
      </c>
      <c r="CD253">
        <v>20.203817204989999</v>
      </c>
      <c r="CE253">
        <v>20.993851709539999</v>
      </c>
      <c r="CF253">
        <v>21.79216399932</v>
      </c>
      <c r="CG253">
        <v>20.21463110026</v>
      </c>
      <c r="CH253">
        <v>23.597227391800001</v>
      </c>
      <c r="CI253">
        <v>21.6313585123</v>
      </c>
      <c r="CJ253">
        <v>22.183644023500001</v>
      </c>
      <c r="CK253">
        <v>20.780510603749999</v>
      </c>
      <c r="CL253">
        <v>22.494193809599999</v>
      </c>
      <c r="CM253">
        <v>22.405793394940002</v>
      </c>
      <c r="CN253">
        <v>21.883359942870001</v>
      </c>
      <c r="CO253">
        <v>23.463788094830001</v>
      </c>
      <c r="CP253">
        <v>23.471989373060001</v>
      </c>
      <c r="CQ253">
        <v>21.429196144510001</v>
      </c>
      <c r="CR253">
        <v>23.555779441279999</v>
      </c>
      <c r="CS253">
        <v>21.988251630579999</v>
      </c>
      <c r="CT253">
        <v>23.73363440844</v>
      </c>
      <c r="CU253">
        <v>22.221127781100002</v>
      </c>
      <c r="CV253">
        <v>19.663840502239999</v>
      </c>
      <c r="CW253">
        <v>22.920140866920001</v>
      </c>
      <c r="CX253">
        <v>22.67239473954</v>
      </c>
      <c r="CY253">
        <v>23.684489743069999</v>
      </c>
      <c r="CZ253">
        <v>21.952903180930001</v>
      </c>
      <c r="DA253">
        <v>23.689935653279999</v>
      </c>
      <c r="DB253">
        <v>22.74897812411</v>
      </c>
      <c r="DC253">
        <v>20.881227726759999</v>
      </c>
      <c r="DD253">
        <v>23.57968773364</v>
      </c>
    </row>
    <row r="254" spans="1:108">
      <c r="A254" t="s">
        <v>108</v>
      </c>
      <c r="B254" t="s">
        <v>109</v>
      </c>
      <c r="C254" t="s">
        <v>146</v>
      </c>
      <c r="D254" t="s">
        <v>142</v>
      </c>
      <c r="E254" t="s">
        <v>111</v>
      </c>
      <c r="F254">
        <v>1</v>
      </c>
      <c r="G254">
        <v>2031</v>
      </c>
      <c r="H254" s="1">
        <v>0</v>
      </c>
      <c r="I254">
        <v>16.036018332689999</v>
      </c>
      <c r="J254">
        <v>14.79644871532</v>
      </c>
      <c r="K254">
        <v>15.324613484409999</v>
      </c>
      <c r="L254">
        <v>16.45040586863</v>
      </c>
      <c r="M254">
        <v>15.66862266881</v>
      </c>
      <c r="N254">
        <v>14.01597212039</v>
      </c>
      <c r="O254">
        <v>13.64332397167</v>
      </c>
      <c r="P254">
        <v>17.054038263159999</v>
      </c>
      <c r="Q254">
        <v>14.50113762416</v>
      </c>
      <c r="R254">
        <v>14.721976492690001</v>
      </c>
      <c r="S254">
        <v>17.116661295429999</v>
      </c>
      <c r="T254">
        <v>16.204925322289998</v>
      </c>
      <c r="U254">
        <v>15.20836241612</v>
      </c>
      <c r="V254">
        <v>14.727408453580001</v>
      </c>
      <c r="W254">
        <v>16.695910426680001</v>
      </c>
      <c r="X254">
        <v>14.764425059320001</v>
      </c>
      <c r="Y254">
        <v>16.062905722339998</v>
      </c>
      <c r="Z254">
        <v>16.743488251310001</v>
      </c>
      <c r="AA254">
        <v>15.541529204630001</v>
      </c>
      <c r="AB254">
        <v>13.92668479011</v>
      </c>
      <c r="AC254">
        <v>15.21383984711</v>
      </c>
      <c r="AD254">
        <v>15.429762541000001</v>
      </c>
      <c r="AE254">
        <v>16.06631771592</v>
      </c>
      <c r="AF254">
        <v>14.74865735276</v>
      </c>
      <c r="AG254">
        <v>15.417562191549999</v>
      </c>
      <c r="AH254">
        <v>15.445458187990001</v>
      </c>
      <c r="AI254">
        <v>15.319752020719999</v>
      </c>
      <c r="AJ254">
        <v>14.59361956411</v>
      </c>
      <c r="AK254">
        <v>15.286823248439999</v>
      </c>
      <c r="AL254">
        <v>16.772262194620001</v>
      </c>
      <c r="AM254">
        <v>16.29139596796</v>
      </c>
      <c r="AN254">
        <v>16.36138643284</v>
      </c>
      <c r="AO254">
        <v>16.18201690551</v>
      </c>
      <c r="AP254">
        <v>16.021860712100001</v>
      </c>
      <c r="AQ254">
        <v>18.160542049939998</v>
      </c>
      <c r="AR254">
        <v>15.146511685369999</v>
      </c>
      <c r="AS254">
        <v>16.808853805919998</v>
      </c>
      <c r="AT254">
        <v>14.551318220780001</v>
      </c>
      <c r="AU254">
        <v>17.393547539469999</v>
      </c>
      <c r="AV254">
        <v>15.784110730829999</v>
      </c>
      <c r="AW254">
        <v>15.102257132829999</v>
      </c>
      <c r="AX254">
        <v>17.48454234159</v>
      </c>
      <c r="AY254">
        <v>18.03082759039</v>
      </c>
      <c r="AZ254">
        <v>15.71918552704</v>
      </c>
      <c r="BA254">
        <v>14.090679371909999</v>
      </c>
      <c r="BB254">
        <v>15.311382254270001</v>
      </c>
      <c r="BC254">
        <v>15.198242584420001</v>
      </c>
      <c r="BD254">
        <v>14.05171423689</v>
      </c>
      <c r="BE254">
        <v>14.956979685269999</v>
      </c>
      <c r="BF254">
        <v>15.365337866460001</v>
      </c>
      <c r="BG254">
        <v>16.632921971569999</v>
      </c>
      <c r="BH254">
        <v>15.0112022508</v>
      </c>
      <c r="BI254">
        <v>16.41495825898</v>
      </c>
      <c r="BJ254">
        <v>15.11661124237</v>
      </c>
      <c r="BK254">
        <v>17.15199795293</v>
      </c>
      <c r="BL254">
        <v>16.8034363714</v>
      </c>
      <c r="BM254">
        <v>15.33828079127</v>
      </c>
      <c r="BN254">
        <v>16.042183765250002</v>
      </c>
      <c r="BO254">
        <v>15.40601775959</v>
      </c>
      <c r="BP254">
        <v>15.35720439562</v>
      </c>
      <c r="BQ254">
        <v>16.941878663370002</v>
      </c>
      <c r="BR254">
        <v>13.66436887715</v>
      </c>
      <c r="BS254">
        <v>13.179216011939999</v>
      </c>
      <c r="BT254">
        <v>14.28653306346</v>
      </c>
      <c r="BU254">
        <v>16.038900312700001</v>
      </c>
      <c r="BV254">
        <v>15.85444014057</v>
      </c>
      <c r="BW254">
        <v>17.379222177460001</v>
      </c>
      <c r="BX254">
        <v>18.415513647800001</v>
      </c>
      <c r="BY254">
        <v>15.72094835721</v>
      </c>
      <c r="BZ254">
        <v>16.497584777619998</v>
      </c>
      <c r="CA254">
        <v>16.6375906735</v>
      </c>
      <c r="CB254">
        <v>14.513818798100001</v>
      </c>
      <c r="CC254">
        <v>17.880025765519999</v>
      </c>
      <c r="CD254">
        <v>14.35876721873</v>
      </c>
      <c r="CE254">
        <v>14.880488118040001</v>
      </c>
      <c r="CF254">
        <v>15.40767547974</v>
      </c>
      <c r="CG254">
        <v>14.365908470140001</v>
      </c>
      <c r="CH254">
        <v>16.599698475490001</v>
      </c>
      <c r="CI254">
        <v>15.30148317686</v>
      </c>
      <c r="CJ254">
        <v>15.66620002408</v>
      </c>
      <c r="CK254">
        <v>14.73960248222</v>
      </c>
      <c r="CL254">
        <v>15.871280071659999</v>
      </c>
      <c r="CM254">
        <v>15.812902439289999</v>
      </c>
      <c r="CN254">
        <v>15.467899216039999</v>
      </c>
      <c r="CO254">
        <v>16.511578184929999</v>
      </c>
      <c r="CP254">
        <v>16.516994123450001</v>
      </c>
      <c r="CQ254">
        <v>15.16797972638</v>
      </c>
      <c r="CR254">
        <v>16.572327187470002</v>
      </c>
      <c r="CS254">
        <v>15.53716731183</v>
      </c>
      <c r="CT254">
        <v>16.68977858093</v>
      </c>
      <c r="CU254">
        <v>15.690953449009999</v>
      </c>
      <c r="CV254">
        <v>14.002178829729999</v>
      </c>
      <c r="CW254">
        <v>16.152565864420001</v>
      </c>
      <c r="CX254">
        <v>15.9889599311</v>
      </c>
      <c r="CY254">
        <v>16.657324556580001</v>
      </c>
      <c r="CZ254">
        <v>15.513823995919999</v>
      </c>
      <c r="DA254">
        <v>16.66092091222</v>
      </c>
      <c r="DB254">
        <v>16.03953386437</v>
      </c>
      <c r="DC254">
        <v>14.80611378997</v>
      </c>
      <c r="DD254">
        <v>16.588115682310001</v>
      </c>
    </row>
    <row r="255" spans="1:108">
      <c r="A255" t="s">
        <v>108</v>
      </c>
      <c r="B255" t="s">
        <v>109</v>
      </c>
      <c r="C255" t="s">
        <v>146</v>
      </c>
      <c r="D255" t="s">
        <v>142</v>
      </c>
      <c r="E255" t="s">
        <v>111</v>
      </c>
      <c r="F255">
        <v>1</v>
      </c>
      <c r="G255">
        <v>2032</v>
      </c>
      <c r="H255" s="1">
        <v>0</v>
      </c>
      <c r="I255">
        <v>11.08149400383</v>
      </c>
      <c r="J255">
        <v>10.26691968431</v>
      </c>
      <c r="K255">
        <v>10.613999389570001</v>
      </c>
      <c r="L255">
        <v>11.353805812859999</v>
      </c>
      <c r="M255">
        <v>10.84006256762</v>
      </c>
      <c r="N255">
        <v>9.7540350651299992</v>
      </c>
      <c r="O255">
        <v>9.5091519960999999</v>
      </c>
      <c r="P255">
        <v>11.75047852888</v>
      </c>
      <c r="Q255">
        <v>10.072858110329999</v>
      </c>
      <c r="R255">
        <v>10.21798079519</v>
      </c>
      <c r="S255">
        <v>11.791630807320001</v>
      </c>
      <c r="T255">
        <v>11.192490025330001</v>
      </c>
      <c r="U255">
        <v>10.53760583036</v>
      </c>
      <c r="V255">
        <v>10.22155036959</v>
      </c>
      <c r="W255">
        <v>11.51513737945</v>
      </c>
      <c r="X255">
        <v>10.24587556749</v>
      </c>
      <c r="Y255">
        <v>11.099162859710001</v>
      </c>
      <c r="Z255">
        <v>11.54640280708</v>
      </c>
      <c r="AA255">
        <v>10.756544005529999</v>
      </c>
      <c r="AB255">
        <v>9.6953605338700104</v>
      </c>
      <c r="AC255">
        <v>10.541205284989999</v>
      </c>
      <c r="AD255">
        <v>10.68309734096</v>
      </c>
      <c r="AE255">
        <v>11.1014050269</v>
      </c>
      <c r="AF255">
        <v>10.235513931750001</v>
      </c>
      <c r="AG255">
        <v>10.67507996852</v>
      </c>
      <c r="AH255">
        <v>10.693411623119999</v>
      </c>
      <c r="AI255">
        <v>10.61080471344</v>
      </c>
      <c r="AJ255">
        <v>10.133631956429999</v>
      </c>
      <c r="AK255">
        <v>10.58916580598</v>
      </c>
      <c r="AL255">
        <v>11.56531139841</v>
      </c>
      <c r="AM255">
        <v>11.249313592409999</v>
      </c>
      <c r="AN255">
        <v>11.29530732658</v>
      </c>
      <c r="AO255">
        <v>11.17743592281</v>
      </c>
      <c r="AP255">
        <v>11.07219042443</v>
      </c>
      <c r="AQ255">
        <v>12.47760958828</v>
      </c>
      <c r="AR255">
        <v>10.496961064360001</v>
      </c>
      <c r="AS255">
        <v>11.589357314340001</v>
      </c>
      <c r="AT255">
        <v>10.105833930819999</v>
      </c>
      <c r="AU255">
        <v>11.97358462471</v>
      </c>
      <c r="AV255">
        <v>10.91595472266</v>
      </c>
      <c r="AW255">
        <v>10.467879501280001</v>
      </c>
      <c r="AX255">
        <v>12.03338120892</v>
      </c>
      <c r="AY255">
        <v>12.39236865781</v>
      </c>
      <c r="AZ255">
        <v>10.87328958865</v>
      </c>
      <c r="BA255">
        <v>9.8031284016700102</v>
      </c>
      <c r="BB255">
        <v>10.60530458108</v>
      </c>
      <c r="BC255">
        <v>10.5309556552</v>
      </c>
      <c r="BD255">
        <v>9.7775227416800004</v>
      </c>
      <c r="BE255">
        <v>10.37241146457</v>
      </c>
      <c r="BF255">
        <v>10.64076112627</v>
      </c>
      <c r="BG255">
        <v>11.47374496612</v>
      </c>
      <c r="BH255">
        <v>10.408043436050001</v>
      </c>
      <c r="BI255">
        <v>11.330511669330001</v>
      </c>
      <c r="BJ255">
        <v>10.477312201949999</v>
      </c>
      <c r="BK255">
        <v>11.81485203934</v>
      </c>
      <c r="BL255">
        <v>11.58579728594</v>
      </c>
      <c r="BM255">
        <v>10.62298076251</v>
      </c>
      <c r="BN255">
        <v>11.085545573679999</v>
      </c>
      <c r="BO255">
        <v>10.667493627420001</v>
      </c>
      <c r="BP255">
        <v>10.635416273840001</v>
      </c>
      <c r="BQ255">
        <v>11.67677364927</v>
      </c>
      <c r="BR255">
        <v>9.5229815054000095</v>
      </c>
      <c r="BS255">
        <v>9.2041667656699993</v>
      </c>
      <c r="BT255">
        <v>9.9318322561599999</v>
      </c>
      <c r="BU255">
        <v>11.083387876230001</v>
      </c>
      <c r="BV255">
        <v>10.96217119187</v>
      </c>
      <c r="BW255">
        <v>11.964170815339999</v>
      </c>
      <c r="BX255">
        <v>12.645162352490001</v>
      </c>
      <c r="BY255">
        <v>10.87444802003</v>
      </c>
      <c r="BZ255">
        <v>11.384809096050001</v>
      </c>
      <c r="CA255">
        <v>11.476812970279999</v>
      </c>
      <c r="CB255">
        <v>10.08119145313</v>
      </c>
      <c r="CC255">
        <v>12.293270315899999</v>
      </c>
      <c r="CD255">
        <v>9.97930041531</v>
      </c>
      <c r="CE255">
        <v>10.322145577540001</v>
      </c>
      <c r="CF255">
        <v>10.66858298629</v>
      </c>
      <c r="CG255">
        <v>9.9839932376400107</v>
      </c>
      <c r="CH255">
        <v>11.451912382990001</v>
      </c>
      <c r="CI255">
        <v>10.598799473050001</v>
      </c>
      <c r="CJ255">
        <v>10.83847054406</v>
      </c>
      <c r="CK255">
        <v>10.2295635882</v>
      </c>
      <c r="CL255">
        <v>10.97323743233</v>
      </c>
      <c r="CM255">
        <v>10.934874988160001</v>
      </c>
      <c r="CN255">
        <v>10.70815858449</v>
      </c>
      <c r="CO255">
        <v>11.394004763530001</v>
      </c>
      <c r="CP255">
        <v>11.397563808819999</v>
      </c>
      <c r="CQ255">
        <v>10.511068634240001</v>
      </c>
      <c r="CR255">
        <v>11.433925536549999</v>
      </c>
      <c r="CS255">
        <v>10.753677618699999</v>
      </c>
      <c r="CT255">
        <v>11.511107880819999</v>
      </c>
      <c r="CU255">
        <v>10.854737080270001</v>
      </c>
      <c r="CV255">
        <v>9.7449709027499996</v>
      </c>
      <c r="CW255">
        <v>11.15808238166</v>
      </c>
      <c r="CX255">
        <v>11.050569911289999</v>
      </c>
      <c r="CY255">
        <v>11.489780950509999</v>
      </c>
      <c r="CZ255">
        <v>10.738337725599999</v>
      </c>
      <c r="DA255">
        <v>11.492144270060001</v>
      </c>
      <c r="DB255">
        <v>11.08380421026</v>
      </c>
      <c r="DC255">
        <v>10.27327101895</v>
      </c>
      <c r="DD255">
        <v>11.444300833250001</v>
      </c>
    </row>
    <row r="256" spans="1:108">
      <c r="A256" t="s">
        <v>108</v>
      </c>
      <c r="B256" t="s">
        <v>109</v>
      </c>
      <c r="C256" t="s">
        <v>146</v>
      </c>
      <c r="D256" t="s">
        <v>142</v>
      </c>
      <c r="E256" t="s">
        <v>111</v>
      </c>
      <c r="F256">
        <v>1</v>
      </c>
      <c r="G256">
        <v>2033</v>
      </c>
      <c r="H256" s="1">
        <v>0</v>
      </c>
      <c r="I256">
        <v>7.49294914662</v>
      </c>
      <c r="J256">
        <v>6.9617050247499996</v>
      </c>
      <c r="K256">
        <v>7.1880613543600003</v>
      </c>
      <c r="L256">
        <v>7.6705438048800003</v>
      </c>
      <c r="M256">
        <v>7.3354938620299999</v>
      </c>
      <c r="N256">
        <v>6.6272150554599998</v>
      </c>
      <c r="O256">
        <v>6.46750870595001</v>
      </c>
      <c r="P256">
        <v>7.9292434024399903</v>
      </c>
      <c r="Q256">
        <v>6.8351431285000004</v>
      </c>
      <c r="R256">
        <v>6.9297883579699997</v>
      </c>
      <c r="S256">
        <v>7.9560818449399999</v>
      </c>
      <c r="T256">
        <v>7.5653378563900002</v>
      </c>
      <c r="U256">
        <v>7.1382394678700001</v>
      </c>
      <c r="V256">
        <v>6.9321163411800004</v>
      </c>
      <c r="W256">
        <v>7.7757600439800001</v>
      </c>
      <c r="X256">
        <v>6.9479806008400002</v>
      </c>
      <c r="Y256">
        <v>7.50447231354</v>
      </c>
      <c r="Z256">
        <v>7.7961505402400002</v>
      </c>
      <c r="AA256">
        <v>7.2810252344700004</v>
      </c>
      <c r="AB256">
        <v>6.5889490568599998</v>
      </c>
      <c r="AC256">
        <v>7.1405869383900002</v>
      </c>
      <c r="AD256">
        <v>7.2331252357600002</v>
      </c>
      <c r="AE256">
        <v>7.5059345964900004</v>
      </c>
      <c r="AF256">
        <v>6.94122301224</v>
      </c>
      <c r="AG256">
        <v>7.2278965147600003</v>
      </c>
      <c r="AH256">
        <v>7.2398519416800102</v>
      </c>
      <c r="AI256">
        <v>7.1859778700500003</v>
      </c>
      <c r="AJ256">
        <v>6.87477824564</v>
      </c>
      <c r="AK256">
        <v>7.1718655389399997</v>
      </c>
      <c r="AL256">
        <v>7.8084822302500001</v>
      </c>
      <c r="AM256">
        <v>7.6023967045700003</v>
      </c>
      <c r="AN256">
        <v>7.6323926180799999</v>
      </c>
      <c r="AO256">
        <v>7.5555199635500001</v>
      </c>
      <c r="AP256">
        <v>7.4868815948899901</v>
      </c>
      <c r="AQ256">
        <v>8.4034593112800007</v>
      </c>
      <c r="AR256">
        <v>7.11173201184</v>
      </c>
      <c r="AS256">
        <v>7.8241643494700002</v>
      </c>
      <c r="AT256">
        <v>6.8566490984200001</v>
      </c>
      <c r="AU256">
        <v>8.0747473780399996</v>
      </c>
      <c r="AV256">
        <v>7.3849887458600003</v>
      </c>
      <c r="AW256">
        <v>7.0927657751400002</v>
      </c>
      <c r="AX256">
        <v>8.1137451504799998</v>
      </c>
      <c r="AY256">
        <v>8.3478673999699993</v>
      </c>
      <c r="AZ256">
        <v>7.3571636583899904</v>
      </c>
      <c r="BA256">
        <v>6.6592324489400001</v>
      </c>
      <c r="BB256">
        <v>7.1823908271999999</v>
      </c>
      <c r="BC256">
        <v>7.13390239727</v>
      </c>
      <c r="BD256">
        <v>6.6425331053600001</v>
      </c>
      <c r="BE256">
        <v>7.0305040118699997</v>
      </c>
      <c r="BF256">
        <v>7.2055146610399996</v>
      </c>
      <c r="BG256">
        <v>7.7487649918199999</v>
      </c>
      <c r="BH256">
        <v>7.0537422542700003</v>
      </c>
      <c r="BI256">
        <v>7.6553519720100001</v>
      </c>
      <c r="BJ256">
        <v>7.0989175363000001</v>
      </c>
      <c r="BK256">
        <v>7.9712261268100004</v>
      </c>
      <c r="BL256">
        <v>7.8218425918000003</v>
      </c>
      <c r="BM256">
        <v>7.1939187715999999</v>
      </c>
      <c r="BN256">
        <v>7.4955914747700003</v>
      </c>
      <c r="BO256">
        <v>7.2229489009399996</v>
      </c>
      <c r="BP256">
        <v>7.2020288877900001</v>
      </c>
      <c r="BQ256">
        <v>7.8811750028100001</v>
      </c>
      <c r="BR256">
        <v>6.4765279511099996</v>
      </c>
      <c r="BS256">
        <v>6.2686052945500004</v>
      </c>
      <c r="BT256">
        <v>6.7431697452900003</v>
      </c>
      <c r="BU256">
        <v>7.4941842809099999</v>
      </c>
      <c r="BV256">
        <v>7.4151299213800002</v>
      </c>
      <c r="BW256">
        <v>8.0686079373700093</v>
      </c>
      <c r="BX256">
        <v>8.5127328531500002</v>
      </c>
      <c r="BY256">
        <v>7.3579191570400004</v>
      </c>
      <c r="BZ256">
        <v>7.69076333736</v>
      </c>
      <c r="CA256">
        <v>7.7507658640999999</v>
      </c>
      <c r="CB256">
        <v>6.8405779173300001</v>
      </c>
      <c r="CC256">
        <v>8.2832380463900002</v>
      </c>
      <c r="CD256">
        <v>6.7741272404400004</v>
      </c>
      <c r="CE256">
        <v>6.9977219116700002</v>
      </c>
      <c r="CF256">
        <v>7.2236593523700003</v>
      </c>
      <c r="CG256">
        <v>6.7771877767300097</v>
      </c>
      <c r="CH256">
        <v>7.7345263506499897</v>
      </c>
      <c r="CI256">
        <v>7.1781483654400002</v>
      </c>
      <c r="CJ256">
        <v>7.33445558569999</v>
      </c>
      <c r="CK256">
        <v>6.9373423535300001</v>
      </c>
      <c r="CL256">
        <v>7.4223470346599996</v>
      </c>
      <c r="CM256">
        <v>7.3973280493100004</v>
      </c>
      <c r="CN256">
        <v>7.2494695251200003</v>
      </c>
      <c r="CO256">
        <v>7.6967605119</v>
      </c>
      <c r="CP256">
        <v>7.6990816284300001</v>
      </c>
      <c r="CQ256">
        <v>7.1209326009099998</v>
      </c>
      <c r="CR256">
        <v>7.7227957986099902</v>
      </c>
      <c r="CS256">
        <v>7.2791558518300103</v>
      </c>
      <c r="CT256">
        <v>7.7731321101099997</v>
      </c>
      <c r="CU256">
        <v>7.3450641964100098</v>
      </c>
      <c r="CV256">
        <v>6.6213036452300003</v>
      </c>
      <c r="CW256">
        <v>7.5428980887400003</v>
      </c>
      <c r="CX256">
        <v>7.4727812601699997</v>
      </c>
      <c r="CY256">
        <v>7.7592232424700001</v>
      </c>
      <c r="CZ256">
        <v>7.2691515736200003</v>
      </c>
      <c r="DA256">
        <v>7.7607645378500001</v>
      </c>
      <c r="DB256">
        <v>7.4944558028700001</v>
      </c>
      <c r="DC256">
        <v>6.9658471996499998</v>
      </c>
      <c r="DD256">
        <v>7.7295622966099904</v>
      </c>
    </row>
    <row r="257" spans="1:108">
      <c r="A257" t="s">
        <v>108</v>
      </c>
      <c r="B257" t="s">
        <v>109</v>
      </c>
      <c r="C257" t="s">
        <v>146</v>
      </c>
      <c r="D257" t="s">
        <v>142</v>
      </c>
      <c r="E257" t="s">
        <v>111</v>
      </c>
      <c r="F257">
        <v>1</v>
      </c>
      <c r="G257">
        <v>2034</v>
      </c>
      <c r="H257" s="1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</row>
    <row r="258" spans="1:108">
      <c r="A258" t="s">
        <v>108</v>
      </c>
      <c r="B258" t="s">
        <v>109</v>
      </c>
      <c r="C258" t="s">
        <v>146</v>
      </c>
      <c r="D258" t="s">
        <v>142</v>
      </c>
      <c r="E258" t="s">
        <v>111</v>
      </c>
      <c r="F258">
        <v>1</v>
      </c>
      <c r="G258">
        <v>2035</v>
      </c>
      <c r="H258" s="1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</row>
    <row r="259" spans="1:108">
      <c r="A259" t="s">
        <v>108</v>
      </c>
      <c r="B259" t="s">
        <v>109</v>
      </c>
      <c r="C259" t="s">
        <v>147</v>
      </c>
      <c r="D259" t="s">
        <v>142</v>
      </c>
      <c r="E259" t="s">
        <v>111</v>
      </c>
      <c r="F259">
        <v>1</v>
      </c>
      <c r="G259">
        <v>2024</v>
      </c>
      <c r="H259" s="1">
        <v>0</v>
      </c>
      <c r="I259">
        <v>1194.22340862136</v>
      </c>
      <c r="J259">
        <v>1047.1160087774299</v>
      </c>
      <c r="K259">
        <v>1109.7965914379099</v>
      </c>
      <c r="L259">
        <v>1243.4013427038001</v>
      </c>
      <c r="M259">
        <v>1150.6222908801799</v>
      </c>
      <c r="N259">
        <v>954.49201985404</v>
      </c>
      <c r="O259">
        <v>910.26755722357996</v>
      </c>
      <c r="P259">
        <v>1315.03813562755</v>
      </c>
      <c r="Q259">
        <v>1012.06961352361</v>
      </c>
      <c r="R259">
        <v>1038.2779291127199</v>
      </c>
      <c r="S259">
        <v>1322.4699985340301</v>
      </c>
      <c r="T259">
        <v>1214.2686466493201</v>
      </c>
      <c r="U259">
        <v>1096.00035753009</v>
      </c>
      <c r="V259">
        <v>1038.92257353845</v>
      </c>
      <c r="W259">
        <v>1272.5368883600099</v>
      </c>
      <c r="X259">
        <v>1043.31556328499</v>
      </c>
      <c r="Y259">
        <v>1197.41430157169</v>
      </c>
      <c r="Z259">
        <v>1278.1832433296699</v>
      </c>
      <c r="AA259">
        <v>1135.5393227324901</v>
      </c>
      <c r="AB259">
        <v>943.89573965224997</v>
      </c>
      <c r="AC259">
        <v>1096.6503981659901</v>
      </c>
      <c r="AD259">
        <v>1122.2752808791599</v>
      </c>
      <c r="AE259">
        <v>1197.81922398251</v>
      </c>
      <c r="AF259">
        <v>1041.44431194046</v>
      </c>
      <c r="AG259">
        <v>1120.82738990198</v>
      </c>
      <c r="AH259">
        <v>1124.1379804824901</v>
      </c>
      <c r="AI259">
        <v>1109.21965145478</v>
      </c>
      <c r="AJ259">
        <v>1023.0450178308701</v>
      </c>
      <c r="AK259">
        <v>1105.3117902000699</v>
      </c>
      <c r="AL259">
        <v>1281.59802529733</v>
      </c>
      <c r="AM259">
        <v>1224.5306534594699</v>
      </c>
      <c r="AN259">
        <v>1232.83685520278</v>
      </c>
      <c r="AO259">
        <v>1211.5499630208401</v>
      </c>
      <c r="AP259">
        <v>1192.5432361345199</v>
      </c>
      <c r="AQ259">
        <v>1446.3537896268499</v>
      </c>
      <c r="AR259">
        <v>1088.6601484284699</v>
      </c>
      <c r="AS259">
        <v>1285.9405783283701</v>
      </c>
      <c r="AT259">
        <v>1018.02485554801</v>
      </c>
      <c r="AU259">
        <v>1355.3298031261199</v>
      </c>
      <c r="AV259">
        <v>1164.3279741061399</v>
      </c>
      <c r="AW259">
        <v>1083.4081867334601</v>
      </c>
      <c r="AX259">
        <v>1366.1287195883399</v>
      </c>
      <c r="AY259">
        <v>1430.9597717457</v>
      </c>
      <c r="AZ259">
        <v>1156.6228982616799</v>
      </c>
      <c r="BA259">
        <v>963.35799184308996</v>
      </c>
      <c r="BB259">
        <v>1108.22635945501</v>
      </c>
      <c r="BC259">
        <v>1094.79937444948</v>
      </c>
      <c r="BD259">
        <v>958.73375808656101</v>
      </c>
      <c r="BE259">
        <v>1066.16721272225</v>
      </c>
      <c r="BF259">
        <v>1114.6296059531901</v>
      </c>
      <c r="BG259">
        <v>1265.0616584624399</v>
      </c>
      <c r="BH259">
        <v>1072.6021402251399</v>
      </c>
      <c r="BI259">
        <v>1239.19455541668</v>
      </c>
      <c r="BJ259">
        <v>1085.11167776717</v>
      </c>
      <c r="BK259">
        <v>1326.6636184346401</v>
      </c>
      <c r="BL259">
        <v>1285.29765783834</v>
      </c>
      <c r="BM259">
        <v>1111.4185753418401</v>
      </c>
      <c r="BN259">
        <v>1194.9550986612701</v>
      </c>
      <c r="BO259">
        <v>1119.4573406910999</v>
      </c>
      <c r="BP259">
        <v>1113.6643566181201</v>
      </c>
      <c r="BQ259">
        <v>1301.7274616357299</v>
      </c>
      <c r="BR259">
        <v>912.76508643673003</v>
      </c>
      <c r="BS259">
        <v>855.18899266170001</v>
      </c>
      <c r="BT259">
        <v>986.60116182351999</v>
      </c>
      <c r="BU259">
        <v>1194.5654310161499</v>
      </c>
      <c r="BV259">
        <v>1172.67440052344</v>
      </c>
      <c r="BW259">
        <v>1353.62972374376</v>
      </c>
      <c r="BX259">
        <v>1476.61284750093</v>
      </c>
      <c r="BY259">
        <v>1156.8321042333801</v>
      </c>
      <c r="BZ259">
        <v>1249.00035589856</v>
      </c>
      <c r="CA259">
        <v>1265.6157222194799</v>
      </c>
      <c r="CB259">
        <v>1013.57456693347</v>
      </c>
      <c r="CC259">
        <v>1413.0631856710299</v>
      </c>
      <c r="CD259">
        <v>995.17363617960098</v>
      </c>
      <c r="CE259">
        <v>1057.0894849427</v>
      </c>
      <c r="CF259">
        <v>1119.6540725979601</v>
      </c>
      <c r="CG259">
        <v>996.02113270314999</v>
      </c>
      <c r="CH259">
        <v>1261.1188205224601</v>
      </c>
      <c r="CI259">
        <v>1107.0515746512799</v>
      </c>
      <c r="CJ259">
        <v>1150.3347806381601</v>
      </c>
      <c r="CK259">
        <v>1040.3697143965101</v>
      </c>
      <c r="CL259">
        <v>1174.6728993929701</v>
      </c>
      <c r="CM259">
        <v>1167.7448643817099</v>
      </c>
      <c r="CN259">
        <v>1126.80119619934</v>
      </c>
      <c r="CO259">
        <v>1250.66104015064</v>
      </c>
      <c r="CP259">
        <v>1251.3037830977</v>
      </c>
      <c r="CQ259">
        <v>1091.2078937542601</v>
      </c>
      <c r="CR259">
        <v>1257.87050033168</v>
      </c>
      <c r="CS259">
        <v>1135.0216699078701</v>
      </c>
      <c r="CT259">
        <v>1271.80918425301</v>
      </c>
      <c r="CU259">
        <v>1153.2724227961401</v>
      </c>
      <c r="CV259">
        <v>952.85508467240902</v>
      </c>
      <c r="CW259">
        <v>1208.0548256704701</v>
      </c>
      <c r="CX259">
        <v>1188.63869678631</v>
      </c>
      <c r="CY259">
        <v>1267.95766428103</v>
      </c>
      <c r="CZ259">
        <v>1132.2513741150101</v>
      </c>
      <c r="DA259">
        <v>1268.3844660821701</v>
      </c>
      <c r="DB259">
        <v>1194.6406185143301</v>
      </c>
      <c r="DC259">
        <v>1048.26302300354</v>
      </c>
      <c r="DD259">
        <v>1259.7442187629299</v>
      </c>
    </row>
    <row r="260" spans="1:108">
      <c r="A260" t="s">
        <v>108</v>
      </c>
      <c r="B260" t="s">
        <v>109</v>
      </c>
      <c r="C260" t="s">
        <v>147</v>
      </c>
      <c r="D260" t="s">
        <v>142</v>
      </c>
      <c r="E260" t="s">
        <v>111</v>
      </c>
      <c r="F260">
        <v>1</v>
      </c>
      <c r="G260">
        <v>2025</v>
      </c>
      <c r="H260" s="1">
        <v>0</v>
      </c>
      <c r="I260">
        <v>1017.69438915434</v>
      </c>
      <c r="J260">
        <v>900.69082284260901</v>
      </c>
      <c r="K260">
        <v>950.54454683971903</v>
      </c>
      <c r="L260">
        <v>1056.80862594722</v>
      </c>
      <c r="M260">
        <v>983.01573752751005</v>
      </c>
      <c r="N260">
        <v>827.02126548829995</v>
      </c>
      <c r="O260">
        <v>791.84682931802001</v>
      </c>
      <c r="P260">
        <v>1113.7857750241301</v>
      </c>
      <c r="Q260">
        <v>872.81626836462897</v>
      </c>
      <c r="R260">
        <v>893.66135429642998</v>
      </c>
      <c r="S260">
        <v>1119.69679286064</v>
      </c>
      <c r="T260">
        <v>1033.6376003002099</v>
      </c>
      <c r="U260">
        <v>939.57155315902003</v>
      </c>
      <c r="V260">
        <v>894.17407967188001</v>
      </c>
      <c r="W260">
        <v>1079.9819180579</v>
      </c>
      <c r="X260">
        <v>897.66809470886005</v>
      </c>
      <c r="Y260">
        <v>1020.23230264685</v>
      </c>
      <c r="Z260">
        <v>1084.4728115738701</v>
      </c>
      <c r="AA260">
        <v>971.01932493584104</v>
      </c>
      <c r="AB260">
        <v>818.59339187642001</v>
      </c>
      <c r="AC260">
        <v>940.08857047232004</v>
      </c>
      <c r="AD260">
        <v>960.46961634046102</v>
      </c>
      <c r="AE260">
        <v>1020.55436235404</v>
      </c>
      <c r="AF260">
        <v>896.17977338022001</v>
      </c>
      <c r="AG260">
        <v>959.31801956068</v>
      </c>
      <c r="AH260">
        <v>961.95113594316001</v>
      </c>
      <c r="AI260">
        <v>950.08567097334105</v>
      </c>
      <c r="AJ260">
        <v>881.54568270417099</v>
      </c>
      <c r="AK260">
        <v>946.97750847479006</v>
      </c>
      <c r="AL260">
        <v>1087.1887977772601</v>
      </c>
      <c r="AM260">
        <v>1041.7996057165799</v>
      </c>
      <c r="AN260">
        <v>1048.4060390264799</v>
      </c>
      <c r="AO260">
        <v>1031.4752639353701</v>
      </c>
      <c r="AP260">
        <v>1016.35804459787</v>
      </c>
      <c r="AQ260">
        <v>1218.22919423192</v>
      </c>
      <c r="AR260">
        <v>933.73343323262998</v>
      </c>
      <c r="AS260">
        <v>1090.64269739111</v>
      </c>
      <c r="AT260">
        <v>877.55283876042995</v>
      </c>
      <c r="AU260">
        <v>1145.83221724901</v>
      </c>
      <c r="AV260">
        <v>993.91671067968002</v>
      </c>
      <c r="AW260">
        <v>929.55622495413002</v>
      </c>
      <c r="AX260">
        <v>1154.42125994653</v>
      </c>
      <c r="AY260">
        <v>1205.9853846487299</v>
      </c>
      <c r="AZ260">
        <v>987.78838978321005</v>
      </c>
      <c r="BA260">
        <v>834.07291851622995</v>
      </c>
      <c r="BB260">
        <v>949.29564473075004</v>
      </c>
      <c r="BC260">
        <v>938.61633742098002</v>
      </c>
      <c r="BD260">
        <v>830.39498089008998</v>
      </c>
      <c r="BE260">
        <v>915.84341752117996</v>
      </c>
      <c r="BF260">
        <v>954.38854064913005</v>
      </c>
      <c r="BG260">
        <v>1074.03640778472</v>
      </c>
      <c r="BH260">
        <v>920.96151129229997</v>
      </c>
      <c r="BI260">
        <v>1053.4627091827299</v>
      </c>
      <c r="BJ260">
        <v>930.91111618547995</v>
      </c>
      <c r="BK260">
        <v>1123.0322367925401</v>
      </c>
      <c r="BL260">
        <v>1090.13134316785</v>
      </c>
      <c r="BM260">
        <v>951.83461043591001</v>
      </c>
      <c r="BN260">
        <v>1018.27634726254</v>
      </c>
      <c r="BO260">
        <v>958.22833512710997</v>
      </c>
      <c r="BP260">
        <v>953.62081846332001</v>
      </c>
      <c r="BQ260">
        <v>1103.19897701992</v>
      </c>
      <c r="BR260">
        <v>793.83326796891004</v>
      </c>
      <c r="BS260">
        <v>748.03945805112005</v>
      </c>
      <c r="BT260">
        <v>852.55964170611003</v>
      </c>
      <c r="BU260">
        <v>1017.9664206088499</v>
      </c>
      <c r="BV260">
        <v>1000.55513714791</v>
      </c>
      <c r="BW260">
        <v>1144.48003951396</v>
      </c>
      <c r="BX260">
        <v>1242.2960847366801</v>
      </c>
      <c r="BY260">
        <v>987.95478416443996</v>
      </c>
      <c r="BZ260">
        <v>1061.2618656367999</v>
      </c>
      <c r="CA260">
        <v>1074.4770887812199</v>
      </c>
      <c r="CB260">
        <v>874.01325040810002</v>
      </c>
      <c r="CC260">
        <v>1191.7511286034101</v>
      </c>
      <c r="CD260">
        <v>859.37785800808001</v>
      </c>
      <c r="CE260">
        <v>908.62334208440996</v>
      </c>
      <c r="CF260">
        <v>958.38480811693</v>
      </c>
      <c r="CG260">
        <v>860.05192413805901</v>
      </c>
      <c r="CH260">
        <v>1070.9004261765201</v>
      </c>
      <c r="CI260">
        <v>948.36126609413895</v>
      </c>
      <c r="CJ260">
        <v>982.78706294224003</v>
      </c>
      <c r="CK260">
        <v>895.32507983584003</v>
      </c>
      <c r="CL260">
        <v>1002.14466626234</v>
      </c>
      <c r="CM260">
        <v>996.63437375010903</v>
      </c>
      <c r="CN260">
        <v>964.06935526501002</v>
      </c>
      <c r="CO260">
        <v>1062.5827100009999</v>
      </c>
      <c r="CP260">
        <v>1063.0939230133499</v>
      </c>
      <c r="CQ260">
        <v>935.75981184782995</v>
      </c>
      <c r="CR260">
        <v>1068.3168372662501</v>
      </c>
      <c r="CS260">
        <v>970.60760379415001</v>
      </c>
      <c r="CT260">
        <v>1079.40313020746</v>
      </c>
      <c r="CU260">
        <v>985.12355049757002</v>
      </c>
      <c r="CV260">
        <v>825.71931022099</v>
      </c>
      <c r="CW260">
        <v>1028.6953661522</v>
      </c>
      <c r="CX260">
        <v>1013.25252421599</v>
      </c>
      <c r="CY260">
        <v>1076.3397793975901</v>
      </c>
      <c r="CZ260">
        <v>968.40421709975999</v>
      </c>
      <c r="DA260">
        <v>1076.6792411301999</v>
      </c>
      <c r="DB260">
        <v>1018.02622185235</v>
      </c>
      <c r="DC260">
        <v>901.60311383004</v>
      </c>
      <c r="DD260">
        <v>1069.80712082064</v>
      </c>
    </row>
    <row r="261" spans="1:108">
      <c r="A261" t="s">
        <v>108</v>
      </c>
      <c r="B261" t="s">
        <v>109</v>
      </c>
      <c r="C261" t="s">
        <v>147</v>
      </c>
      <c r="D261" t="s">
        <v>142</v>
      </c>
      <c r="E261" t="s">
        <v>111</v>
      </c>
      <c r="F261">
        <v>1</v>
      </c>
      <c r="G261">
        <v>2026</v>
      </c>
      <c r="H261" s="1">
        <v>0</v>
      </c>
      <c r="I261">
        <v>803.67225395126104</v>
      </c>
      <c r="J261">
        <v>716.97321339895996</v>
      </c>
      <c r="K261">
        <v>753.91456634031897</v>
      </c>
      <c r="L261">
        <v>832.65570213829994</v>
      </c>
      <c r="M261">
        <v>777.97555154771101</v>
      </c>
      <c r="N261">
        <v>662.38445049305994</v>
      </c>
      <c r="O261">
        <v>636.32037429393995</v>
      </c>
      <c r="P261">
        <v>874.87547640745902</v>
      </c>
      <c r="Q261">
        <v>696.31831196963003</v>
      </c>
      <c r="R261">
        <v>711.76441337906999</v>
      </c>
      <c r="S261">
        <v>879.25551020721002</v>
      </c>
      <c r="T261">
        <v>815.48609136881998</v>
      </c>
      <c r="U261">
        <v>745.78363448863001</v>
      </c>
      <c r="V261">
        <v>712.14434024390005</v>
      </c>
      <c r="W261">
        <v>849.82699234559004</v>
      </c>
      <c r="X261">
        <v>714.73338740646102</v>
      </c>
      <c r="Y261">
        <v>805.55283478959996</v>
      </c>
      <c r="Z261">
        <v>853.15472133146</v>
      </c>
      <c r="AA261">
        <v>769.08627154907003</v>
      </c>
      <c r="AB261">
        <v>656.13943951545002</v>
      </c>
      <c r="AC261">
        <v>746.16674165718996</v>
      </c>
      <c r="AD261">
        <v>761.26899176734901</v>
      </c>
      <c r="AE261">
        <v>805.79147937535004</v>
      </c>
      <c r="AF261">
        <v>713.63054896073004</v>
      </c>
      <c r="AG261">
        <v>760.41566447937998</v>
      </c>
      <c r="AH261">
        <v>762.36679016916003</v>
      </c>
      <c r="AI261">
        <v>753.57454168464005</v>
      </c>
      <c r="AJ261">
        <v>702.78676307477997</v>
      </c>
      <c r="AK261">
        <v>751.27140926737002</v>
      </c>
      <c r="AL261">
        <v>855.16725313206996</v>
      </c>
      <c r="AM261">
        <v>821.53409538172002</v>
      </c>
      <c r="AN261">
        <v>826.42942846875997</v>
      </c>
      <c r="AO261">
        <v>813.88381124969999</v>
      </c>
      <c r="AP261">
        <v>802.68202951181001</v>
      </c>
      <c r="AQ261">
        <v>952.26751258879005</v>
      </c>
      <c r="AR261">
        <v>741.45761766512999</v>
      </c>
      <c r="AS261">
        <v>857.72657497266005</v>
      </c>
      <c r="AT261">
        <v>699.82808625907001</v>
      </c>
      <c r="AU261">
        <v>898.62172518962996</v>
      </c>
      <c r="AV261">
        <v>786.05311655843002</v>
      </c>
      <c r="AW261">
        <v>738.36232782633999</v>
      </c>
      <c r="AX261">
        <v>904.98616163042004</v>
      </c>
      <c r="AY261">
        <v>943.19491269256002</v>
      </c>
      <c r="AZ261">
        <v>781.51206230956996</v>
      </c>
      <c r="BA261">
        <v>667.60968909994995</v>
      </c>
      <c r="BB261">
        <v>752.98913630432003</v>
      </c>
      <c r="BC261">
        <v>745.07582454208</v>
      </c>
      <c r="BD261">
        <v>664.88435624516001</v>
      </c>
      <c r="BE261">
        <v>728.20120808272998</v>
      </c>
      <c r="BF261">
        <v>756.76294597245999</v>
      </c>
      <c r="BG261">
        <v>845.42139982799097</v>
      </c>
      <c r="BH261">
        <v>731.99368922993995</v>
      </c>
      <c r="BI261">
        <v>830.17639503341002</v>
      </c>
      <c r="BJ261">
        <v>739.36629525652995</v>
      </c>
      <c r="BK261">
        <v>881.72705699690005</v>
      </c>
      <c r="BL261">
        <v>857.347664124581</v>
      </c>
      <c r="BM261">
        <v>754.87049682659995</v>
      </c>
      <c r="BN261">
        <v>804.10348191492096</v>
      </c>
      <c r="BO261">
        <v>759.60821392137996</v>
      </c>
      <c r="BP261">
        <v>756.19406778335895</v>
      </c>
      <c r="BQ261">
        <v>867.03071356474004</v>
      </c>
      <c r="BR261">
        <v>637.79231511226897</v>
      </c>
      <c r="BS261">
        <v>603.85933761192996</v>
      </c>
      <c r="BT261">
        <v>681.30825585352</v>
      </c>
      <c r="BU261">
        <v>803.87382785924001</v>
      </c>
      <c r="BV261">
        <v>790.97215641084995</v>
      </c>
      <c r="BW261">
        <v>897.61976844600997</v>
      </c>
      <c r="BX261">
        <v>970.10095460793002</v>
      </c>
      <c r="BY261">
        <v>781.63535968987003</v>
      </c>
      <c r="BZ261">
        <v>835.95552983245102</v>
      </c>
      <c r="CA261">
        <v>845.74794217879003</v>
      </c>
      <c r="CB261">
        <v>697.20526950418002</v>
      </c>
      <c r="CC261">
        <v>932.64740221061004</v>
      </c>
      <c r="CD261">
        <v>686.36051904764997</v>
      </c>
      <c r="CE261">
        <v>722.85116933760003</v>
      </c>
      <c r="CF261">
        <v>759.72415960172998</v>
      </c>
      <c r="CG261">
        <v>686.85999858130003</v>
      </c>
      <c r="CH261">
        <v>843.09765359380003</v>
      </c>
      <c r="CI261">
        <v>752.29676654281002</v>
      </c>
      <c r="CJ261">
        <v>777.80610485660998</v>
      </c>
      <c r="CK261">
        <v>712.99722544244003</v>
      </c>
      <c r="CL261">
        <v>792.14998930523905</v>
      </c>
      <c r="CM261">
        <v>788.06689090883003</v>
      </c>
      <c r="CN261">
        <v>763.93637978669005</v>
      </c>
      <c r="CO261">
        <v>836.93426870959001</v>
      </c>
      <c r="CP261">
        <v>837.31307492114001</v>
      </c>
      <c r="CQ261">
        <v>742.959153791581</v>
      </c>
      <c r="CR261">
        <v>841.18322750605</v>
      </c>
      <c r="CS261">
        <v>768.78118830181097</v>
      </c>
      <c r="CT261">
        <v>849.39811352671995</v>
      </c>
      <c r="CU261">
        <v>779.53743011177005</v>
      </c>
      <c r="CV261">
        <v>661.41970833969003</v>
      </c>
      <c r="CW261">
        <v>811.82392129722996</v>
      </c>
      <c r="CX261">
        <v>800.38085488929005</v>
      </c>
      <c r="CY261">
        <v>847.12818634033999</v>
      </c>
      <c r="CZ261">
        <v>767.14849009950001</v>
      </c>
      <c r="DA261">
        <v>847.37972573734999</v>
      </c>
      <c r="DB261">
        <v>803.91814027306896</v>
      </c>
      <c r="DC261">
        <v>717.64921632620997</v>
      </c>
      <c r="DD261">
        <v>842.28751995104994</v>
      </c>
    </row>
    <row r="262" spans="1:108">
      <c r="A262" t="s">
        <v>108</v>
      </c>
      <c r="B262" t="s">
        <v>109</v>
      </c>
      <c r="C262" t="s">
        <v>147</v>
      </c>
      <c r="D262" t="s">
        <v>142</v>
      </c>
      <c r="E262" t="s">
        <v>111</v>
      </c>
      <c r="F262">
        <v>1</v>
      </c>
      <c r="G262">
        <v>2027</v>
      </c>
      <c r="H262" s="1">
        <v>0</v>
      </c>
      <c r="I262">
        <v>562.95115345298996</v>
      </c>
      <c r="J262">
        <v>505.95456196000998</v>
      </c>
      <c r="K262">
        <v>530.24008103137999</v>
      </c>
      <c r="L262">
        <v>582.00508698949</v>
      </c>
      <c r="M262">
        <v>546.05795094137</v>
      </c>
      <c r="N262">
        <v>470.06750485282998</v>
      </c>
      <c r="O262">
        <v>452.93278808676001</v>
      </c>
      <c r="P262">
        <v>609.76067934221999</v>
      </c>
      <c r="Q262">
        <v>492.37587675674001</v>
      </c>
      <c r="R262">
        <v>502.53025824206998</v>
      </c>
      <c r="S262">
        <v>612.64014600765995</v>
      </c>
      <c r="T262">
        <v>570.71765768375997</v>
      </c>
      <c r="U262">
        <v>524.89474620108001</v>
      </c>
      <c r="V262">
        <v>502.78002497751999</v>
      </c>
      <c r="W262">
        <v>593.29362037024998</v>
      </c>
      <c r="X262">
        <v>504.48208376078998</v>
      </c>
      <c r="Y262">
        <v>564.18746122670098</v>
      </c>
      <c r="Z262">
        <v>595.48129405606005</v>
      </c>
      <c r="AA262">
        <v>540.21407242174996</v>
      </c>
      <c r="AB262">
        <v>465.96198837545001</v>
      </c>
      <c r="AC262">
        <v>525.14660369177</v>
      </c>
      <c r="AD262">
        <v>535.07493478581</v>
      </c>
      <c r="AE262">
        <v>564.34434794516005</v>
      </c>
      <c r="AF262">
        <v>503.75706959715001</v>
      </c>
      <c r="AG262">
        <v>534.51395110568001</v>
      </c>
      <c r="AH262">
        <v>535.79663558723996</v>
      </c>
      <c r="AI262">
        <v>530.01654630390999</v>
      </c>
      <c r="AJ262">
        <v>496.62828442913002</v>
      </c>
      <c r="AK262">
        <v>528.50244999204995</v>
      </c>
      <c r="AL262">
        <v>596.80434736992004</v>
      </c>
      <c r="AM262">
        <v>574.69366032308005</v>
      </c>
      <c r="AN262">
        <v>577.91188855716996</v>
      </c>
      <c r="AO262">
        <v>569.66430686419096</v>
      </c>
      <c r="AP262">
        <v>562.30017257117004</v>
      </c>
      <c r="AQ262">
        <v>660.63877721880999</v>
      </c>
      <c r="AR262">
        <v>522.05079069581996</v>
      </c>
      <c r="AS262">
        <v>598.48686450641003</v>
      </c>
      <c r="AT262">
        <v>494.68322837374001</v>
      </c>
      <c r="AU262">
        <v>625.37163919482998</v>
      </c>
      <c r="AV262">
        <v>551.36820201492003</v>
      </c>
      <c r="AW262">
        <v>520.01592422706005</v>
      </c>
      <c r="AX262">
        <v>629.55566685628003</v>
      </c>
      <c r="AY262">
        <v>654.67438284056004</v>
      </c>
      <c r="AZ262">
        <v>548.38287931332002</v>
      </c>
      <c r="BA262">
        <v>473.50261541960998</v>
      </c>
      <c r="BB262">
        <v>529.63169647031998</v>
      </c>
      <c r="BC262">
        <v>524.42942669903005</v>
      </c>
      <c r="BD262">
        <v>471.71096141261</v>
      </c>
      <c r="BE262">
        <v>513.33592883793006</v>
      </c>
      <c r="BF262">
        <v>532.11262690116996</v>
      </c>
      <c r="BG262">
        <v>590.39735121412104</v>
      </c>
      <c r="BH262">
        <v>515.82913403744999</v>
      </c>
      <c r="BI262">
        <v>580.37517213297997</v>
      </c>
      <c r="BJ262">
        <v>520.67593985281997</v>
      </c>
      <c r="BK262">
        <v>614.26495917549005</v>
      </c>
      <c r="BL262">
        <v>598.23776570798998</v>
      </c>
      <c r="BM262">
        <v>530.86851681424002</v>
      </c>
      <c r="BN262">
        <v>563.23464591054005</v>
      </c>
      <c r="BO262">
        <v>533.98312712765005</v>
      </c>
      <c r="BP262">
        <v>531.73864216561003</v>
      </c>
      <c r="BQ262">
        <v>604.60347413837098</v>
      </c>
      <c r="BR262">
        <v>453.90045288430002</v>
      </c>
      <c r="BS262">
        <v>431.59266211290998</v>
      </c>
      <c r="BT262">
        <v>482.50815467711999</v>
      </c>
      <c r="BU262">
        <v>563.08366963327001</v>
      </c>
      <c r="BV262">
        <v>554.60201525238006</v>
      </c>
      <c r="BW262">
        <v>624.71294540944098</v>
      </c>
      <c r="BX262">
        <v>672.36261410545001</v>
      </c>
      <c r="BY262">
        <v>548.46393592454001</v>
      </c>
      <c r="BZ262">
        <v>584.17441815944096</v>
      </c>
      <c r="CA262">
        <v>590.61202257445996</v>
      </c>
      <c r="CB262">
        <v>492.95896921033</v>
      </c>
      <c r="CC262">
        <v>647.74037131775003</v>
      </c>
      <c r="CD262">
        <v>485.82954992621001</v>
      </c>
      <c r="CE262">
        <v>509.81877373575998</v>
      </c>
      <c r="CF262">
        <v>534.05935067656901</v>
      </c>
      <c r="CG262">
        <v>486.15791147173002</v>
      </c>
      <c r="CH262">
        <v>588.86970322621005</v>
      </c>
      <c r="CI262">
        <v>529.17652746037004</v>
      </c>
      <c r="CJ262">
        <v>545.94655543143995</v>
      </c>
      <c r="CK262">
        <v>503.34071802492002</v>
      </c>
      <c r="CL262">
        <v>555.37633132206997</v>
      </c>
      <c r="CM262">
        <v>552.69207219016005</v>
      </c>
      <c r="CN262">
        <v>536.82849542875999</v>
      </c>
      <c r="CO262">
        <v>584.81784834740097</v>
      </c>
      <c r="CP262">
        <v>585.06687835707999</v>
      </c>
      <c r="CQ262">
        <v>523.03791166827</v>
      </c>
      <c r="CR262">
        <v>587.61114533497005</v>
      </c>
      <c r="CS262">
        <v>540.01350843506998</v>
      </c>
      <c r="CT262">
        <v>593.01167225785002</v>
      </c>
      <c r="CU262">
        <v>547.08474147925995</v>
      </c>
      <c r="CV262">
        <v>469.43327621488999</v>
      </c>
      <c r="CW262">
        <v>568.31011995064</v>
      </c>
      <c r="CX262">
        <v>560.78736332818005</v>
      </c>
      <c r="CY262">
        <v>591.51940531064997</v>
      </c>
      <c r="CZ262">
        <v>538.94016054252995</v>
      </c>
      <c r="DA262">
        <v>591.68476917357998</v>
      </c>
      <c r="DB262">
        <v>563.11280094226004</v>
      </c>
      <c r="DC262">
        <v>506.39897129202001</v>
      </c>
      <c r="DD262">
        <v>588.33711536841997</v>
      </c>
    </row>
    <row r="263" spans="1:108">
      <c r="A263" t="s">
        <v>108</v>
      </c>
      <c r="B263" t="s">
        <v>109</v>
      </c>
      <c r="C263" t="s">
        <v>147</v>
      </c>
      <c r="D263" t="s">
        <v>142</v>
      </c>
      <c r="E263" t="s">
        <v>111</v>
      </c>
      <c r="F263">
        <v>1</v>
      </c>
      <c r="G263">
        <v>2028</v>
      </c>
      <c r="H263" s="1">
        <v>0</v>
      </c>
      <c r="I263">
        <v>391.20788447459</v>
      </c>
      <c r="J263">
        <v>353.87913091222998</v>
      </c>
      <c r="K263">
        <v>369.78443564712001</v>
      </c>
      <c r="L263">
        <v>403.68686910771999</v>
      </c>
      <c r="M263">
        <v>380.14402649784</v>
      </c>
      <c r="N263">
        <v>330.37563577777001</v>
      </c>
      <c r="O263">
        <v>319.15360297260997</v>
      </c>
      <c r="P263">
        <v>421.86482746925998</v>
      </c>
      <c r="Q263">
        <v>344.98604835459003</v>
      </c>
      <c r="R263">
        <v>351.63645312638999</v>
      </c>
      <c r="S263">
        <v>423.75067535478001</v>
      </c>
      <c r="T263">
        <v>396.29439780586</v>
      </c>
      <c r="U263">
        <v>366.28361776741002</v>
      </c>
      <c r="V263">
        <v>351.80003274865999</v>
      </c>
      <c r="W263">
        <v>411.08006350084997</v>
      </c>
      <c r="X263">
        <v>352.91476138799999</v>
      </c>
      <c r="Y263">
        <v>392.01757900196998</v>
      </c>
      <c r="Z263">
        <v>412.51283570266997</v>
      </c>
      <c r="AA263">
        <v>376.31669761054002</v>
      </c>
      <c r="AB263">
        <v>327.68681160755</v>
      </c>
      <c r="AC263">
        <v>366.44856668710997</v>
      </c>
      <c r="AD263">
        <v>372.95092437192</v>
      </c>
      <c r="AE263">
        <v>392.12032875420999</v>
      </c>
      <c r="AF263">
        <v>352.43992816841001</v>
      </c>
      <c r="AG263">
        <v>372.58351956749999</v>
      </c>
      <c r="AH263">
        <v>373.42358757259001</v>
      </c>
      <c r="AI263">
        <v>369.63803614264998</v>
      </c>
      <c r="AJ263">
        <v>347.77107591299</v>
      </c>
      <c r="AK263">
        <v>368.64640968537998</v>
      </c>
      <c r="AL263">
        <v>413.37934244992999</v>
      </c>
      <c r="AM263">
        <v>398.89839953316999</v>
      </c>
      <c r="AN263">
        <v>401.00611238946999</v>
      </c>
      <c r="AO263">
        <v>395.60452719926002</v>
      </c>
      <c r="AP263">
        <v>390.78153784093001</v>
      </c>
      <c r="AQ263">
        <v>455.18639859498001</v>
      </c>
      <c r="AR263">
        <v>364.42102719101001</v>
      </c>
      <c r="AS263">
        <v>414.48127268661</v>
      </c>
      <c r="AT263">
        <v>346.49720117324</v>
      </c>
      <c r="AU263">
        <v>432.08890680357001</v>
      </c>
      <c r="AV263">
        <v>383.62186698777998</v>
      </c>
      <c r="AW263">
        <v>363.08833295519997</v>
      </c>
      <c r="AX263">
        <v>434.82915027042998</v>
      </c>
      <c r="AY263">
        <v>451.28014030726001</v>
      </c>
      <c r="AZ263">
        <v>381.66669085332001</v>
      </c>
      <c r="BA263">
        <v>332.62539128867002</v>
      </c>
      <c r="BB263">
        <v>369.38598660386998</v>
      </c>
      <c r="BC263">
        <v>365.97886626270002</v>
      </c>
      <c r="BD263">
        <v>331.45198408741999</v>
      </c>
      <c r="BE263">
        <v>358.71340639994997</v>
      </c>
      <c r="BF263">
        <v>371.01082132185002</v>
      </c>
      <c r="BG263">
        <v>409.18321116724002</v>
      </c>
      <c r="BH263">
        <v>360.34628022696</v>
      </c>
      <c r="BI263">
        <v>402.61938966010001</v>
      </c>
      <c r="BJ263">
        <v>363.52059670981998</v>
      </c>
      <c r="BK263">
        <v>424.81481355568002</v>
      </c>
      <c r="BL263">
        <v>414.31813051594003</v>
      </c>
      <c r="BM263">
        <v>370.19601682854</v>
      </c>
      <c r="BN263">
        <v>391.39355206990001</v>
      </c>
      <c r="BO263">
        <v>372.23586724403998</v>
      </c>
      <c r="BP263">
        <v>370.76588765714001</v>
      </c>
      <c r="BQ263">
        <v>418.48722124612999</v>
      </c>
      <c r="BR263">
        <v>319.78735526917001</v>
      </c>
      <c r="BS263">
        <v>305.17732329324002</v>
      </c>
      <c r="BT263">
        <v>338.52338530611001</v>
      </c>
      <c r="BU263">
        <v>391.29467324052001</v>
      </c>
      <c r="BV263">
        <v>385.73978692372998</v>
      </c>
      <c r="BW263">
        <v>431.65750876132</v>
      </c>
      <c r="BX263">
        <v>462.86468612898</v>
      </c>
      <c r="BY263">
        <v>381.71977722538998</v>
      </c>
      <c r="BZ263">
        <v>405.10762825347001</v>
      </c>
      <c r="CA263">
        <v>409.32380579041001</v>
      </c>
      <c r="CB263">
        <v>345.36793284855003</v>
      </c>
      <c r="CC263">
        <v>446.73885107311003</v>
      </c>
      <c r="CD263">
        <v>340.69866529194002</v>
      </c>
      <c r="CE263">
        <v>356.40991749628</v>
      </c>
      <c r="CF263">
        <v>372.28578830079999</v>
      </c>
      <c r="CG263">
        <v>340.91371898002001</v>
      </c>
      <c r="CH263">
        <v>408.18270931656002</v>
      </c>
      <c r="CI263">
        <v>369.08788295667</v>
      </c>
      <c r="CJ263">
        <v>380.07107028358001</v>
      </c>
      <c r="CK263">
        <v>352.16724720910003</v>
      </c>
      <c r="CL263">
        <v>386.24690941983999</v>
      </c>
      <c r="CM263">
        <v>384.48890872177998</v>
      </c>
      <c r="CN263">
        <v>374.09938310217001</v>
      </c>
      <c r="CO263">
        <v>405.52902971434003</v>
      </c>
      <c r="CP263">
        <v>405.69212683316999</v>
      </c>
      <c r="CQ263">
        <v>365.06752191205999</v>
      </c>
      <c r="CR263">
        <v>407.35844252902001</v>
      </c>
      <c r="CS263">
        <v>376.18534232346002</v>
      </c>
      <c r="CT263">
        <v>410.89540734271998</v>
      </c>
      <c r="CU263">
        <v>380.81650199053001</v>
      </c>
      <c r="CV263">
        <v>329.96026068421997</v>
      </c>
      <c r="CW263">
        <v>394.71763013650002</v>
      </c>
      <c r="CX263">
        <v>389.79075432334997</v>
      </c>
      <c r="CY263">
        <v>409.91807758216999</v>
      </c>
      <c r="CZ263">
        <v>375.48237504218002</v>
      </c>
      <c r="DA263">
        <v>410.02637926676999</v>
      </c>
      <c r="DB263">
        <v>391.31375219627</v>
      </c>
      <c r="DC263">
        <v>354.17018772819</v>
      </c>
      <c r="DD263">
        <v>407.83390177605003</v>
      </c>
    </row>
    <row r="264" spans="1:108">
      <c r="A264" t="s">
        <v>108</v>
      </c>
      <c r="B264" t="s">
        <v>109</v>
      </c>
      <c r="C264" t="s">
        <v>147</v>
      </c>
      <c r="D264" t="s">
        <v>142</v>
      </c>
      <c r="E264" t="s">
        <v>111</v>
      </c>
      <c r="F264">
        <v>1</v>
      </c>
      <c r="G264">
        <v>2029</v>
      </c>
      <c r="H264" s="1">
        <v>0</v>
      </c>
      <c r="I264">
        <v>274.97708750651998</v>
      </c>
      <c r="J264">
        <v>250.49263623803</v>
      </c>
      <c r="K264">
        <v>260.92514794888001</v>
      </c>
      <c r="L264">
        <v>283.16222796711003</v>
      </c>
      <c r="M264">
        <v>267.72014840141998</v>
      </c>
      <c r="N264">
        <v>235.07636523148</v>
      </c>
      <c r="O264">
        <v>227.71567704524</v>
      </c>
      <c r="P264">
        <v>295.08540496042002</v>
      </c>
      <c r="Q264">
        <v>244.65953907476</v>
      </c>
      <c r="R264">
        <v>249.0216325287</v>
      </c>
      <c r="S264">
        <v>296.32235895016998</v>
      </c>
      <c r="T264">
        <v>278.31340270318998</v>
      </c>
      <c r="U264">
        <v>258.62891256469999</v>
      </c>
      <c r="V264">
        <v>249.12892668964</v>
      </c>
      <c r="W264">
        <v>288.01152751670998</v>
      </c>
      <c r="X264">
        <v>249.86009278639</v>
      </c>
      <c r="Y264">
        <v>275.50817746541998</v>
      </c>
      <c r="Z264">
        <v>288.95130283215002</v>
      </c>
      <c r="AA264">
        <v>265.20974988307</v>
      </c>
      <c r="AB264">
        <v>233.31272787194999</v>
      </c>
      <c r="AC264">
        <v>258.73710486687003</v>
      </c>
      <c r="AD264">
        <v>263.00209216677001</v>
      </c>
      <c r="AE264">
        <v>275.57557246417002</v>
      </c>
      <c r="AF264">
        <v>249.54864304016999</v>
      </c>
      <c r="AG264">
        <v>262.76110621974999</v>
      </c>
      <c r="AH264">
        <v>263.31211856741999</v>
      </c>
      <c r="AI264">
        <v>260.82912246742001</v>
      </c>
      <c r="AJ264">
        <v>246.48627758146</v>
      </c>
      <c r="AK264">
        <v>260.17870081257001</v>
      </c>
      <c r="AL264">
        <v>289.51965672033998</v>
      </c>
      <c r="AM264">
        <v>280.02140383670002</v>
      </c>
      <c r="AN264">
        <v>281.40388216217002</v>
      </c>
      <c r="AO264">
        <v>277.86090692889002</v>
      </c>
      <c r="AP264">
        <v>274.69744078976998</v>
      </c>
      <c r="AQ264">
        <v>316.94148925358002</v>
      </c>
      <c r="AR264">
        <v>257.40721336919</v>
      </c>
      <c r="AS264">
        <v>290.24242816600997</v>
      </c>
      <c r="AT264">
        <v>245.65072533255</v>
      </c>
      <c r="AU264">
        <v>301.79152151506003</v>
      </c>
      <c r="AV264">
        <v>270.00131259437001</v>
      </c>
      <c r="AW264">
        <v>256.53308059045997</v>
      </c>
      <c r="AX264">
        <v>303.58888550991998</v>
      </c>
      <c r="AY264">
        <v>314.37931983824001</v>
      </c>
      <c r="AZ264">
        <v>268.71888523690001</v>
      </c>
      <c r="BA264">
        <v>236.55201131960999</v>
      </c>
      <c r="BB264">
        <v>260.66379965165999</v>
      </c>
      <c r="BC264">
        <v>258.42902179274</v>
      </c>
      <c r="BD264">
        <v>235.78235713365001</v>
      </c>
      <c r="BE264">
        <v>253.66350510718999</v>
      </c>
      <c r="BF264">
        <v>261.7295514562</v>
      </c>
      <c r="BG264">
        <v>286.76735555565</v>
      </c>
      <c r="BH264">
        <v>254.73452987580001</v>
      </c>
      <c r="BI264">
        <v>282.46205327541998</v>
      </c>
      <c r="BJ264">
        <v>256.81660842964999</v>
      </c>
      <c r="BK264">
        <v>297.02034207143998</v>
      </c>
      <c r="BL264">
        <v>290.13542093580998</v>
      </c>
      <c r="BM264">
        <v>261.19510979914003</v>
      </c>
      <c r="BN264">
        <v>275.09886947770002</v>
      </c>
      <c r="BO264">
        <v>262.53307620115999</v>
      </c>
      <c r="BP264">
        <v>261.56889604153997</v>
      </c>
      <c r="BQ264">
        <v>292.86998582413997</v>
      </c>
      <c r="BR264">
        <v>228.13136403549001</v>
      </c>
      <c r="BS264">
        <v>218.54843983357</v>
      </c>
      <c r="BT264">
        <v>240.42058804183</v>
      </c>
      <c r="BU264">
        <v>275.03401347114999</v>
      </c>
      <c r="BV264">
        <v>271.39048588599002</v>
      </c>
      <c r="BW264">
        <v>301.50856150862001</v>
      </c>
      <c r="BX264">
        <v>321.97778537952001</v>
      </c>
      <c r="BY264">
        <v>268.75370533047999</v>
      </c>
      <c r="BZ264">
        <v>284.09412375109002</v>
      </c>
      <c r="CA264">
        <v>286.85957353432002</v>
      </c>
      <c r="CB264">
        <v>244.91002245273</v>
      </c>
      <c r="CC264">
        <v>311.40062474833002</v>
      </c>
      <c r="CD264">
        <v>241.84738459213</v>
      </c>
      <c r="CE264">
        <v>252.15261453554999</v>
      </c>
      <c r="CF264">
        <v>262.56582012009</v>
      </c>
      <c r="CG264">
        <v>241.98844131230999</v>
      </c>
      <c r="CH264">
        <v>286.11111240595</v>
      </c>
      <c r="CI264">
        <v>260.46826930233999</v>
      </c>
      <c r="CJ264">
        <v>267.67229540064</v>
      </c>
      <c r="CK264">
        <v>249.36978778736</v>
      </c>
      <c r="CL264">
        <v>271.72311462014</v>
      </c>
      <c r="CM264">
        <v>270.57001738773999</v>
      </c>
      <c r="CN264">
        <v>263.75538230200999</v>
      </c>
      <c r="CO264">
        <v>284.37052686009002</v>
      </c>
      <c r="CP264">
        <v>284.47750454010998</v>
      </c>
      <c r="CQ264">
        <v>257.83125829373</v>
      </c>
      <c r="CR264">
        <v>285.57046429787999</v>
      </c>
      <c r="CS264">
        <v>265.12359211422</v>
      </c>
      <c r="CT264">
        <v>287.89040896133002</v>
      </c>
      <c r="CU264">
        <v>268.16123447733003</v>
      </c>
      <c r="CV264">
        <v>234.80391490113999</v>
      </c>
      <c r="CW264">
        <v>277.27917874763</v>
      </c>
      <c r="CX264">
        <v>274.0475720307</v>
      </c>
      <c r="CY264">
        <v>287.24936470949001</v>
      </c>
      <c r="CZ264">
        <v>264.66250604774001</v>
      </c>
      <c r="DA264">
        <v>287.32040129857</v>
      </c>
      <c r="DB264">
        <v>275.04652762500001</v>
      </c>
      <c r="DC264">
        <v>250.68354447215</v>
      </c>
      <c r="DD264">
        <v>285.88232466432999</v>
      </c>
    </row>
    <row r="265" spans="1:108">
      <c r="A265" t="s">
        <v>108</v>
      </c>
      <c r="B265" t="s">
        <v>109</v>
      </c>
      <c r="C265" t="s">
        <v>147</v>
      </c>
      <c r="D265" t="s">
        <v>142</v>
      </c>
      <c r="E265" t="s">
        <v>111</v>
      </c>
      <c r="F265">
        <v>1</v>
      </c>
      <c r="G265">
        <v>2030</v>
      </c>
      <c r="H265" s="1">
        <v>0</v>
      </c>
      <c r="I265">
        <v>194.53691979378999</v>
      </c>
      <c r="J265">
        <v>178.48154191034001</v>
      </c>
      <c r="K265">
        <v>185.32253319719999</v>
      </c>
      <c r="L265">
        <v>199.90422501495999</v>
      </c>
      <c r="M265">
        <v>189.77827119949001</v>
      </c>
      <c r="N265">
        <v>168.37251174023999</v>
      </c>
      <c r="O265">
        <v>163.54583096169</v>
      </c>
      <c r="P265">
        <v>207.72270173320001</v>
      </c>
      <c r="Q265">
        <v>174.65656016333</v>
      </c>
      <c r="R265">
        <v>177.51694931393001</v>
      </c>
      <c r="S265">
        <v>208.53381910368</v>
      </c>
      <c r="T265">
        <v>196.72466746428</v>
      </c>
      <c r="U265">
        <v>183.81680507608999</v>
      </c>
      <c r="V265">
        <v>177.58730614070001</v>
      </c>
      <c r="W265">
        <v>203.08409357244</v>
      </c>
      <c r="X265">
        <v>178.06675931909999</v>
      </c>
      <c r="Y265">
        <v>194.88517550476001</v>
      </c>
      <c r="Z265">
        <v>203.70033968107001</v>
      </c>
      <c r="AA265">
        <v>188.13210823644999</v>
      </c>
      <c r="AB265">
        <v>167.21602822560999</v>
      </c>
      <c r="AC265">
        <v>183.88775084828001</v>
      </c>
      <c r="AD265">
        <v>186.68446383220001</v>
      </c>
      <c r="AE265">
        <v>194.92936894667</v>
      </c>
      <c r="AF265">
        <v>177.86252997721999</v>
      </c>
      <c r="AG265">
        <v>186.52644026034</v>
      </c>
      <c r="AH265">
        <v>186.88775983252</v>
      </c>
      <c r="AI265">
        <v>185.25956566843001</v>
      </c>
      <c r="AJ265">
        <v>175.85442147937999</v>
      </c>
      <c r="AK265">
        <v>184.83305966508999</v>
      </c>
      <c r="AL265">
        <v>204.07303075537001</v>
      </c>
      <c r="AM265">
        <v>197.84466820771999</v>
      </c>
      <c r="AN265">
        <v>198.75121137213</v>
      </c>
      <c r="AO265">
        <v>196.42794892367999</v>
      </c>
      <c r="AP265">
        <v>194.35354489764001</v>
      </c>
      <c r="AQ265">
        <v>222.05456028846001</v>
      </c>
      <c r="AR265">
        <v>183.01569084946999</v>
      </c>
      <c r="AS265">
        <v>204.54697924448001</v>
      </c>
      <c r="AT265">
        <v>175.3065183651</v>
      </c>
      <c r="AU265">
        <v>212.12015521236</v>
      </c>
      <c r="AV265">
        <v>191.27411657223999</v>
      </c>
      <c r="AW265">
        <v>182.44248902736001</v>
      </c>
      <c r="AX265">
        <v>213.29875455332001</v>
      </c>
      <c r="AY265">
        <v>220.37444919608001</v>
      </c>
      <c r="AZ265">
        <v>190.43318060001999</v>
      </c>
      <c r="BA265">
        <v>169.34014851959</v>
      </c>
      <c r="BB265">
        <v>185.15115726466999</v>
      </c>
      <c r="BC265">
        <v>183.68572916028</v>
      </c>
      <c r="BD265">
        <v>168.83545725009</v>
      </c>
      <c r="BE265">
        <v>180.56080018554999</v>
      </c>
      <c r="BF265">
        <v>185.85001090716</v>
      </c>
      <c r="BG265">
        <v>202.26824310610999</v>
      </c>
      <c r="BH265">
        <v>181.26311150936999</v>
      </c>
      <c r="BI265">
        <v>199.44509406952</v>
      </c>
      <c r="BJ265">
        <v>182.62840892196999</v>
      </c>
      <c r="BK265">
        <v>208.99151295369001</v>
      </c>
      <c r="BL265">
        <v>204.47681056897</v>
      </c>
      <c r="BM265">
        <v>185.4995573615</v>
      </c>
      <c r="BN265">
        <v>194.61677682427</v>
      </c>
      <c r="BO265">
        <v>186.37691237922999</v>
      </c>
      <c r="BP265">
        <v>185.74466309420001</v>
      </c>
      <c r="BQ265">
        <v>206.26996787296</v>
      </c>
      <c r="BR265">
        <v>163.81841259474001</v>
      </c>
      <c r="BS265">
        <v>157.53452787104001</v>
      </c>
      <c r="BT265">
        <v>171.87692014122001</v>
      </c>
      <c r="BU265">
        <v>194.57424829537999</v>
      </c>
      <c r="BV265">
        <v>192.18504987845</v>
      </c>
      <c r="BW265">
        <v>211.93460766715</v>
      </c>
      <c r="BX265">
        <v>225.35704955190999</v>
      </c>
      <c r="BY265">
        <v>190.45601344831999</v>
      </c>
      <c r="BZ265">
        <v>200.5153042176</v>
      </c>
      <c r="CA265">
        <v>202.32871391181001</v>
      </c>
      <c r="CB265">
        <v>174.82081155865001</v>
      </c>
      <c r="CC265">
        <v>218.42120651387</v>
      </c>
      <c r="CD265">
        <v>172.81252443668001</v>
      </c>
      <c r="CE265">
        <v>179.57005226967999</v>
      </c>
      <c r="CF265">
        <v>186.39838380146</v>
      </c>
      <c r="CG265">
        <v>172.90502064664</v>
      </c>
      <c r="CH265">
        <v>201.83791972933</v>
      </c>
      <c r="CI265">
        <v>185.02294064201999</v>
      </c>
      <c r="CJ265">
        <v>189.74689218281</v>
      </c>
      <c r="CK265">
        <v>177.74524784421999</v>
      </c>
      <c r="CL265">
        <v>192.40316708123001</v>
      </c>
      <c r="CM265">
        <v>191.64703774841001</v>
      </c>
      <c r="CN265">
        <v>187.17842457667001</v>
      </c>
      <c r="CO265">
        <v>200.69655215796001</v>
      </c>
      <c r="CP265">
        <v>200.76670145642001</v>
      </c>
      <c r="CQ265">
        <v>183.29375309519</v>
      </c>
      <c r="CR265">
        <v>201.48339637965</v>
      </c>
      <c r="CS265">
        <v>188.07561133889001</v>
      </c>
      <c r="CT265">
        <v>203.00467156894999</v>
      </c>
      <c r="CU265">
        <v>190.06750797071999</v>
      </c>
      <c r="CV265">
        <v>168.19385578601</v>
      </c>
      <c r="CW265">
        <v>196.04648782125</v>
      </c>
      <c r="CX265">
        <v>193.92740144909001</v>
      </c>
      <c r="CY265">
        <v>202.58431468255</v>
      </c>
      <c r="CZ265">
        <v>187.77325981982</v>
      </c>
      <c r="DA265">
        <v>202.63089605234001</v>
      </c>
      <c r="DB265">
        <v>194.58245429792001</v>
      </c>
      <c r="DC265">
        <v>178.60672763754999</v>
      </c>
      <c r="DD265">
        <v>201.68789498064001</v>
      </c>
    </row>
    <row r="266" spans="1:108">
      <c r="A266" t="s">
        <v>108</v>
      </c>
      <c r="B266" t="s">
        <v>109</v>
      </c>
      <c r="C266" t="s">
        <v>147</v>
      </c>
      <c r="D266" t="s">
        <v>142</v>
      </c>
      <c r="E266" t="s">
        <v>111</v>
      </c>
      <c r="F266">
        <v>1</v>
      </c>
      <c r="G266">
        <v>2031</v>
      </c>
      <c r="H266" s="1">
        <v>0</v>
      </c>
      <c r="I266">
        <v>137.60430959000999</v>
      </c>
      <c r="J266">
        <v>126.96762173674</v>
      </c>
      <c r="K266">
        <v>131.49977846664001</v>
      </c>
      <c r="L266">
        <v>141.16014930077</v>
      </c>
      <c r="M266">
        <v>134.45170489474</v>
      </c>
      <c r="N266">
        <v>120.27038924579</v>
      </c>
      <c r="O266">
        <v>117.07271322821001</v>
      </c>
      <c r="P266">
        <v>146.33989012917999</v>
      </c>
      <c r="Q266">
        <v>124.433571328</v>
      </c>
      <c r="R266">
        <v>126.32857914116001</v>
      </c>
      <c r="S266">
        <v>146.87725538748001</v>
      </c>
      <c r="T266">
        <v>139.05369242240999</v>
      </c>
      <c r="U266">
        <v>130.5022335859</v>
      </c>
      <c r="V266">
        <v>126.37519053910999</v>
      </c>
      <c r="W266">
        <v>143.26681222120999</v>
      </c>
      <c r="X266">
        <v>126.69282826989</v>
      </c>
      <c r="Y266">
        <v>137.83502899857001</v>
      </c>
      <c r="Z266">
        <v>143.67507526838</v>
      </c>
      <c r="AA266">
        <v>133.36112193117</v>
      </c>
      <c r="AB266">
        <v>119.50421891681</v>
      </c>
      <c r="AC266">
        <v>130.54923515991001</v>
      </c>
      <c r="AD266">
        <v>132.40205751268999</v>
      </c>
      <c r="AE266">
        <v>137.86430715379001</v>
      </c>
      <c r="AF266">
        <v>126.55752633085</v>
      </c>
      <c r="AG266">
        <v>132.29736689628001</v>
      </c>
      <c r="AH266">
        <v>132.53674111301001</v>
      </c>
      <c r="AI266">
        <v>131.45806247876999</v>
      </c>
      <c r="AJ266">
        <v>125.22715445036999</v>
      </c>
      <c r="AK266">
        <v>131.17550225146999</v>
      </c>
      <c r="AL266">
        <v>143.92198310525001</v>
      </c>
      <c r="AM266">
        <v>139.79569291531001</v>
      </c>
      <c r="AN266">
        <v>140.39627776194001</v>
      </c>
      <c r="AO266">
        <v>138.85711638913</v>
      </c>
      <c r="AP266">
        <v>137.48282372125001</v>
      </c>
      <c r="AQ266">
        <v>155.83474642688</v>
      </c>
      <c r="AR266">
        <v>129.9714954104</v>
      </c>
      <c r="AS266">
        <v>144.23597397936001</v>
      </c>
      <c r="AT266">
        <v>124.86416863693999</v>
      </c>
      <c r="AU266">
        <v>149.25320306054999</v>
      </c>
      <c r="AV266">
        <v>135.44270245461999</v>
      </c>
      <c r="AW266">
        <v>129.59174920301001</v>
      </c>
      <c r="AX266">
        <v>150.03402512440999</v>
      </c>
      <c r="AY266">
        <v>154.72167282781999</v>
      </c>
      <c r="AZ266">
        <v>134.88558237268001</v>
      </c>
      <c r="BA266">
        <v>120.91144861229</v>
      </c>
      <c r="BB266">
        <v>131.38624191106999</v>
      </c>
      <c r="BC266">
        <v>130.41539579147999</v>
      </c>
      <c r="BD266">
        <v>120.577090646</v>
      </c>
      <c r="BE266">
        <v>128.34513034475</v>
      </c>
      <c r="BF266">
        <v>131.84923244959</v>
      </c>
      <c r="BG266">
        <v>142.72631128697</v>
      </c>
      <c r="BH266">
        <v>128.81041159699001</v>
      </c>
      <c r="BI266">
        <v>140.85597504924999</v>
      </c>
      <c r="BJ266">
        <v>129.71492113321</v>
      </c>
      <c r="BK266">
        <v>147.18047756323</v>
      </c>
      <c r="BL266">
        <v>144.18948723186</v>
      </c>
      <c r="BM266">
        <v>131.61705697543999</v>
      </c>
      <c r="BN266">
        <v>137.65721487260001</v>
      </c>
      <c r="BO266">
        <v>132.19830467496001</v>
      </c>
      <c r="BP266">
        <v>131.77943952346001</v>
      </c>
      <c r="BQ266">
        <v>145.37745394634999</v>
      </c>
      <c r="BR266">
        <v>117.25329856013001</v>
      </c>
      <c r="BS266">
        <v>113.09022492867</v>
      </c>
      <c r="BT266">
        <v>122.59205981249001</v>
      </c>
      <c r="BU266">
        <v>137.62903972218001</v>
      </c>
      <c r="BV266">
        <v>136.04619577017999</v>
      </c>
      <c r="BW266">
        <v>149.13027781195001</v>
      </c>
      <c r="BX266">
        <v>158.02264556502999</v>
      </c>
      <c r="BY266">
        <v>134.90070913458999</v>
      </c>
      <c r="BZ266">
        <v>141.56498927281001</v>
      </c>
      <c r="CA266">
        <v>142.76637319578001</v>
      </c>
      <c r="CB266">
        <v>124.54238787744001</v>
      </c>
      <c r="CC266">
        <v>153.42764955006999</v>
      </c>
      <c r="CD266">
        <v>123.21189765856001</v>
      </c>
      <c r="CE266">
        <v>127.6887598501</v>
      </c>
      <c r="CF266">
        <v>132.21252949230001</v>
      </c>
      <c r="CG266">
        <v>123.27317639752</v>
      </c>
      <c r="CH266">
        <v>142.44122204971001</v>
      </c>
      <c r="CI266">
        <v>131.30129839872001</v>
      </c>
      <c r="CJ266">
        <v>134.43091629586999</v>
      </c>
      <c r="CK266">
        <v>126.47982691753</v>
      </c>
      <c r="CL266">
        <v>136.19069841711999</v>
      </c>
      <c r="CM266">
        <v>135.68976273381</v>
      </c>
      <c r="CN266">
        <v>132.72930650616999</v>
      </c>
      <c r="CO266">
        <v>141.68506603314</v>
      </c>
      <c r="CP266">
        <v>141.73153994346001</v>
      </c>
      <c r="CQ266">
        <v>130.15571164823001</v>
      </c>
      <c r="CR266">
        <v>142.20635033050999</v>
      </c>
      <c r="CS266">
        <v>133.32369273648001</v>
      </c>
      <c r="CT266">
        <v>143.21419514395001</v>
      </c>
      <c r="CU266">
        <v>134.64332425572999</v>
      </c>
      <c r="CV266">
        <v>120.15202967594</v>
      </c>
      <c r="CW266">
        <v>138.60439840865999</v>
      </c>
      <c r="CX266">
        <v>137.20050368624999</v>
      </c>
      <c r="CY266">
        <v>142.93570870654</v>
      </c>
      <c r="CZ266">
        <v>133.12338485485</v>
      </c>
      <c r="DA266">
        <v>142.96656886389999</v>
      </c>
      <c r="DB266">
        <v>137.63447619889001</v>
      </c>
      <c r="DC266">
        <v>127.05055728112001</v>
      </c>
      <c r="DD266">
        <v>142.34183065361</v>
      </c>
    </row>
    <row r="267" spans="1:108">
      <c r="A267" t="s">
        <v>108</v>
      </c>
      <c r="B267" t="s">
        <v>109</v>
      </c>
      <c r="C267" t="s">
        <v>147</v>
      </c>
      <c r="D267" t="s">
        <v>142</v>
      </c>
      <c r="E267" t="s">
        <v>111</v>
      </c>
      <c r="F267">
        <v>1</v>
      </c>
      <c r="G267">
        <v>2032</v>
      </c>
      <c r="H267" s="1">
        <v>0</v>
      </c>
      <c r="I267">
        <v>95.557810588690003</v>
      </c>
      <c r="J267">
        <v>88.533582764960002</v>
      </c>
      <c r="K267">
        <v>91.52651645281</v>
      </c>
      <c r="L267">
        <v>97.906006622640007</v>
      </c>
      <c r="M267">
        <v>93.475901828679994</v>
      </c>
      <c r="N267">
        <v>84.110882065830097</v>
      </c>
      <c r="O267">
        <v>81.999209225339996</v>
      </c>
      <c r="P267">
        <v>101.32659018655001</v>
      </c>
      <c r="Q267">
        <v>86.860153250620101</v>
      </c>
      <c r="R267">
        <v>88.111573504039995</v>
      </c>
      <c r="S267">
        <v>101.68145403619999</v>
      </c>
      <c r="T267">
        <v>96.514950194289995</v>
      </c>
      <c r="U267">
        <v>90.867760399809995</v>
      </c>
      <c r="V267">
        <v>88.142354615810007</v>
      </c>
      <c r="W267">
        <v>99.297199116429994</v>
      </c>
      <c r="X267">
        <v>88.352115381270096</v>
      </c>
      <c r="Y267">
        <v>95.710172462079996</v>
      </c>
      <c r="Z267">
        <v>99.566806789029997</v>
      </c>
      <c r="AA267">
        <v>92.755705532280004</v>
      </c>
      <c r="AB267">
        <v>83.604920528280005</v>
      </c>
      <c r="AC267">
        <v>90.89879917511</v>
      </c>
      <c r="AD267">
        <v>92.122361105549999</v>
      </c>
      <c r="AE267">
        <v>95.729507092889904</v>
      </c>
      <c r="AF267">
        <v>88.262765044170095</v>
      </c>
      <c r="AG267">
        <v>92.053225792839896</v>
      </c>
      <c r="AH267">
        <v>92.211303105690007</v>
      </c>
      <c r="AI267">
        <v>91.498968158989996</v>
      </c>
      <c r="AJ267">
        <v>87.384217576509897</v>
      </c>
      <c r="AK267">
        <v>91.31237178248</v>
      </c>
      <c r="AL267">
        <v>99.72985913398</v>
      </c>
      <c r="AM267">
        <v>97.004950519580007</v>
      </c>
      <c r="AN267">
        <v>97.401563153880005</v>
      </c>
      <c r="AO267">
        <v>96.385135832779994</v>
      </c>
      <c r="AP267">
        <v>95.477584071500004</v>
      </c>
      <c r="AQ267">
        <v>107.5967783041</v>
      </c>
      <c r="AR267">
        <v>90.517272925650005</v>
      </c>
      <c r="AS267">
        <v>99.937211597810006</v>
      </c>
      <c r="AT267">
        <v>87.144509963990004</v>
      </c>
      <c r="AU267">
        <v>103.25047608359</v>
      </c>
      <c r="AV267">
        <v>94.130334179270093</v>
      </c>
      <c r="AW267">
        <v>90.26649712855</v>
      </c>
      <c r="AX267">
        <v>103.76611329536</v>
      </c>
      <c r="AY267">
        <v>106.86172970137</v>
      </c>
      <c r="AZ267">
        <v>93.762424691350006</v>
      </c>
      <c r="BA267">
        <v>84.534223156850004</v>
      </c>
      <c r="BB267">
        <v>91.451539482290002</v>
      </c>
      <c r="BC267">
        <v>90.810414686629997</v>
      </c>
      <c r="BD267">
        <v>84.313420726450104</v>
      </c>
      <c r="BE267">
        <v>89.443258260299999</v>
      </c>
      <c r="BF267">
        <v>91.757287950809996</v>
      </c>
      <c r="BG267">
        <v>98.940264537480004</v>
      </c>
      <c r="BH267">
        <v>89.750519464490097</v>
      </c>
      <c r="BI267">
        <v>97.705136834049995</v>
      </c>
      <c r="BJ267">
        <v>90.347837082409995</v>
      </c>
      <c r="BK267">
        <v>101.88169509553001</v>
      </c>
      <c r="BL267">
        <v>99.906512802349994</v>
      </c>
      <c r="BM267">
        <v>91.603964524619997</v>
      </c>
      <c r="BN267">
        <v>95.592748039349999</v>
      </c>
      <c r="BO267">
        <v>91.987807344870006</v>
      </c>
      <c r="BP267">
        <v>91.711198282770098</v>
      </c>
      <c r="BQ267">
        <v>100.69101912281999</v>
      </c>
      <c r="BR267">
        <v>82.118463689799896</v>
      </c>
      <c r="BS267">
        <v>79.36926412343</v>
      </c>
      <c r="BT267">
        <v>85.644060741169994</v>
      </c>
      <c r="BU267">
        <v>95.574141808009998</v>
      </c>
      <c r="BV267">
        <v>94.528867500710007</v>
      </c>
      <c r="BW267">
        <v>103.16929903265</v>
      </c>
      <c r="BX267">
        <v>109.04161735688</v>
      </c>
      <c r="BY267">
        <v>93.772414062539994</v>
      </c>
      <c r="BZ267">
        <v>98.173353773879995</v>
      </c>
      <c r="CA267">
        <v>98.966720514870005</v>
      </c>
      <c r="CB267">
        <v>86.932013236139994</v>
      </c>
      <c r="CC267">
        <v>106.00718602798</v>
      </c>
      <c r="CD267">
        <v>86.053387620400002</v>
      </c>
      <c r="CE267">
        <v>89.009806047040001</v>
      </c>
      <c r="CF267">
        <v>91.997201092080104</v>
      </c>
      <c r="CG267">
        <v>86.093854712270101</v>
      </c>
      <c r="CH267">
        <v>98.751998060039895</v>
      </c>
      <c r="CI267">
        <v>91.395444709900005</v>
      </c>
      <c r="CJ267">
        <v>93.462173508830105</v>
      </c>
      <c r="CK267">
        <v>88.211454111009999</v>
      </c>
      <c r="CL267">
        <v>94.624293776830001</v>
      </c>
      <c r="CM267">
        <v>94.293487193809995</v>
      </c>
      <c r="CN267">
        <v>92.338468931250006</v>
      </c>
      <c r="CO267">
        <v>98.252649747679996</v>
      </c>
      <c r="CP267">
        <v>98.283340065649995</v>
      </c>
      <c r="CQ267">
        <v>90.638925158190006</v>
      </c>
      <c r="CR267">
        <v>98.596894094579994</v>
      </c>
      <c r="CS267">
        <v>92.730988139689998</v>
      </c>
      <c r="CT267">
        <v>99.262451989900001</v>
      </c>
      <c r="CU267">
        <v>93.602442916049995</v>
      </c>
      <c r="CV267">
        <v>84.032720085789904</v>
      </c>
      <c r="CW267">
        <v>96.218246600510099</v>
      </c>
      <c r="CX267">
        <v>95.291146312800095</v>
      </c>
      <c r="CY267">
        <v>99.078545852160005</v>
      </c>
      <c r="CZ267">
        <v>92.598709350109999</v>
      </c>
      <c r="DA267">
        <v>99.098925201460005</v>
      </c>
      <c r="DB267">
        <v>95.577731934159999</v>
      </c>
      <c r="DC267">
        <v>88.588351520689997</v>
      </c>
      <c r="DD267">
        <v>98.686362232489998</v>
      </c>
    </row>
    <row r="268" spans="1:108">
      <c r="A268" t="s">
        <v>108</v>
      </c>
      <c r="B268" t="s">
        <v>109</v>
      </c>
      <c r="C268" t="s">
        <v>147</v>
      </c>
      <c r="D268" t="s">
        <v>142</v>
      </c>
      <c r="E268" t="s">
        <v>111</v>
      </c>
      <c r="F268">
        <v>1</v>
      </c>
      <c r="G268">
        <v>2033</v>
      </c>
      <c r="H268" s="1">
        <v>0</v>
      </c>
      <c r="I268">
        <v>65.105402497539998</v>
      </c>
      <c r="J268">
        <v>60.489481356959999</v>
      </c>
      <c r="K268">
        <v>62.456266351640103</v>
      </c>
      <c r="L268">
        <v>66.648502748400006</v>
      </c>
      <c r="M268">
        <v>63.73729102691</v>
      </c>
      <c r="N268">
        <v>57.58313518365</v>
      </c>
      <c r="O268">
        <v>56.19546446012</v>
      </c>
      <c r="P268">
        <v>68.896314804420001</v>
      </c>
      <c r="Q268">
        <v>59.389799105009999</v>
      </c>
      <c r="R268">
        <v>60.212160985529998</v>
      </c>
      <c r="S268">
        <v>69.129511048430004</v>
      </c>
      <c r="T268">
        <v>65.73437995271</v>
      </c>
      <c r="U268">
        <v>62.023369516919999</v>
      </c>
      <c r="V268">
        <v>60.232388573229898</v>
      </c>
      <c r="W268">
        <v>67.562714958560093</v>
      </c>
      <c r="X268">
        <v>60.370231362090003</v>
      </c>
      <c r="Y268">
        <v>65.205526014460006</v>
      </c>
      <c r="Z268">
        <v>67.739885714769997</v>
      </c>
      <c r="AA268">
        <v>63.264019175320001</v>
      </c>
      <c r="AB268">
        <v>57.250646173379998</v>
      </c>
      <c r="AC268">
        <v>62.043766426380003</v>
      </c>
      <c r="AD268">
        <v>62.847821409040002</v>
      </c>
      <c r="AE268">
        <v>65.218231628970003</v>
      </c>
      <c r="AF268">
        <v>60.311515426280003</v>
      </c>
      <c r="AG268">
        <v>62.8023896321601</v>
      </c>
      <c r="AH268">
        <v>62.906269009090003</v>
      </c>
      <c r="AI268">
        <v>62.43816318703</v>
      </c>
      <c r="AJ268">
        <v>59.734184233279898</v>
      </c>
      <c r="AK268">
        <v>62.315542711100001</v>
      </c>
      <c r="AL268">
        <v>67.847034398459996</v>
      </c>
      <c r="AM268">
        <v>66.056380166349996</v>
      </c>
      <c r="AN268">
        <v>66.317011326089997</v>
      </c>
      <c r="AO268">
        <v>65.649073372390006</v>
      </c>
      <c r="AP268">
        <v>65.052682214979995</v>
      </c>
      <c r="AQ268">
        <v>73.016724138170005</v>
      </c>
      <c r="AR268">
        <v>61.793049176700002</v>
      </c>
      <c r="AS268">
        <v>67.983294589069999</v>
      </c>
      <c r="AT268">
        <v>59.576662087919999</v>
      </c>
      <c r="AU268">
        <v>70.160582679450002</v>
      </c>
      <c r="AV268">
        <v>64.16734657165</v>
      </c>
      <c r="AW268">
        <v>61.6282536529501</v>
      </c>
      <c r="AX268">
        <v>70.499429989879999</v>
      </c>
      <c r="AY268">
        <v>72.533692199260003</v>
      </c>
      <c r="AZ268">
        <v>63.925577479719998</v>
      </c>
      <c r="BA268">
        <v>57.861330757700003</v>
      </c>
      <c r="BB268">
        <v>62.406995770990001</v>
      </c>
      <c r="BC268">
        <v>61.9856851911901</v>
      </c>
      <c r="BD268">
        <v>57.716232017720003</v>
      </c>
      <c r="BE268">
        <v>61.087268110899998</v>
      </c>
      <c r="BF268">
        <v>62.607916193100003</v>
      </c>
      <c r="BG268">
        <v>67.328157949469997</v>
      </c>
      <c r="BH268">
        <v>61.2891826165501</v>
      </c>
      <c r="BI268">
        <v>66.516502601550002</v>
      </c>
      <c r="BJ268">
        <v>61.681705622540001</v>
      </c>
      <c r="BK268">
        <v>69.26109803029</v>
      </c>
      <c r="BL268">
        <v>67.963121094960002</v>
      </c>
      <c r="BM268">
        <v>62.507160798679998</v>
      </c>
      <c r="BN268">
        <v>65.128361393839995</v>
      </c>
      <c r="BO268">
        <v>62.759400366359998</v>
      </c>
      <c r="BP268">
        <v>62.577628696849999</v>
      </c>
      <c r="BQ268">
        <v>68.478653819719995</v>
      </c>
      <c r="BR268">
        <v>56.273831679579999</v>
      </c>
      <c r="BS268">
        <v>54.46721482193</v>
      </c>
      <c r="BT268">
        <v>58.590652598599902</v>
      </c>
      <c r="BU268">
        <v>65.116134441819995</v>
      </c>
      <c r="BV268">
        <v>64.4292398970601</v>
      </c>
      <c r="BW268">
        <v>70.107237760139995</v>
      </c>
      <c r="BX268">
        <v>73.966189801270005</v>
      </c>
      <c r="BY268">
        <v>63.932141923570001</v>
      </c>
      <c r="BZ268">
        <v>66.82418801915</v>
      </c>
      <c r="CA268">
        <v>67.345543306050004</v>
      </c>
      <c r="CB268">
        <v>59.437021381119997</v>
      </c>
      <c r="CC268">
        <v>71.972134928239996</v>
      </c>
      <c r="CD268">
        <v>58.859638833520002</v>
      </c>
      <c r="CE268">
        <v>60.802428085190002</v>
      </c>
      <c r="CF268">
        <v>62.7655734003201</v>
      </c>
      <c r="CG268">
        <v>58.886231493940002</v>
      </c>
      <c r="CH268">
        <v>67.204439978699995</v>
      </c>
      <c r="CI268">
        <v>62.370133492050002</v>
      </c>
      <c r="CJ268">
        <v>63.728269559590103</v>
      </c>
      <c r="CK268">
        <v>60.277796813009999</v>
      </c>
      <c r="CL268">
        <v>64.491948592829999</v>
      </c>
      <c r="CM268">
        <v>64.274561409719993</v>
      </c>
      <c r="CN268">
        <v>62.989835123020001</v>
      </c>
      <c r="CO268">
        <v>66.876296801920105</v>
      </c>
      <c r="CP268">
        <v>66.896464725200005</v>
      </c>
      <c r="CQ268">
        <v>61.872992072290003</v>
      </c>
      <c r="CR268">
        <v>67.102514515579998</v>
      </c>
      <c r="CS268">
        <v>63.2477763172501</v>
      </c>
      <c r="CT268">
        <v>67.539881132440001</v>
      </c>
      <c r="CU268">
        <v>63.820446598730101</v>
      </c>
      <c r="CV268">
        <v>57.531771596740001</v>
      </c>
      <c r="CW268">
        <v>65.539403305419995</v>
      </c>
      <c r="CX268">
        <v>64.930165973339996</v>
      </c>
      <c r="CY268">
        <v>67.419028527590001</v>
      </c>
      <c r="CZ268">
        <v>63.160850255409997</v>
      </c>
      <c r="DA268">
        <v>67.432420671550005</v>
      </c>
      <c r="DB268">
        <v>65.118493667529904</v>
      </c>
      <c r="DC268">
        <v>60.525472253510003</v>
      </c>
      <c r="DD268">
        <v>67.161307863420106</v>
      </c>
    </row>
    <row r="269" spans="1:108">
      <c r="A269" t="s">
        <v>108</v>
      </c>
      <c r="B269" t="s">
        <v>109</v>
      </c>
      <c r="C269" t="s">
        <v>147</v>
      </c>
      <c r="D269" t="s">
        <v>142</v>
      </c>
      <c r="E269" t="s">
        <v>111</v>
      </c>
      <c r="F269">
        <v>1</v>
      </c>
      <c r="G269">
        <v>2034</v>
      </c>
      <c r="H269" s="1">
        <v>0</v>
      </c>
      <c r="I269">
        <v>43.331541420180002</v>
      </c>
      <c r="J269">
        <v>40.321158062919999</v>
      </c>
      <c r="K269">
        <v>41.603843930869999</v>
      </c>
      <c r="L269">
        <v>44.337911150399997</v>
      </c>
      <c r="M269">
        <v>42.439294807469999</v>
      </c>
      <c r="N269">
        <v>38.425714903589999</v>
      </c>
      <c r="O269">
        <v>37.520712256380001</v>
      </c>
      <c r="P269">
        <v>45.803875536989999</v>
      </c>
      <c r="Q269">
        <v>39.603973984419902</v>
      </c>
      <c r="R269">
        <v>40.140296950820002</v>
      </c>
      <c r="S269">
        <v>45.955960044009998</v>
      </c>
      <c r="T269">
        <v>43.741744108829998</v>
      </c>
      <c r="U269">
        <v>41.321519907860001</v>
      </c>
      <c r="V269">
        <v>40.15348885601</v>
      </c>
      <c r="W269">
        <v>44.934136505700003</v>
      </c>
      <c r="X269">
        <v>40.243386326939998</v>
      </c>
      <c r="Y269">
        <v>43.396839365939996</v>
      </c>
      <c r="Z269">
        <v>45.049682651209999</v>
      </c>
      <c r="AA269">
        <v>42.130639251429997</v>
      </c>
      <c r="AB269">
        <v>38.208874244219999</v>
      </c>
      <c r="AC269">
        <v>41.334822240169999</v>
      </c>
      <c r="AD269">
        <v>41.85920592531</v>
      </c>
      <c r="AE269">
        <v>43.405125636370002</v>
      </c>
      <c r="AF269">
        <v>40.205093325370001</v>
      </c>
      <c r="AG269">
        <v>41.829576505630001</v>
      </c>
      <c r="AH269">
        <v>41.89732392546</v>
      </c>
      <c r="AI269">
        <v>41.592037519180003</v>
      </c>
      <c r="AJ269">
        <v>39.828572981470003</v>
      </c>
      <c r="AK269">
        <v>41.512067643629997</v>
      </c>
      <c r="AL269">
        <v>45.119562227670002</v>
      </c>
      <c r="AM269">
        <v>43.951744248559997</v>
      </c>
      <c r="AN269">
        <v>44.121721092130002</v>
      </c>
      <c r="AO269">
        <v>43.68610938234</v>
      </c>
      <c r="AP269">
        <v>43.297158627039998</v>
      </c>
      <c r="AQ269">
        <v>48.491099019699902</v>
      </c>
      <c r="AR269">
        <v>41.17131099022</v>
      </c>
      <c r="AS269">
        <v>45.208427569599898</v>
      </c>
      <c r="AT269">
        <v>39.725841147440001</v>
      </c>
      <c r="AU269">
        <v>46.62839806545</v>
      </c>
      <c r="AV269">
        <v>42.719765815320002</v>
      </c>
      <c r="AW269">
        <v>41.063835648439998</v>
      </c>
      <c r="AX269">
        <v>46.84938544213</v>
      </c>
      <c r="AY269">
        <v>48.1760781893501</v>
      </c>
      <c r="AZ269">
        <v>42.562090320289997</v>
      </c>
      <c r="BA269">
        <v>38.607146799959999</v>
      </c>
      <c r="BB269">
        <v>41.571710943479999</v>
      </c>
      <c r="BC269">
        <v>41.296943173599999</v>
      </c>
      <c r="BD269">
        <v>38.512517186789999</v>
      </c>
      <c r="BE269">
        <v>40.711018990059998</v>
      </c>
      <c r="BF269">
        <v>41.70274600167</v>
      </c>
      <c r="BG269">
        <v>44.781164543049996</v>
      </c>
      <c r="BH269">
        <v>40.842702363420003</v>
      </c>
      <c r="BI269">
        <v>44.251824097959897</v>
      </c>
      <c r="BJ269">
        <v>41.098695628610002</v>
      </c>
      <c r="BK269">
        <v>46.041777641199999</v>
      </c>
      <c r="BL269">
        <v>45.195270942950003</v>
      </c>
      <c r="BM269">
        <v>41.637035961770003</v>
      </c>
      <c r="BN269">
        <v>43.346514613289997</v>
      </c>
      <c r="BO269">
        <v>41.801540027839998</v>
      </c>
      <c r="BP269">
        <v>41.682993286680002</v>
      </c>
      <c r="BQ269">
        <v>45.531487937820003</v>
      </c>
      <c r="BR269">
        <v>37.57182131271</v>
      </c>
      <c r="BS269">
        <v>36.393592925420002</v>
      </c>
      <c r="BT269">
        <v>39.082791479649998</v>
      </c>
      <c r="BU269">
        <v>43.33854051414</v>
      </c>
      <c r="BV269">
        <v>42.890565810459996</v>
      </c>
      <c r="BW269">
        <v>46.593607900579997</v>
      </c>
      <c r="BX269">
        <v>49.110315757290003</v>
      </c>
      <c r="BY269">
        <v>42.566371479289998</v>
      </c>
      <c r="BZ269">
        <v>44.452488500980003</v>
      </c>
      <c r="CA269">
        <v>44.792502819169997</v>
      </c>
      <c r="CB269">
        <v>39.634771121150102</v>
      </c>
      <c r="CC269">
        <v>47.809845185870103</v>
      </c>
      <c r="CD269">
        <v>39.258217285279997</v>
      </c>
      <c r="CE269">
        <v>40.525253755590001</v>
      </c>
      <c r="CF269">
        <v>41.805565919369997</v>
      </c>
      <c r="CG269">
        <v>39.27556032455</v>
      </c>
      <c r="CH269">
        <v>44.700478909829897</v>
      </c>
      <c r="CI269">
        <v>41.547670326819997</v>
      </c>
      <c r="CJ269">
        <v>42.433411241819996</v>
      </c>
      <c r="CK269">
        <v>40.1831029254</v>
      </c>
      <c r="CL269">
        <v>42.931462785800001</v>
      </c>
      <c r="CM269">
        <v>42.789688535899998</v>
      </c>
      <c r="CN269">
        <v>41.951823565040002</v>
      </c>
      <c r="CO269">
        <v>44.48647248999</v>
      </c>
      <c r="CP269">
        <v>44.499625483380001</v>
      </c>
      <c r="CQ269">
        <v>41.223447661309997</v>
      </c>
      <c r="CR269">
        <v>44.634005781559999</v>
      </c>
      <c r="CS269">
        <v>42.120046083159998</v>
      </c>
      <c r="CT269">
        <v>44.919244879970002</v>
      </c>
      <c r="CU269">
        <v>42.493526702190003</v>
      </c>
      <c r="CV269">
        <v>38.392216912099997</v>
      </c>
      <c r="CW269">
        <v>43.61458542562</v>
      </c>
      <c r="CX269">
        <v>43.217256730370003</v>
      </c>
      <c r="CY269">
        <v>44.840427963709999</v>
      </c>
      <c r="CZ269">
        <v>42.063355173129999</v>
      </c>
      <c r="DA269">
        <v>44.849161970510004</v>
      </c>
      <c r="DB269">
        <v>43.340079139629999</v>
      </c>
      <c r="DC269">
        <v>40.344630386790001</v>
      </c>
      <c r="DD269">
        <v>44.672349269329999</v>
      </c>
    </row>
    <row r="270" spans="1:108">
      <c r="A270" t="s">
        <v>108</v>
      </c>
      <c r="B270" t="s">
        <v>109</v>
      </c>
      <c r="C270" t="s">
        <v>147</v>
      </c>
      <c r="D270" t="s">
        <v>142</v>
      </c>
      <c r="E270" t="s">
        <v>111</v>
      </c>
      <c r="F270">
        <v>1</v>
      </c>
      <c r="G270">
        <v>2035</v>
      </c>
      <c r="H270" s="1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</row>
    <row r="271" spans="1:108">
      <c r="A271" t="s">
        <v>108</v>
      </c>
      <c r="B271" t="s">
        <v>109</v>
      </c>
      <c r="C271" t="s">
        <v>157</v>
      </c>
      <c r="D271" t="s">
        <v>142</v>
      </c>
      <c r="E271" t="s">
        <v>111</v>
      </c>
      <c r="F271">
        <v>1</v>
      </c>
      <c r="G271">
        <v>2024</v>
      </c>
      <c r="H271" s="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</row>
    <row r="272" spans="1:108">
      <c r="A272" t="s">
        <v>108</v>
      </c>
      <c r="B272" t="s">
        <v>109</v>
      </c>
      <c r="C272" t="s">
        <v>157</v>
      </c>
      <c r="D272" t="s">
        <v>142</v>
      </c>
      <c r="E272" t="s">
        <v>111</v>
      </c>
      <c r="F272">
        <v>1</v>
      </c>
      <c r="G272">
        <v>2025</v>
      </c>
      <c r="H272" s="1">
        <v>0</v>
      </c>
      <c r="I272">
        <v>205.36664093707</v>
      </c>
      <c r="J272">
        <v>181.75579111124</v>
      </c>
      <c r="K272">
        <v>191.81607241431001</v>
      </c>
      <c r="L272">
        <v>213.25973684914999</v>
      </c>
      <c r="M272">
        <v>198.36862829916001</v>
      </c>
      <c r="N272">
        <v>166.88957027479</v>
      </c>
      <c r="O272">
        <v>159.79151030706001</v>
      </c>
      <c r="P272">
        <v>224.7574967274</v>
      </c>
      <c r="Q272">
        <v>176.13081795446999</v>
      </c>
      <c r="R272">
        <v>180.33727258708001</v>
      </c>
      <c r="S272">
        <v>225.95031638981001</v>
      </c>
      <c r="T272">
        <v>208.58391692239999</v>
      </c>
      <c r="U272">
        <v>189.60176635409999</v>
      </c>
      <c r="V272">
        <v>180.44073850884001</v>
      </c>
      <c r="W272">
        <v>217.93601413918</v>
      </c>
      <c r="X272">
        <v>181.14581671232</v>
      </c>
      <c r="Y272">
        <v>205.87878168808999</v>
      </c>
      <c r="Z272">
        <v>218.84225841650999</v>
      </c>
      <c r="AA272">
        <v>195.94780041259</v>
      </c>
      <c r="AB272">
        <v>165.18885922416999</v>
      </c>
      <c r="AC272">
        <v>189.70609837177</v>
      </c>
      <c r="AD272">
        <v>193.81891158305999</v>
      </c>
      <c r="AE272">
        <v>205.94377204373001</v>
      </c>
      <c r="AF272">
        <v>180.84547944491999</v>
      </c>
      <c r="AG272">
        <v>193.58652397731001</v>
      </c>
      <c r="AH272">
        <v>194.11787628929</v>
      </c>
      <c r="AI272">
        <v>191.72347310711999</v>
      </c>
      <c r="AJ272">
        <v>177.89237871316001</v>
      </c>
      <c r="AK272">
        <v>191.09625839645</v>
      </c>
      <c r="AL272">
        <v>219.39033352564999</v>
      </c>
      <c r="AM272">
        <v>210.23097683891001</v>
      </c>
      <c r="AN272">
        <v>211.56412855113001</v>
      </c>
      <c r="AO272">
        <v>208.14756612740001</v>
      </c>
      <c r="AP272">
        <v>205.09697197182001</v>
      </c>
      <c r="AQ272">
        <v>245.83375930608</v>
      </c>
      <c r="AR272">
        <v>188.42365719742</v>
      </c>
      <c r="AS272">
        <v>220.08731659771999</v>
      </c>
      <c r="AT272">
        <v>177.08663883958999</v>
      </c>
      <c r="AU272">
        <v>231.22434007824</v>
      </c>
      <c r="AV272">
        <v>200.56840090576</v>
      </c>
      <c r="AW272">
        <v>187.58071334127999</v>
      </c>
      <c r="AX272">
        <v>232.95757440332</v>
      </c>
      <c r="AY272">
        <v>243.36300770004999</v>
      </c>
      <c r="AZ272">
        <v>199.33173035861</v>
      </c>
      <c r="BA272">
        <v>168.31256553839</v>
      </c>
      <c r="BB272">
        <v>191.56404898389999</v>
      </c>
      <c r="BC272">
        <v>189.4090076542</v>
      </c>
      <c r="BD272">
        <v>167.57037249499999</v>
      </c>
      <c r="BE272">
        <v>184.8135238685</v>
      </c>
      <c r="BF272">
        <v>192.59177492852001</v>
      </c>
      <c r="BG272">
        <v>216.73623404169999</v>
      </c>
      <c r="BH272">
        <v>185.84633463858</v>
      </c>
      <c r="BI272">
        <v>212.5845442824</v>
      </c>
      <c r="BJ272">
        <v>187.8541249511</v>
      </c>
      <c r="BK272">
        <v>226.62339558081999</v>
      </c>
      <c r="BL272">
        <v>219.98412736897001</v>
      </c>
      <c r="BM272">
        <v>192.07640206734001</v>
      </c>
      <c r="BN272">
        <v>205.48407774616999</v>
      </c>
      <c r="BO272">
        <v>193.36663003456999</v>
      </c>
      <c r="BP272">
        <v>192.43685167427</v>
      </c>
      <c r="BQ272">
        <v>222.62112340402999</v>
      </c>
      <c r="BR272">
        <v>160.1923656498</v>
      </c>
      <c r="BS272">
        <v>150.95135870448999</v>
      </c>
      <c r="BT272">
        <v>172.04311204023</v>
      </c>
      <c r="BU272">
        <v>205.42153579206001</v>
      </c>
      <c r="BV272">
        <v>201.90800870896001</v>
      </c>
      <c r="BW272">
        <v>230.95147604134999</v>
      </c>
      <c r="BX272">
        <v>250.6903611635</v>
      </c>
      <c r="BY272">
        <v>199.36530807661001</v>
      </c>
      <c r="BZ272">
        <v>214.15838273543</v>
      </c>
      <c r="CA272">
        <v>216.82516169710999</v>
      </c>
      <c r="CB272">
        <v>176.37236412412</v>
      </c>
      <c r="CC272">
        <v>240.49059199113</v>
      </c>
      <c r="CD272">
        <v>173.41900070972</v>
      </c>
      <c r="CE272">
        <v>183.35654163928001</v>
      </c>
      <c r="CF272">
        <v>193.39820565549999</v>
      </c>
      <c r="CG272">
        <v>173.55502454785</v>
      </c>
      <c r="CH272">
        <v>216.10340554640001</v>
      </c>
      <c r="CI272">
        <v>191.37549512723999</v>
      </c>
      <c r="CJ272">
        <v>198.32248268609999</v>
      </c>
      <c r="CK272">
        <v>180.67300571997001</v>
      </c>
      <c r="CL272">
        <v>202.22876930103999</v>
      </c>
      <c r="CM272">
        <v>201.11681440000001</v>
      </c>
      <c r="CN272">
        <v>194.54532444232001</v>
      </c>
      <c r="CO272">
        <v>214.42492382402</v>
      </c>
      <c r="CP272">
        <v>214.52808455704999</v>
      </c>
      <c r="CQ272">
        <v>188.83257226446</v>
      </c>
      <c r="CR272">
        <v>215.58204767928001</v>
      </c>
      <c r="CS272">
        <v>195.86471673963999</v>
      </c>
      <c r="CT272">
        <v>217.81921707522</v>
      </c>
      <c r="CU272">
        <v>198.79397649216</v>
      </c>
      <c r="CV272">
        <v>166.62684093038001</v>
      </c>
      <c r="CW272">
        <v>207.58659391806</v>
      </c>
      <c r="CX272">
        <v>204.47029042989001</v>
      </c>
      <c r="CY272">
        <v>217.20104518350001</v>
      </c>
      <c r="CZ272">
        <v>195.42008215284</v>
      </c>
      <c r="DA272">
        <v>217.26954719787</v>
      </c>
      <c r="DB272">
        <v>205.43360344288001</v>
      </c>
      <c r="DC272">
        <v>181.93988776902</v>
      </c>
      <c r="DD272">
        <v>215.88278091603999</v>
      </c>
    </row>
    <row r="273" spans="1:108">
      <c r="A273" t="s">
        <v>108</v>
      </c>
      <c r="B273" t="s">
        <v>109</v>
      </c>
      <c r="C273" t="s">
        <v>157</v>
      </c>
      <c r="D273" t="s">
        <v>142</v>
      </c>
      <c r="E273" t="s">
        <v>111</v>
      </c>
      <c r="F273">
        <v>1</v>
      </c>
      <c r="G273">
        <v>2026</v>
      </c>
      <c r="H273" s="1">
        <v>0</v>
      </c>
      <c r="I273">
        <v>408.40207679455</v>
      </c>
      <c r="J273">
        <v>364.34423102046998</v>
      </c>
      <c r="K273">
        <v>383.11671593149998</v>
      </c>
      <c r="L273">
        <v>423.13059376651</v>
      </c>
      <c r="M273">
        <v>395.34378521263</v>
      </c>
      <c r="N273">
        <v>336.60386294030002</v>
      </c>
      <c r="O273">
        <v>323.35888304065998</v>
      </c>
      <c r="P273">
        <v>444.58541369909</v>
      </c>
      <c r="Q273">
        <v>353.84803111014998</v>
      </c>
      <c r="R273">
        <v>361.69727545440998</v>
      </c>
      <c r="S273">
        <v>446.81121518886999</v>
      </c>
      <c r="T273">
        <v>414.40551378332998</v>
      </c>
      <c r="U273">
        <v>378.98482082352001</v>
      </c>
      <c r="V273">
        <v>361.89034286447998</v>
      </c>
      <c r="W273">
        <v>431.85652718956999</v>
      </c>
      <c r="X273">
        <v>363.20601879201001</v>
      </c>
      <c r="Y273">
        <v>409.35773143631002</v>
      </c>
      <c r="Z273">
        <v>433.54757901098998</v>
      </c>
      <c r="AA273">
        <v>390.82652037640003</v>
      </c>
      <c r="AB273">
        <v>333.43033611967002</v>
      </c>
      <c r="AC273">
        <v>379.17950436836003</v>
      </c>
      <c r="AD273">
        <v>386.85401382046001</v>
      </c>
      <c r="AE273">
        <v>409.47900343984998</v>
      </c>
      <c r="AF273">
        <v>362.64558945117</v>
      </c>
      <c r="AG273">
        <v>386.42037854827998</v>
      </c>
      <c r="AH273">
        <v>387.41188196243002</v>
      </c>
      <c r="AI273">
        <v>382.94392562449002</v>
      </c>
      <c r="AJ273">
        <v>357.13510348574999</v>
      </c>
      <c r="AK273">
        <v>381.7735429745</v>
      </c>
      <c r="AL273">
        <v>434.57028716449003</v>
      </c>
      <c r="AM273">
        <v>417.47892758758002</v>
      </c>
      <c r="AN273">
        <v>419.96658868251001</v>
      </c>
      <c r="AO273">
        <v>413.59128319978998</v>
      </c>
      <c r="AP273">
        <v>407.89887450583001</v>
      </c>
      <c r="AQ273">
        <v>483.91371966990999</v>
      </c>
      <c r="AR273">
        <v>376.78646913700999</v>
      </c>
      <c r="AS273">
        <v>435.87085757704</v>
      </c>
      <c r="AT273">
        <v>355.63159288165002</v>
      </c>
      <c r="AU273">
        <v>456.65254339156002</v>
      </c>
      <c r="AV273">
        <v>399.44856089645998</v>
      </c>
      <c r="AW273">
        <v>375.21353590166001</v>
      </c>
      <c r="AX273">
        <v>459.88675864187002</v>
      </c>
      <c r="AY273">
        <v>479.30329717337003</v>
      </c>
      <c r="AZ273">
        <v>397.14093365548001</v>
      </c>
      <c r="BA273">
        <v>339.25917210182001</v>
      </c>
      <c r="BB273">
        <v>382.64644021051998</v>
      </c>
      <c r="BC273">
        <v>378.62513308916999</v>
      </c>
      <c r="BD273">
        <v>337.87423988289999</v>
      </c>
      <c r="BE273">
        <v>370.04996034534997</v>
      </c>
      <c r="BF273">
        <v>384.56417682308</v>
      </c>
      <c r="BG273">
        <v>429.6177375277</v>
      </c>
      <c r="BH273">
        <v>371.97718524235</v>
      </c>
      <c r="BI273">
        <v>421.87068443704999</v>
      </c>
      <c r="BJ273">
        <v>375.72372196523003</v>
      </c>
      <c r="BK273">
        <v>448.06718095965999</v>
      </c>
      <c r="BL273">
        <v>435.67830647629</v>
      </c>
      <c r="BM273">
        <v>383.60249106433002</v>
      </c>
      <c r="BN273">
        <v>408.62121388066998</v>
      </c>
      <c r="BO273">
        <v>386.01005645088998</v>
      </c>
      <c r="BP273">
        <v>384.27509003082997</v>
      </c>
      <c r="BQ273">
        <v>440.59894107760999</v>
      </c>
      <c r="BR273">
        <v>324.10687911008</v>
      </c>
      <c r="BS273">
        <v>306.86316015040001</v>
      </c>
      <c r="BT273">
        <v>346.22037187409001</v>
      </c>
      <c r="BU273">
        <v>408.50451059430998</v>
      </c>
      <c r="BV273">
        <v>401.94826905692997</v>
      </c>
      <c r="BW273">
        <v>456.14337909863002</v>
      </c>
      <c r="BX273">
        <v>492.97613873590001</v>
      </c>
      <c r="BY273">
        <v>397.20358967722001</v>
      </c>
      <c r="BZ273">
        <v>424.80746699025002</v>
      </c>
      <c r="CA273">
        <v>429.78367653278002</v>
      </c>
      <c r="CB273">
        <v>354.29875626259002</v>
      </c>
      <c r="CC273">
        <v>473.94336946071002</v>
      </c>
      <c r="CD273">
        <v>348.78778013159001</v>
      </c>
      <c r="CE273">
        <v>367.33123150569003</v>
      </c>
      <c r="CF273">
        <v>386.06897655969999</v>
      </c>
      <c r="CG273">
        <v>349.04160061341003</v>
      </c>
      <c r="CH273">
        <v>428.43687955552002</v>
      </c>
      <c r="CI273">
        <v>382.29459871399001</v>
      </c>
      <c r="CJ273">
        <v>395.25767749865003</v>
      </c>
      <c r="CK273">
        <v>362.32375348016001</v>
      </c>
      <c r="CL273">
        <v>402.54680832196999</v>
      </c>
      <c r="CM273">
        <v>400.47190047652998</v>
      </c>
      <c r="CN273">
        <v>388.20950021582001</v>
      </c>
      <c r="CO273">
        <v>425.30483266154101</v>
      </c>
      <c r="CP273">
        <v>425.49733058932998</v>
      </c>
      <c r="CQ273">
        <v>377.54950465231002</v>
      </c>
      <c r="CR273">
        <v>427.46402577558001</v>
      </c>
      <c r="CS273">
        <v>390.67148624254997</v>
      </c>
      <c r="CT273">
        <v>431.63858386814002</v>
      </c>
      <c r="CU273">
        <v>396.13748494061002</v>
      </c>
      <c r="CV273">
        <v>336.11360998324</v>
      </c>
      <c r="CW273">
        <v>412.54450905723002</v>
      </c>
      <c r="CX273">
        <v>406.72948674825</v>
      </c>
      <c r="CY273">
        <v>430.48507511816001</v>
      </c>
      <c r="CZ273">
        <v>389.84179810376997</v>
      </c>
      <c r="DA273">
        <v>430.61289987713002</v>
      </c>
      <c r="DB273">
        <v>408.52702883063</v>
      </c>
      <c r="DC273">
        <v>364.68775538374001</v>
      </c>
      <c r="DD273">
        <v>428.02519399527898</v>
      </c>
    </row>
    <row r="274" spans="1:108">
      <c r="A274" t="s">
        <v>108</v>
      </c>
      <c r="B274" t="s">
        <v>109</v>
      </c>
      <c r="C274" t="s">
        <v>157</v>
      </c>
      <c r="D274" t="s">
        <v>142</v>
      </c>
      <c r="E274" t="s">
        <v>111</v>
      </c>
      <c r="F274">
        <v>1</v>
      </c>
      <c r="G274">
        <v>2027</v>
      </c>
      <c r="H274" s="1">
        <v>0</v>
      </c>
      <c r="I274">
        <v>606.56004546525003</v>
      </c>
      <c r="J274">
        <v>545.14822506947996</v>
      </c>
      <c r="K274">
        <v>571.31501673811999</v>
      </c>
      <c r="L274">
        <v>627.08998793238004</v>
      </c>
      <c r="M274">
        <v>588.35821459454905</v>
      </c>
      <c r="N274">
        <v>506.48118467498</v>
      </c>
      <c r="O274">
        <v>488.01913069925001</v>
      </c>
      <c r="P274">
        <v>656.99566137519002</v>
      </c>
      <c r="Q274">
        <v>530.51766988925999</v>
      </c>
      <c r="R274">
        <v>541.45865838835005</v>
      </c>
      <c r="S274">
        <v>660.09818531686005</v>
      </c>
      <c r="T274">
        <v>614.92818030316096</v>
      </c>
      <c r="U274">
        <v>565.55560667594</v>
      </c>
      <c r="V274">
        <v>541.72777325102004</v>
      </c>
      <c r="W274">
        <v>639.25298516348005</v>
      </c>
      <c r="X274">
        <v>543.56168165789995</v>
      </c>
      <c r="Y274">
        <v>607.89212355898997</v>
      </c>
      <c r="Z274">
        <v>641.61012652848001</v>
      </c>
      <c r="AA274">
        <v>582.06164126177998</v>
      </c>
      <c r="AB274">
        <v>502.05763523228001</v>
      </c>
      <c r="AC274">
        <v>565.82697425388005</v>
      </c>
      <c r="AD274">
        <v>576.52440141606996</v>
      </c>
      <c r="AE274">
        <v>608.06116347390002</v>
      </c>
      <c r="AF274">
        <v>542.78050442557003</v>
      </c>
      <c r="AG274">
        <v>575.91996125367996</v>
      </c>
      <c r="AH274">
        <v>577.30200861732999</v>
      </c>
      <c r="AI274">
        <v>571.07416594041001</v>
      </c>
      <c r="AJ274">
        <v>535.09948942233996</v>
      </c>
      <c r="AK274">
        <v>569.44278047794</v>
      </c>
      <c r="AL274">
        <v>643.03566988754096</v>
      </c>
      <c r="AM274">
        <v>619.21218314601003</v>
      </c>
      <c r="AN274">
        <v>622.67971074936997</v>
      </c>
      <c r="AO274">
        <v>613.79323188528997</v>
      </c>
      <c r="AP274">
        <v>605.85863648689997</v>
      </c>
      <c r="AQ274">
        <v>711.81502034098003</v>
      </c>
      <c r="AR274">
        <v>562.49134475934</v>
      </c>
      <c r="AS274">
        <v>644.84852285802003</v>
      </c>
      <c r="AT274">
        <v>533.00376001111999</v>
      </c>
      <c r="AU274">
        <v>673.81592093034999</v>
      </c>
      <c r="AV274">
        <v>594.07982314415995</v>
      </c>
      <c r="AW274">
        <v>560.29884778984001</v>
      </c>
      <c r="AX274">
        <v>678.32406340953105</v>
      </c>
      <c r="AY274">
        <v>705.38859541392003</v>
      </c>
      <c r="AZ274">
        <v>590.86324305107996</v>
      </c>
      <c r="BA274">
        <v>510.18239535510997</v>
      </c>
      <c r="BB274">
        <v>570.65950379593005</v>
      </c>
      <c r="BC274">
        <v>565.05424129732</v>
      </c>
      <c r="BD274">
        <v>508.25195124955002</v>
      </c>
      <c r="BE274">
        <v>553.10138797094999</v>
      </c>
      <c r="BF274">
        <v>573.33261897775003</v>
      </c>
      <c r="BG274">
        <v>636.13235712999995</v>
      </c>
      <c r="BH274">
        <v>555.78772878394</v>
      </c>
      <c r="BI274">
        <v>625.33381206646004</v>
      </c>
      <c r="BJ274">
        <v>561.00999138640998</v>
      </c>
      <c r="BK274">
        <v>661.84886429312996</v>
      </c>
      <c r="BL274">
        <v>644.58012767391995</v>
      </c>
      <c r="BM274">
        <v>571.99213416606005</v>
      </c>
      <c r="BN274">
        <v>606.86549860605999</v>
      </c>
      <c r="BO274">
        <v>575.34801710842999</v>
      </c>
      <c r="BP274">
        <v>572.92966359362003</v>
      </c>
      <c r="BQ274">
        <v>651.43895436111995</v>
      </c>
      <c r="BR274">
        <v>489.06175544574</v>
      </c>
      <c r="BS274">
        <v>465.02589638126</v>
      </c>
      <c r="BT274">
        <v>519.88554680626999</v>
      </c>
      <c r="BU274">
        <v>606.70282698330004</v>
      </c>
      <c r="BV274">
        <v>597.56414303992995</v>
      </c>
      <c r="BW274">
        <v>673.10620157022004</v>
      </c>
      <c r="BX274">
        <v>724.44704177180904</v>
      </c>
      <c r="BY274">
        <v>590.95057869558002</v>
      </c>
      <c r="BZ274">
        <v>629.42736588254002</v>
      </c>
      <c r="CA274">
        <v>636.36365796174005</v>
      </c>
      <c r="CB274">
        <v>531.14593147641006</v>
      </c>
      <c r="CC274">
        <v>697.91744215536005</v>
      </c>
      <c r="CD274">
        <v>523.46423323573003</v>
      </c>
      <c r="CE274">
        <v>549.31177719291998</v>
      </c>
      <c r="CF274">
        <v>575.43014529864001</v>
      </c>
      <c r="CG274">
        <v>523.81803123873999</v>
      </c>
      <c r="CH274">
        <v>634.48637021386003</v>
      </c>
      <c r="CI274">
        <v>570.16907521477003</v>
      </c>
      <c r="CJ274">
        <v>588.23818985502999</v>
      </c>
      <c r="CK274">
        <v>542.33190026673003</v>
      </c>
      <c r="CL274">
        <v>598.39844134023997</v>
      </c>
      <c r="CM274">
        <v>595.50624664252996</v>
      </c>
      <c r="CN274">
        <v>578.41380126320996</v>
      </c>
      <c r="CO274">
        <v>630.12063925385098</v>
      </c>
      <c r="CP274">
        <v>630.38896032046</v>
      </c>
      <c r="CQ274">
        <v>563.554932848921</v>
      </c>
      <c r="CR274">
        <v>633.13031840158999</v>
      </c>
      <c r="CS274">
        <v>581.84554062832001</v>
      </c>
      <c r="CT274">
        <v>638.94919600015999</v>
      </c>
      <c r="CU274">
        <v>589.46454524419005</v>
      </c>
      <c r="CV274">
        <v>505.79782564973999</v>
      </c>
      <c r="CW274">
        <v>612.33414316883</v>
      </c>
      <c r="CX274">
        <v>604.22863779605996</v>
      </c>
      <c r="CY274">
        <v>637.34133090959995</v>
      </c>
      <c r="CZ274">
        <v>580.68904606824003</v>
      </c>
      <c r="DA274">
        <v>637.51950464924005</v>
      </c>
      <c r="DB274">
        <v>606.73421494295997</v>
      </c>
      <c r="DC274">
        <v>545.62706047620998</v>
      </c>
      <c r="DD274">
        <v>633.91252555022095</v>
      </c>
    </row>
    <row r="275" spans="1:108">
      <c r="A275" t="s">
        <v>108</v>
      </c>
      <c r="B275" t="s">
        <v>109</v>
      </c>
      <c r="C275" t="s">
        <v>157</v>
      </c>
      <c r="D275" t="s">
        <v>142</v>
      </c>
      <c r="E275" t="s">
        <v>111</v>
      </c>
      <c r="F275">
        <v>1</v>
      </c>
      <c r="G275">
        <v>2028</v>
      </c>
      <c r="H275" s="1">
        <v>0</v>
      </c>
      <c r="I275">
        <v>841.30727867564997</v>
      </c>
      <c r="J275">
        <v>761.03038927416003</v>
      </c>
      <c r="K275">
        <v>795.23534570173001</v>
      </c>
      <c r="L275">
        <v>868.14380477501095</v>
      </c>
      <c r="M275">
        <v>817.51403570884997</v>
      </c>
      <c r="N275">
        <v>710.48523843448004</v>
      </c>
      <c r="O275">
        <v>686.35183454613002</v>
      </c>
      <c r="P275">
        <v>907.23618835815103</v>
      </c>
      <c r="Q275">
        <v>741.90548054292003</v>
      </c>
      <c r="R275">
        <v>756.20742629253004</v>
      </c>
      <c r="S275">
        <v>911.29177520982103</v>
      </c>
      <c r="T275">
        <v>852.24601702534005</v>
      </c>
      <c r="U275">
        <v>787.70670509818001</v>
      </c>
      <c r="V275">
        <v>756.55921042670002</v>
      </c>
      <c r="W275">
        <v>884.04314755988105</v>
      </c>
      <c r="X275">
        <v>758.95647631807003</v>
      </c>
      <c r="Y275">
        <v>843.048557229479</v>
      </c>
      <c r="Z275">
        <v>887.12437810230904</v>
      </c>
      <c r="AA275">
        <v>809.28322089533003</v>
      </c>
      <c r="AB275">
        <v>704.70282086266002</v>
      </c>
      <c r="AC275">
        <v>788.06143395800996</v>
      </c>
      <c r="AD275">
        <v>802.04499887504005</v>
      </c>
      <c r="AE275">
        <v>843.26952443849996</v>
      </c>
      <c r="AF275">
        <v>757.93532960886</v>
      </c>
      <c r="AG275">
        <v>801.25488101582005</v>
      </c>
      <c r="AH275">
        <v>803.06147887668999</v>
      </c>
      <c r="AI275">
        <v>794.92050805762995</v>
      </c>
      <c r="AJ275">
        <v>747.89478712182995</v>
      </c>
      <c r="AK275">
        <v>792.78797804161002</v>
      </c>
      <c r="AL275">
        <v>888.98783347322001</v>
      </c>
      <c r="AM275">
        <v>857.84602074100997</v>
      </c>
      <c r="AN275">
        <v>862.378736562271</v>
      </c>
      <c r="AO275">
        <v>850.76242432233005</v>
      </c>
      <c r="AP275">
        <v>840.390404194589</v>
      </c>
      <c r="AQ275">
        <v>978.89548111954002</v>
      </c>
      <c r="AR275">
        <v>783.70113396532997</v>
      </c>
      <c r="AS275">
        <v>891.35757591818901</v>
      </c>
      <c r="AT275">
        <v>745.15527155160999</v>
      </c>
      <c r="AU275">
        <v>929.223455749241</v>
      </c>
      <c r="AV275">
        <v>824.99326257079099</v>
      </c>
      <c r="AW275">
        <v>780.83512485522101</v>
      </c>
      <c r="AX275">
        <v>935.11645245374996</v>
      </c>
      <c r="AY275">
        <v>970.49492566004005</v>
      </c>
      <c r="AZ275">
        <v>820.78858271070999</v>
      </c>
      <c r="BA275">
        <v>715.32342232981</v>
      </c>
      <c r="BB275">
        <v>794.37846603873004</v>
      </c>
      <c r="BC275">
        <v>787.05132551803001</v>
      </c>
      <c r="BD275">
        <v>712.79996598280002</v>
      </c>
      <c r="BE275">
        <v>771.42668064804002</v>
      </c>
      <c r="BF275">
        <v>797.87273425004003</v>
      </c>
      <c r="BG275">
        <v>879.96389522870004</v>
      </c>
      <c r="BH275">
        <v>774.93823726598998</v>
      </c>
      <c r="BI275">
        <v>865.84815004841005</v>
      </c>
      <c r="BJ275">
        <v>781.76472432777098</v>
      </c>
      <c r="BK275">
        <v>913.58024445944</v>
      </c>
      <c r="BL275">
        <v>891.00673254032995</v>
      </c>
      <c r="BM275">
        <v>796.12046652247</v>
      </c>
      <c r="BN275">
        <v>841.70656382701998</v>
      </c>
      <c r="BO275">
        <v>800.50724161024903</v>
      </c>
      <c r="BP275">
        <v>797.34599518613004</v>
      </c>
      <c r="BQ275">
        <v>899.97251905924998</v>
      </c>
      <c r="BR275">
        <v>687.71474271119996</v>
      </c>
      <c r="BS275">
        <v>656.29531909942</v>
      </c>
      <c r="BT275">
        <v>728.00728043518097</v>
      </c>
      <c r="BU275">
        <v>841.49392118285004</v>
      </c>
      <c r="BV275">
        <v>829.54792910086996</v>
      </c>
      <c r="BW275">
        <v>928.29571802372902</v>
      </c>
      <c r="BX275">
        <v>995.40792743382997</v>
      </c>
      <c r="BY275">
        <v>820.90274695178005</v>
      </c>
      <c r="BZ275">
        <v>871.19920078820996</v>
      </c>
      <c r="CA275">
        <v>880.26624925711997</v>
      </c>
      <c r="CB275">
        <v>742.72673751952004</v>
      </c>
      <c r="CC275">
        <v>960.72871225073004</v>
      </c>
      <c r="CD275">
        <v>732.68530191135005</v>
      </c>
      <c r="CE275">
        <v>766.47294106914899</v>
      </c>
      <c r="CF275">
        <v>800.61459872167995</v>
      </c>
      <c r="CG275">
        <v>733.14778296102998</v>
      </c>
      <c r="CH275">
        <v>877.81227834485105</v>
      </c>
      <c r="CI275">
        <v>793.73738292614996</v>
      </c>
      <c r="CJ275">
        <v>817.357140624659</v>
      </c>
      <c r="CK275">
        <v>757.34891894396003</v>
      </c>
      <c r="CL275">
        <v>830.63851511415896</v>
      </c>
      <c r="CM275">
        <v>826.85786845088001</v>
      </c>
      <c r="CN275">
        <v>804.51480259657001</v>
      </c>
      <c r="CO275">
        <v>872.10544048903898</v>
      </c>
      <c r="CP275">
        <v>872.45618698132</v>
      </c>
      <c r="CQ275">
        <v>785.09144519355004</v>
      </c>
      <c r="CR275">
        <v>876.03966159706999</v>
      </c>
      <c r="CS275">
        <v>809.00073640708001</v>
      </c>
      <c r="CT275">
        <v>883.64603754235998</v>
      </c>
      <c r="CU275">
        <v>818.960219564559</v>
      </c>
      <c r="CV275">
        <v>709.59195866307095</v>
      </c>
      <c r="CW275">
        <v>848.85511881087996</v>
      </c>
      <c r="CX275">
        <v>838.25968695149095</v>
      </c>
      <c r="CY275">
        <v>881.54425311041996</v>
      </c>
      <c r="CZ275">
        <v>807.48897881232995</v>
      </c>
      <c r="DA275">
        <v>881.77715995954998</v>
      </c>
      <c r="DB275">
        <v>841.53495119567003</v>
      </c>
      <c r="DC275">
        <v>761.65631791031899</v>
      </c>
      <c r="DD275">
        <v>877.06215460165004</v>
      </c>
    </row>
    <row r="276" spans="1:108">
      <c r="A276" t="s">
        <v>108</v>
      </c>
      <c r="B276" t="s">
        <v>109</v>
      </c>
      <c r="C276" t="s">
        <v>157</v>
      </c>
      <c r="D276" t="s">
        <v>142</v>
      </c>
      <c r="E276" t="s">
        <v>111</v>
      </c>
      <c r="F276">
        <v>1</v>
      </c>
      <c r="G276">
        <v>2029</v>
      </c>
      <c r="H276" s="1">
        <v>0</v>
      </c>
      <c r="I276">
        <v>923.24153760647005</v>
      </c>
      <c r="J276">
        <v>841.03446122311095</v>
      </c>
      <c r="K276">
        <v>876.06184565091996</v>
      </c>
      <c r="L276">
        <v>950.72332429941901</v>
      </c>
      <c r="M276">
        <v>898.87620710404997</v>
      </c>
      <c r="N276">
        <v>789.27399682483997</v>
      </c>
      <c r="O276">
        <v>764.56032653158002</v>
      </c>
      <c r="P276">
        <v>990.75564975679004</v>
      </c>
      <c r="Q276">
        <v>821.44971093437005</v>
      </c>
      <c r="R276">
        <v>836.09553435173996</v>
      </c>
      <c r="S276">
        <v>994.90874961631005</v>
      </c>
      <c r="T276">
        <v>934.44328826904996</v>
      </c>
      <c r="U276">
        <v>868.35218552600998</v>
      </c>
      <c r="V276">
        <v>836.45577682495104</v>
      </c>
      <c r="W276">
        <v>967.00495275452897</v>
      </c>
      <c r="X276">
        <v>838.91068285979998</v>
      </c>
      <c r="Y276">
        <v>925.02468366694995</v>
      </c>
      <c r="Z276">
        <v>970.16026876691001</v>
      </c>
      <c r="AA276">
        <v>890.44748960981894</v>
      </c>
      <c r="AB276">
        <v>783.35254612378105</v>
      </c>
      <c r="AC276">
        <v>868.71544352842</v>
      </c>
      <c r="AD276">
        <v>883.03523092701005</v>
      </c>
      <c r="AE276">
        <v>925.25096383764901</v>
      </c>
      <c r="AF276">
        <v>837.86498357903997</v>
      </c>
      <c r="AG276">
        <v>882.22611538091996</v>
      </c>
      <c r="AH276">
        <v>884.07615129362</v>
      </c>
      <c r="AI276">
        <v>875.73943801345001</v>
      </c>
      <c r="AJ276">
        <v>827.58302510585997</v>
      </c>
      <c r="AK276">
        <v>873.55563319450005</v>
      </c>
      <c r="AL276">
        <v>972.06852927831903</v>
      </c>
      <c r="AM276">
        <v>940.17793913359105</v>
      </c>
      <c r="AN276">
        <v>944.81964010778995</v>
      </c>
      <c r="AO276">
        <v>932.92402388840003</v>
      </c>
      <c r="AP276">
        <v>922.30261768724097</v>
      </c>
      <c r="AQ276">
        <v>1064.1379269916699</v>
      </c>
      <c r="AR276">
        <v>864.25030396929003</v>
      </c>
      <c r="AS276">
        <v>974.49525008973001</v>
      </c>
      <c r="AT276">
        <v>824.77764030088997</v>
      </c>
      <c r="AU276">
        <v>1013.27158159432</v>
      </c>
      <c r="AV276">
        <v>906.53526537732</v>
      </c>
      <c r="AW276">
        <v>861.31538419869003</v>
      </c>
      <c r="AX276">
        <v>1019.30627020545</v>
      </c>
      <c r="AY276">
        <v>1055.5353875876101</v>
      </c>
      <c r="AZ276">
        <v>902.22948769952995</v>
      </c>
      <c r="BA276">
        <v>794.2285105835</v>
      </c>
      <c r="BB276">
        <v>875.18436307228001</v>
      </c>
      <c r="BC276">
        <v>867.68104792223005</v>
      </c>
      <c r="BD276">
        <v>791.64437995482001</v>
      </c>
      <c r="BE276">
        <v>851.68072225110996</v>
      </c>
      <c r="BF276">
        <v>878.76264788009996</v>
      </c>
      <c r="BG276">
        <v>962.82761839982095</v>
      </c>
      <c r="BH276">
        <v>855.27671114987004</v>
      </c>
      <c r="BI276">
        <v>948.37247258026105</v>
      </c>
      <c r="BJ276">
        <v>862.26733507037</v>
      </c>
      <c r="BK276">
        <v>997.25224309015096</v>
      </c>
      <c r="BL276">
        <v>974.13597099230003</v>
      </c>
      <c r="BM276">
        <v>876.96824842079002</v>
      </c>
      <c r="BN276">
        <v>923.65042321698002</v>
      </c>
      <c r="BO276">
        <v>881.46049964546103</v>
      </c>
      <c r="BP276">
        <v>878.22324384000001</v>
      </c>
      <c r="BQ276">
        <v>983.31733193798004</v>
      </c>
      <c r="BR276">
        <v>765.95600462110997</v>
      </c>
      <c r="BS276">
        <v>733.78112868807</v>
      </c>
      <c r="BT276">
        <v>807.21734086661104</v>
      </c>
      <c r="BU276">
        <v>923.43266776822998</v>
      </c>
      <c r="BV276">
        <v>911.19944484581004</v>
      </c>
      <c r="BW276">
        <v>1012.32153723357</v>
      </c>
      <c r="BX276">
        <v>1081.04740050954</v>
      </c>
      <c r="BY276">
        <v>902.34639691897098</v>
      </c>
      <c r="BZ276">
        <v>953.85218461419004</v>
      </c>
      <c r="CA276">
        <v>963.13724226421004</v>
      </c>
      <c r="CB276">
        <v>822.29071431039995</v>
      </c>
      <c r="CC276">
        <v>1045.53435419282</v>
      </c>
      <c r="CD276">
        <v>812.00784124201004</v>
      </c>
      <c r="CE276">
        <v>846.60787437442002</v>
      </c>
      <c r="CF276">
        <v>881.57043806401998</v>
      </c>
      <c r="CG276">
        <v>812.48144224056</v>
      </c>
      <c r="CH276">
        <v>960.62426778643999</v>
      </c>
      <c r="CI276">
        <v>874.52786568206102</v>
      </c>
      <c r="CJ276">
        <v>898.71553961578002</v>
      </c>
      <c r="CK276">
        <v>837.26447318678004</v>
      </c>
      <c r="CL276">
        <v>912.31625303769999</v>
      </c>
      <c r="CM276">
        <v>908.44470406081098</v>
      </c>
      <c r="CN276">
        <v>885.56441890008</v>
      </c>
      <c r="CO276">
        <v>954.78021404923095</v>
      </c>
      <c r="CP276">
        <v>955.13939393132</v>
      </c>
      <c r="CQ276">
        <v>865.67404400438102</v>
      </c>
      <c r="CR276">
        <v>958.80903003273102</v>
      </c>
      <c r="CS276">
        <v>890.15821303122004</v>
      </c>
      <c r="CT276">
        <v>966.59829457700096</v>
      </c>
      <c r="CU276">
        <v>900.35716317472099</v>
      </c>
      <c r="CV276">
        <v>788.35923892929998</v>
      </c>
      <c r="CW276">
        <v>930.97085889862103</v>
      </c>
      <c r="CX276">
        <v>920.12066922800898</v>
      </c>
      <c r="CY276">
        <v>964.44597459261104</v>
      </c>
      <c r="CZ276">
        <v>888.61010655878999</v>
      </c>
      <c r="DA276">
        <v>964.68448148148002</v>
      </c>
      <c r="DB276">
        <v>923.47468431145001</v>
      </c>
      <c r="DC276">
        <v>841.67543976131105</v>
      </c>
      <c r="DD276">
        <v>959.85610797963</v>
      </c>
    </row>
    <row r="277" spans="1:108">
      <c r="A277" t="s">
        <v>108</v>
      </c>
      <c r="B277" t="s">
        <v>109</v>
      </c>
      <c r="C277" t="s">
        <v>157</v>
      </c>
      <c r="D277" t="s">
        <v>142</v>
      </c>
      <c r="E277" t="s">
        <v>111</v>
      </c>
      <c r="F277">
        <v>1</v>
      </c>
      <c r="G277">
        <v>2030</v>
      </c>
      <c r="H277" s="1">
        <v>0</v>
      </c>
      <c r="I277">
        <v>792.23730160358002</v>
      </c>
      <c r="J277">
        <v>726.85295572375003</v>
      </c>
      <c r="K277">
        <v>754.71238972192998</v>
      </c>
      <c r="L277">
        <v>814.09525745855001</v>
      </c>
      <c r="M277">
        <v>772.85805510642001</v>
      </c>
      <c r="N277">
        <v>685.68467367252003</v>
      </c>
      <c r="O277">
        <v>666.02837110689097</v>
      </c>
      <c r="P277">
        <v>845.93542900143905</v>
      </c>
      <c r="Q277">
        <v>711.27599880940897</v>
      </c>
      <c r="R277">
        <v>722.92472330065004</v>
      </c>
      <c r="S277">
        <v>849.23864485137005</v>
      </c>
      <c r="T277">
        <v>801.14674312625903</v>
      </c>
      <c r="U277">
        <v>748.58042266506004</v>
      </c>
      <c r="V277">
        <v>723.21124630461998</v>
      </c>
      <c r="W277">
        <v>827.04503834381001</v>
      </c>
      <c r="X277">
        <v>725.16378411945902</v>
      </c>
      <c r="Y277">
        <v>793.65554737888999</v>
      </c>
      <c r="Z277">
        <v>829.55465530874994</v>
      </c>
      <c r="AA277">
        <v>766.15417748155005</v>
      </c>
      <c r="AB277">
        <v>680.974979595371</v>
      </c>
      <c r="AC277">
        <v>748.86934410491995</v>
      </c>
      <c r="AD277">
        <v>760.25875208997104</v>
      </c>
      <c r="AE277">
        <v>793.83552192113996</v>
      </c>
      <c r="AF277">
        <v>724.33207514166997</v>
      </c>
      <c r="AG277">
        <v>759.61521271303002</v>
      </c>
      <c r="AH277">
        <v>761.08666010330001</v>
      </c>
      <c r="AI277">
        <v>754.45595909076997</v>
      </c>
      <c r="AJ277">
        <v>716.15420094034005</v>
      </c>
      <c r="AK277">
        <v>752.71904475326005</v>
      </c>
      <c r="AL277">
        <v>831.07241230462</v>
      </c>
      <c r="AM277">
        <v>805.70786380016</v>
      </c>
      <c r="AN277">
        <v>809.39969417923999</v>
      </c>
      <c r="AO277">
        <v>799.93837868717003</v>
      </c>
      <c r="AP277">
        <v>791.49052082210096</v>
      </c>
      <c r="AQ277">
        <v>904.30086914699996</v>
      </c>
      <c r="AR277">
        <v>745.31794388263097</v>
      </c>
      <c r="AS277">
        <v>833.00253267718995</v>
      </c>
      <c r="AT277">
        <v>713.92290579523001</v>
      </c>
      <c r="AU277">
        <v>863.84373495067996</v>
      </c>
      <c r="AV277">
        <v>778.94977539719002</v>
      </c>
      <c r="AW277">
        <v>742.98362160942997</v>
      </c>
      <c r="AX277">
        <v>868.64349410513</v>
      </c>
      <c r="AY277">
        <v>897.45874026220895</v>
      </c>
      <c r="AZ277">
        <v>775.52512548440995</v>
      </c>
      <c r="BA277">
        <v>689.62530330588004</v>
      </c>
      <c r="BB277">
        <v>754.01447383748905</v>
      </c>
      <c r="BC277">
        <v>748.04662563501097</v>
      </c>
      <c r="BD277">
        <v>687.56998522073002</v>
      </c>
      <c r="BE277">
        <v>735.32058216158998</v>
      </c>
      <c r="BF277">
        <v>756.86050390958997</v>
      </c>
      <c r="BG277">
        <v>823.72254730886004</v>
      </c>
      <c r="BH277">
        <v>738.18069338661996</v>
      </c>
      <c r="BI277">
        <v>812.22548044298003</v>
      </c>
      <c r="BJ277">
        <v>743.74076670920101</v>
      </c>
      <c r="BK277">
        <v>851.10256940146996</v>
      </c>
      <c r="BL277">
        <v>832.71677590524996</v>
      </c>
      <c r="BM277">
        <v>755.43330761393997</v>
      </c>
      <c r="BN277">
        <v>792.56251348768001</v>
      </c>
      <c r="BO277">
        <v>759.00627141194002</v>
      </c>
      <c r="BP277">
        <v>756.43148268805999</v>
      </c>
      <c r="BQ277">
        <v>840.01927717562103</v>
      </c>
      <c r="BR277">
        <v>667.13843976470105</v>
      </c>
      <c r="BS277">
        <v>641.54778128117005</v>
      </c>
      <c r="BT277">
        <v>699.95611920601095</v>
      </c>
      <c r="BU277">
        <v>792.38931918121</v>
      </c>
      <c r="BV277">
        <v>782.65948430590004</v>
      </c>
      <c r="BW277">
        <v>863.08810621634905</v>
      </c>
      <c r="BX277">
        <v>917.75001384078996</v>
      </c>
      <c r="BY277">
        <v>775.61811057977104</v>
      </c>
      <c r="BZ277">
        <v>816.58383257913999</v>
      </c>
      <c r="CA277">
        <v>823.96881021861998</v>
      </c>
      <c r="CB277">
        <v>711.94490053957998</v>
      </c>
      <c r="CC277">
        <v>889.50430306046997</v>
      </c>
      <c r="CD277">
        <v>703.76629890423999</v>
      </c>
      <c r="CE277">
        <v>731.28583412341095</v>
      </c>
      <c r="CF277">
        <v>759.09371220032097</v>
      </c>
      <c r="CG277">
        <v>704.14298291810996</v>
      </c>
      <c r="CH277">
        <v>821.97008699829996</v>
      </c>
      <c r="CI277">
        <v>753.49232107005002</v>
      </c>
      <c r="CJ277">
        <v>772.73026636741997</v>
      </c>
      <c r="CK277">
        <v>723.85445227860998</v>
      </c>
      <c r="CL277">
        <v>783.54775057571896</v>
      </c>
      <c r="CM277">
        <v>780.46846946595099</v>
      </c>
      <c r="CN277">
        <v>762.270370900741</v>
      </c>
      <c r="CO277">
        <v>817.32195148855897</v>
      </c>
      <c r="CP277">
        <v>817.60762934838101</v>
      </c>
      <c r="CQ277">
        <v>746.45033193242</v>
      </c>
      <c r="CR277">
        <v>820.52631672499001</v>
      </c>
      <c r="CS277">
        <v>765.92409802002999</v>
      </c>
      <c r="CT277">
        <v>826.72159807447997</v>
      </c>
      <c r="CU277">
        <v>774.03595058950998</v>
      </c>
      <c r="CV277">
        <v>684.95711043509004</v>
      </c>
      <c r="CW277">
        <v>798.38490639643101</v>
      </c>
      <c r="CX277">
        <v>789.75508296165003</v>
      </c>
      <c r="CY277">
        <v>825.00972556308</v>
      </c>
      <c r="CZ277">
        <v>764.69279369069</v>
      </c>
      <c r="DA277">
        <v>825.19942476666995</v>
      </c>
      <c r="DB277">
        <v>792.42273752310905</v>
      </c>
      <c r="DC277">
        <v>727.36276539291896</v>
      </c>
      <c r="DD277">
        <v>821.35912224058995</v>
      </c>
    </row>
    <row r="278" spans="1:108">
      <c r="A278" t="s">
        <v>108</v>
      </c>
      <c r="B278" t="s">
        <v>109</v>
      </c>
      <c r="C278" t="s">
        <v>157</v>
      </c>
      <c r="D278" t="s">
        <v>142</v>
      </c>
      <c r="E278" t="s">
        <v>111</v>
      </c>
      <c r="F278">
        <v>1</v>
      </c>
      <c r="G278">
        <v>2031</v>
      </c>
      <c r="H278" s="1">
        <v>0</v>
      </c>
      <c r="I278">
        <v>626.77922996402003</v>
      </c>
      <c r="J278">
        <v>578.32976612589903</v>
      </c>
      <c r="K278">
        <v>598.97346335789996</v>
      </c>
      <c r="L278">
        <v>642.97586277436005</v>
      </c>
      <c r="M278">
        <v>612.41930803260004</v>
      </c>
      <c r="N278">
        <v>547.82428097268996</v>
      </c>
      <c r="O278">
        <v>533.25906192015998</v>
      </c>
      <c r="P278">
        <v>666.56926604256</v>
      </c>
      <c r="Q278">
        <v>566.78732120948996</v>
      </c>
      <c r="R278">
        <v>575.41896611471998</v>
      </c>
      <c r="S278">
        <v>669.01693198921998</v>
      </c>
      <c r="T278">
        <v>633.38108028547003</v>
      </c>
      <c r="U278">
        <v>594.42970732292997</v>
      </c>
      <c r="V278">
        <v>575.63127818626003</v>
      </c>
      <c r="W278">
        <v>652.57158377257997</v>
      </c>
      <c r="X278">
        <v>577.07809865953004</v>
      </c>
      <c r="Y278">
        <v>627.83014278535995</v>
      </c>
      <c r="Z278">
        <v>654.43119702945</v>
      </c>
      <c r="AA278">
        <v>607.45176920980998</v>
      </c>
      <c r="AB278">
        <v>544.33442189683001</v>
      </c>
      <c r="AC278">
        <v>594.64379662315002</v>
      </c>
      <c r="AD278">
        <v>603.08328933180997</v>
      </c>
      <c r="AE278">
        <v>627.96350299503001</v>
      </c>
      <c r="AF278">
        <v>576.46180658691003</v>
      </c>
      <c r="AG278">
        <v>602.60642996499996</v>
      </c>
      <c r="AH278">
        <v>603.69676490935001</v>
      </c>
      <c r="AI278">
        <v>598.78344957973002</v>
      </c>
      <c r="AJ278">
        <v>570.40204388602103</v>
      </c>
      <c r="AK278">
        <v>597.49640499350005</v>
      </c>
      <c r="AL278">
        <v>655.555847153331</v>
      </c>
      <c r="AM278">
        <v>636.76084723393001</v>
      </c>
      <c r="AN278">
        <v>639.49647454716001</v>
      </c>
      <c r="AO278">
        <v>632.48568845430998</v>
      </c>
      <c r="AP278">
        <v>626.22586924782001</v>
      </c>
      <c r="AQ278">
        <v>709.81775684964998</v>
      </c>
      <c r="AR278">
        <v>592.01222733349005</v>
      </c>
      <c r="AS278">
        <v>656.98605641708002</v>
      </c>
      <c r="AT278">
        <v>568.74866566541004</v>
      </c>
      <c r="AU278">
        <v>679.83922859719996</v>
      </c>
      <c r="AV278">
        <v>616.93324142087897</v>
      </c>
      <c r="AW278">
        <v>590.28250654110002</v>
      </c>
      <c r="AX278">
        <v>683.39582543171002</v>
      </c>
      <c r="AY278">
        <v>704.74777455462004</v>
      </c>
      <c r="AZ278">
        <v>614.39559345840996</v>
      </c>
      <c r="BA278">
        <v>550.74426725290004</v>
      </c>
      <c r="BB278">
        <v>598.45631127883996</v>
      </c>
      <c r="BC278">
        <v>594.03416647064</v>
      </c>
      <c r="BD278">
        <v>549.22128712812003</v>
      </c>
      <c r="BE278">
        <v>584.60423374325001</v>
      </c>
      <c r="BF278">
        <v>600.56520491695005</v>
      </c>
      <c r="BG278">
        <v>650.10963501269998</v>
      </c>
      <c r="BH278">
        <v>586.72356144318996</v>
      </c>
      <c r="BI278">
        <v>641.59036762760002</v>
      </c>
      <c r="BJ278">
        <v>590.84354716390897</v>
      </c>
      <c r="BK278">
        <v>670.39809048949996</v>
      </c>
      <c r="BL278">
        <v>656.77431211960004</v>
      </c>
      <c r="BM278">
        <v>599.50765980607002</v>
      </c>
      <c r="BN278">
        <v>627.02021029649995</v>
      </c>
      <c r="BO278">
        <v>602.15520759435003</v>
      </c>
      <c r="BP278">
        <v>600.24730239950998</v>
      </c>
      <c r="BQ278">
        <v>662.18542798328895</v>
      </c>
      <c r="BR278">
        <v>534.08161708333</v>
      </c>
      <c r="BS278">
        <v>515.11907083309995</v>
      </c>
      <c r="BT278">
        <v>558.39934867400996</v>
      </c>
      <c r="BU278">
        <v>626.89187420665996</v>
      </c>
      <c r="BV278">
        <v>619.68211663256</v>
      </c>
      <c r="BW278">
        <v>679.27931159326999</v>
      </c>
      <c r="BX278">
        <v>719.78350386017996</v>
      </c>
      <c r="BY278">
        <v>614.46449493562</v>
      </c>
      <c r="BZ278">
        <v>644.81988413287002</v>
      </c>
      <c r="CA278">
        <v>650.29211456164001</v>
      </c>
      <c r="CB278">
        <v>567.28297394946003</v>
      </c>
      <c r="CC278">
        <v>698.85357752073105</v>
      </c>
      <c r="CD278">
        <v>561.22267222376001</v>
      </c>
      <c r="CE278">
        <v>581.61450620919004</v>
      </c>
      <c r="CF278">
        <v>602.22000076869904</v>
      </c>
      <c r="CG278">
        <v>561.50179313954004</v>
      </c>
      <c r="CH278">
        <v>648.81107094058996</v>
      </c>
      <c r="CI278">
        <v>598.06939876504998</v>
      </c>
      <c r="CJ278">
        <v>612.32461723460995</v>
      </c>
      <c r="CK278">
        <v>576.10789050301105</v>
      </c>
      <c r="CL278">
        <v>620.34031736764996</v>
      </c>
      <c r="CM278">
        <v>618.05858591082995</v>
      </c>
      <c r="CN278">
        <v>604.57388851891903</v>
      </c>
      <c r="CO278">
        <v>645.36682644654002</v>
      </c>
      <c r="CP278">
        <v>645.57851227064998</v>
      </c>
      <c r="CQ278">
        <v>592.85132105113996</v>
      </c>
      <c r="CR278">
        <v>647.74124459757104</v>
      </c>
      <c r="CS278">
        <v>607.28128151280998</v>
      </c>
      <c r="CT278">
        <v>652.33191619735999</v>
      </c>
      <c r="CU278">
        <v>613.29212252424998</v>
      </c>
      <c r="CV278">
        <v>547.28516035745997</v>
      </c>
      <c r="CW278">
        <v>631.33457348088996</v>
      </c>
      <c r="CX278">
        <v>624.93991872346999</v>
      </c>
      <c r="CY278">
        <v>651.06342747554004</v>
      </c>
      <c r="CZ278">
        <v>606.36889134097999</v>
      </c>
      <c r="DA278">
        <v>651.20399360910994</v>
      </c>
      <c r="DB278">
        <v>626.91663702607002</v>
      </c>
      <c r="DC278">
        <v>578.70753246754998</v>
      </c>
      <c r="DD278">
        <v>648.35834919907995</v>
      </c>
    </row>
    <row r="279" spans="1:108">
      <c r="A279" t="s">
        <v>108</v>
      </c>
      <c r="B279" t="s">
        <v>109</v>
      </c>
      <c r="C279" t="s">
        <v>157</v>
      </c>
      <c r="D279" t="s">
        <v>142</v>
      </c>
      <c r="E279" t="s">
        <v>111</v>
      </c>
      <c r="F279">
        <v>1</v>
      </c>
      <c r="G279">
        <v>2032</v>
      </c>
      <c r="H279" s="1">
        <v>0</v>
      </c>
      <c r="I279">
        <v>433.30247549506998</v>
      </c>
      <c r="J279">
        <v>401.45143908099999</v>
      </c>
      <c r="K279">
        <v>415.02275855837001</v>
      </c>
      <c r="L279">
        <v>443.95026188046</v>
      </c>
      <c r="M279">
        <v>423.86215644691998</v>
      </c>
      <c r="N279">
        <v>381.39690717338999</v>
      </c>
      <c r="O279">
        <v>371.82162427716997</v>
      </c>
      <c r="P279">
        <v>459.46073995567002</v>
      </c>
      <c r="Q279">
        <v>393.86335029293002</v>
      </c>
      <c r="R279">
        <v>399.53785759205999</v>
      </c>
      <c r="S279">
        <v>461.06985368017001</v>
      </c>
      <c r="T279">
        <v>437.64258079926998</v>
      </c>
      <c r="U279">
        <v>412.03565968344998</v>
      </c>
      <c r="V279">
        <v>399.67743312061998</v>
      </c>
      <c r="W279">
        <v>450.25855994442003</v>
      </c>
      <c r="X279">
        <v>400.62858361693998</v>
      </c>
      <c r="Y279">
        <v>433.99335336850999</v>
      </c>
      <c r="Z279">
        <v>451.48108347442002</v>
      </c>
      <c r="AA279">
        <v>420.59645962805001</v>
      </c>
      <c r="AB279">
        <v>379.10264796605998</v>
      </c>
      <c r="AC279">
        <v>412.17640357526</v>
      </c>
      <c r="AD279">
        <v>417.72458859712998</v>
      </c>
      <c r="AE279">
        <v>434.08102535817</v>
      </c>
      <c r="AF279">
        <v>400.22342864328999</v>
      </c>
      <c r="AG279">
        <v>417.41109771696</v>
      </c>
      <c r="AH279">
        <v>418.12789198590002</v>
      </c>
      <c r="AI279">
        <v>414.89784209308999</v>
      </c>
      <c r="AJ279">
        <v>396.23969575641001</v>
      </c>
      <c r="AK279">
        <v>414.05172944854002</v>
      </c>
      <c r="AL279">
        <v>452.22043679659998</v>
      </c>
      <c r="AM279">
        <v>439.86446462673001</v>
      </c>
      <c r="AN279">
        <v>441.66288628643002</v>
      </c>
      <c r="AO279">
        <v>437.05394357696002</v>
      </c>
      <c r="AP279">
        <v>432.93869206122002</v>
      </c>
      <c r="AQ279">
        <v>487.89261817334</v>
      </c>
      <c r="AR279">
        <v>410.44639043094003</v>
      </c>
      <c r="AS279">
        <v>453.16066696089001</v>
      </c>
      <c r="AT279">
        <v>395.15275266674001</v>
      </c>
      <c r="AU279">
        <v>468.18451163575997</v>
      </c>
      <c r="AV279">
        <v>426.82964969321102</v>
      </c>
      <c r="AW279">
        <v>409.30925916931</v>
      </c>
      <c r="AX279">
        <v>470.52264474008001</v>
      </c>
      <c r="AY279">
        <v>484.55957425701001</v>
      </c>
      <c r="AZ279">
        <v>425.16138112514</v>
      </c>
      <c r="BA279">
        <v>383.31652778377003</v>
      </c>
      <c r="BB279">
        <v>414.68277895087999</v>
      </c>
      <c r="BC279">
        <v>411.77562819718003</v>
      </c>
      <c r="BD279">
        <v>382.31530936828</v>
      </c>
      <c r="BE279">
        <v>405.5763205705</v>
      </c>
      <c r="BF279">
        <v>416.06918125016</v>
      </c>
      <c r="BG279">
        <v>448.64005659285999</v>
      </c>
      <c r="BH279">
        <v>406.96958229926997</v>
      </c>
      <c r="BI279">
        <v>443.03942710796002</v>
      </c>
      <c r="BJ279">
        <v>409.67809143059998</v>
      </c>
      <c r="BK279">
        <v>461.97783750903</v>
      </c>
      <c r="BL279">
        <v>453.02146469118998</v>
      </c>
      <c r="BM279">
        <v>415.37394326039998</v>
      </c>
      <c r="BN279">
        <v>433.46089775080998</v>
      </c>
      <c r="BO279">
        <v>417.11446078807001</v>
      </c>
      <c r="BP279">
        <v>415.8601897803</v>
      </c>
      <c r="BQ279">
        <v>456.57877234249003</v>
      </c>
      <c r="BR279">
        <v>372.36237813458001</v>
      </c>
      <c r="BS279">
        <v>359.89625976567999</v>
      </c>
      <c r="BT279">
        <v>388.34903501452999</v>
      </c>
      <c r="BU279">
        <v>433.37652865464003</v>
      </c>
      <c r="BV279">
        <v>428.63678061946001</v>
      </c>
      <c r="BW279">
        <v>467.81641804979</v>
      </c>
      <c r="BX279">
        <v>494.44417407899999</v>
      </c>
      <c r="BY279">
        <v>425.20667746666999</v>
      </c>
      <c r="BZ279">
        <v>445.16253518092998</v>
      </c>
      <c r="CA279">
        <v>448.76002000007998</v>
      </c>
      <c r="CB279">
        <v>394.18919607561003</v>
      </c>
      <c r="CC279">
        <v>480.68468546575002</v>
      </c>
      <c r="CD279">
        <v>390.20510882982001</v>
      </c>
      <c r="CE279">
        <v>403.61085154326997</v>
      </c>
      <c r="CF279">
        <v>417.15705630078003</v>
      </c>
      <c r="CG279">
        <v>390.38860498744998</v>
      </c>
      <c r="CH279">
        <v>447.78637095281999</v>
      </c>
      <c r="CI279">
        <v>414.42841979828</v>
      </c>
      <c r="CJ279">
        <v>423.79990601507001</v>
      </c>
      <c r="CK279">
        <v>399.99076158825898</v>
      </c>
      <c r="CL279">
        <v>429.06948665836001</v>
      </c>
      <c r="CM279">
        <v>427.56945949690999</v>
      </c>
      <c r="CN279">
        <v>418.70451954427</v>
      </c>
      <c r="CO279">
        <v>445.52209910932999</v>
      </c>
      <c r="CP279">
        <v>445.661262938189</v>
      </c>
      <c r="CQ279">
        <v>410.99801685660998</v>
      </c>
      <c r="CR279">
        <v>447.08305919019</v>
      </c>
      <c r="CS279">
        <v>420.48437975322003</v>
      </c>
      <c r="CT279">
        <v>450.10100070514</v>
      </c>
      <c r="CU279">
        <v>424.43595115913001</v>
      </c>
      <c r="CV279">
        <v>381.04248528748002</v>
      </c>
      <c r="CW279">
        <v>436.29719206652999</v>
      </c>
      <c r="CX279">
        <v>432.09329866080998</v>
      </c>
      <c r="CY279">
        <v>449.26708682317002</v>
      </c>
      <c r="CZ279">
        <v>419.88456769573997</v>
      </c>
      <c r="DA279">
        <v>449.35949604058999</v>
      </c>
      <c r="DB279">
        <v>433.39280791552</v>
      </c>
      <c r="DC279">
        <v>401.69978547234001</v>
      </c>
      <c r="DD279">
        <v>447.48874832642002</v>
      </c>
    </row>
    <row r="280" spans="1:108">
      <c r="A280" t="s">
        <v>108</v>
      </c>
      <c r="B280" t="s">
        <v>109</v>
      </c>
      <c r="C280" t="s">
        <v>157</v>
      </c>
      <c r="D280" t="s">
        <v>142</v>
      </c>
      <c r="E280" t="s">
        <v>111</v>
      </c>
      <c r="F280">
        <v>1</v>
      </c>
      <c r="G280">
        <v>2033</v>
      </c>
      <c r="H280" s="1">
        <v>0</v>
      </c>
      <c r="I280">
        <v>294.22313611224001</v>
      </c>
      <c r="J280">
        <v>273.36295029234998</v>
      </c>
      <c r="K280">
        <v>282.2512088231</v>
      </c>
      <c r="L280">
        <v>301.19668635044002</v>
      </c>
      <c r="M280">
        <v>288.04039194711999</v>
      </c>
      <c r="N280">
        <v>260.22864418406999</v>
      </c>
      <c r="O280">
        <v>253.9575082028</v>
      </c>
      <c r="P280">
        <v>311.35495720236997</v>
      </c>
      <c r="Q280">
        <v>268.39328650857999</v>
      </c>
      <c r="R280">
        <v>272.10968917629998</v>
      </c>
      <c r="S280">
        <v>312.40881337393</v>
      </c>
      <c r="T280">
        <v>297.06559944537003</v>
      </c>
      <c r="U280">
        <v>280.29486941912</v>
      </c>
      <c r="V280">
        <v>272.20110131805001</v>
      </c>
      <c r="W280">
        <v>305.32817733590002</v>
      </c>
      <c r="X280">
        <v>272.82403791095999</v>
      </c>
      <c r="Y280">
        <v>294.67561246601002</v>
      </c>
      <c r="Z280">
        <v>306.12884415487002</v>
      </c>
      <c r="AA280">
        <v>285.90159050940002</v>
      </c>
      <c r="AB280">
        <v>258.72606597082</v>
      </c>
      <c r="AC280">
        <v>280.38704675669999</v>
      </c>
      <c r="AD280">
        <v>284.02071722852997</v>
      </c>
      <c r="AE280">
        <v>294.73303144516001</v>
      </c>
      <c r="AF280">
        <v>272.55868993502997</v>
      </c>
      <c r="AG280">
        <v>283.81540277891003</v>
      </c>
      <c r="AH280">
        <v>284.28485254662002</v>
      </c>
      <c r="AI280">
        <v>282.16939733516</v>
      </c>
      <c r="AJ280">
        <v>269.94962543874999</v>
      </c>
      <c r="AK280">
        <v>281.61525313830998</v>
      </c>
      <c r="AL280">
        <v>306.61306851371</v>
      </c>
      <c r="AM280">
        <v>298.52077688150001</v>
      </c>
      <c r="AN280">
        <v>299.69861641918999</v>
      </c>
      <c r="AO280">
        <v>296.68008351792002</v>
      </c>
      <c r="AP280">
        <v>293.98488358166998</v>
      </c>
      <c r="AQ280">
        <v>329.97583518954002</v>
      </c>
      <c r="AR280">
        <v>279.25400997900999</v>
      </c>
      <c r="AS280">
        <v>307.22885305793</v>
      </c>
      <c r="AT280">
        <v>269.23775426052998</v>
      </c>
      <c r="AU280">
        <v>317.06841330257998</v>
      </c>
      <c r="AV280">
        <v>289.98389104491002</v>
      </c>
      <c r="AW280">
        <v>278.50926908241001</v>
      </c>
      <c r="AX280">
        <v>318.59972582857</v>
      </c>
      <c r="AY280">
        <v>327.79292614577002</v>
      </c>
      <c r="AZ280">
        <v>288.89129261660997</v>
      </c>
      <c r="BA280">
        <v>261.48586049916003</v>
      </c>
      <c r="BB280">
        <v>282.02854612233</v>
      </c>
      <c r="BC280">
        <v>280.12456710753003</v>
      </c>
      <c r="BD280">
        <v>260.83013294553001</v>
      </c>
      <c r="BE280">
        <v>276.06445718322999</v>
      </c>
      <c r="BF280">
        <v>282.93654199434002</v>
      </c>
      <c r="BG280">
        <v>304.26817161985002</v>
      </c>
      <c r="BH280">
        <v>276.97694549849001</v>
      </c>
      <c r="BI280">
        <v>300.60015371775</v>
      </c>
      <c r="BJ280">
        <v>278.75082823942</v>
      </c>
      <c r="BK280">
        <v>313.00347883938002</v>
      </c>
      <c r="BL280">
        <v>307.13768537431002</v>
      </c>
      <c r="BM280">
        <v>282.48121007147</v>
      </c>
      <c r="BN280">
        <v>294.3268915333</v>
      </c>
      <c r="BO280">
        <v>283.62112648047997</v>
      </c>
      <c r="BP280">
        <v>282.79966729926002</v>
      </c>
      <c r="BQ280">
        <v>309.46747137121997</v>
      </c>
      <c r="BR280">
        <v>254.31166389806</v>
      </c>
      <c r="BS280">
        <v>246.14723426222</v>
      </c>
      <c r="BT280">
        <v>264.78179833343</v>
      </c>
      <c r="BU280">
        <v>294.27163571671002</v>
      </c>
      <c r="BV280">
        <v>291.16743453901</v>
      </c>
      <c r="BW280">
        <v>316.82733792583002</v>
      </c>
      <c r="BX280">
        <v>334.26664293047997</v>
      </c>
      <c r="BY280">
        <v>288.92095853036</v>
      </c>
      <c r="BZ280">
        <v>301.99063999087002</v>
      </c>
      <c r="CA280">
        <v>304.34673920340998</v>
      </c>
      <c r="CB280">
        <v>268.60669254945998</v>
      </c>
      <c r="CC280">
        <v>325.25514686718998</v>
      </c>
      <c r="CD280">
        <v>265.99739597296002</v>
      </c>
      <c r="CE280">
        <v>274.77721338376</v>
      </c>
      <c r="CF280">
        <v>283.64902354167998</v>
      </c>
      <c r="CG280">
        <v>266.11757303388998</v>
      </c>
      <c r="CH280">
        <v>303.70906764439002</v>
      </c>
      <c r="CI280">
        <v>281.86195878999001</v>
      </c>
      <c r="CJ280">
        <v>287.99962229800002</v>
      </c>
      <c r="CK280">
        <v>272.40630939904997</v>
      </c>
      <c r="CL280">
        <v>291.45082652205002</v>
      </c>
      <c r="CM280">
        <v>290.46841436706001</v>
      </c>
      <c r="CN280">
        <v>284.66250298975001</v>
      </c>
      <c r="CO280">
        <v>302.22612904258</v>
      </c>
      <c r="CP280">
        <v>302.31727155031001</v>
      </c>
      <c r="CQ280">
        <v>279.61528644076998</v>
      </c>
      <c r="CR280">
        <v>303.24844796873998</v>
      </c>
      <c r="CS280">
        <v>285.82818608431</v>
      </c>
      <c r="CT280">
        <v>305.22498712991001</v>
      </c>
      <c r="CU280">
        <v>288.41618707555</v>
      </c>
      <c r="CV280">
        <v>259.99652280812001</v>
      </c>
      <c r="CW280">
        <v>296.1844645708</v>
      </c>
      <c r="CX280">
        <v>293.43121043917</v>
      </c>
      <c r="CY280">
        <v>304.67883226355002</v>
      </c>
      <c r="CZ280">
        <v>285.43535142691002</v>
      </c>
      <c r="DA280">
        <v>304.73935379324001</v>
      </c>
      <c r="DB280">
        <v>294.28229748633998</v>
      </c>
      <c r="DC280">
        <v>273.52559968930001</v>
      </c>
      <c r="DD280">
        <v>303.51414578340001</v>
      </c>
    </row>
    <row r="281" spans="1:108">
      <c r="A281" t="s">
        <v>108</v>
      </c>
      <c r="B281" t="s">
        <v>109</v>
      </c>
      <c r="C281" t="s">
        <v>157</v>
      </c>
      <c r="D281" t="s">
        <v>142</v>
      </c>
      <c r="E281" t="s">
        <v>111</v>
      </c>
      <c r="F281">
        <v>1</v>
      </c>
      <c r="G281">
        <v>2034</v>
      </c>
      <c r="H281" s="1">
        <v>0</v>
      </c>
      <c r="I281">
        <v>196.94610387590001</v>
      </c>
      <c r="J281">
        <v>183.2636164024</v>
      </c>
      <c r="K281">
        <v>189.09354941728</v>
      </c>
      <c r="L281">
        <v>201.52015295683</v>
      </c>
      <c r="M281">
        <v>192.89075555253001</v>
      </c>
      <c r="N281">
        <v>174.64864142798999</v>
      </c>
      <c r="O281">
        <v>170.53531567695001</v>
      </c>
      <c r="P281">
        <v>208.18310480606999</v>
      </c>
      <c r="Q281">
        <v>180.00394445815999</v>
      </c>
      <c r="R281">
        <v>182.44158491768999</v>
      </c>
      <c r="S281">
        <v>208.87434380030999</v>
      </c>
      <c r="T281">
        <v>198.81051530944001</v>
      </c>
      <c r="U281">
        <v>187.81035905543001</v>
      </c>
      <c r="V281">
        <v>182.50154341938</v>
      </c>
      <c r="W281">
        <v>204.23005564639001</v>
      </c>
      <c r="X281">
        <v>182.9101362383</v>
      </c>
      <c r="Y281">
        <v>197.24288944131001</v>
      </c>
      <c r="Z281">
        <v>204.75522420492001</v>
      </c>
      <c r="AA281">
        <v>191.48788579233999</v>
      </c>
      <c r="AB281">
        <v>173.66307937427999</v>
      </c>
      <c r="AC281">
        <v>187.87081945974001</v>
      </c>
      <c r="AD281">
        <v>190.25419471558001</v>
      </c>
      <c r="AE281">
        <v>197.28055135228999</v>
      </c>
      <c r="AF281">
        <v>182.73609079181</v>
      </c>
      <c r="AG281">
        <v>190.11952609803001</v>
      </c>
      <c r="AH281">
        <v>190.42744476293001</v>
      </c>
      <c r="AI281">
        <v>189.03988811881999</v>
      </c>
      <c r="AJ281">
        <v>181.02476891799</v>
      </c>
      <c r="AK281">
        <v>188.67641719401001</v>
      </c>
      <c r="AL281">
        <v>205.07283373074</v>
      </c>
      <c r="AM281">
        <v>199.76498653102999</v>
      </c>
      <c r="AN281">
        <v>200.5375479482</v>
      </c>
      <c r="AO281">
        <v>198.55765002366999</v>
      </c>
      <c r="AP281">
        <v>196.78983071069001</v>
      </c>
      <c r="AQ281">
        <v>220.39679896992001</v>
      </c>
      <c r="AR281">
        <v>187.12764479917001</v>
      </c>
      <c r="AS281">
        <v>205.47673542096999</v>
      </c>
      <c r="AT281">
        <v>180.55784266108</v>
      </c>
      <c r="AU281">
        <v>211.93064052770001</v>
      </c>
      <c r="AV281">
        <v>194.16552377801</v>
      </c>
      <c r="AW281">
        <v>186.63915883464</v>
      </c>
      <c r="AX281">
        <v>212.93504981903001</v>
      </c>
      <c r="AY281">
        <v>218.96499841427001</v>
      </c>
      <c r="AZ281">
        <v>193.44887319601</v>
      </c>
      <c r="BA281">
        <v>175.47326718314</v>
      </c>
      <c r="BB281">
        <v>188.94750183938001</v>
      </c>
      <c r="BC281">
        <v>187.69865538887001</v>
      </c>
      <c r="BD281">
        <v>175.04316631463999</v>
      </c>
      <c r="BE281">
        <v>185.03557253525</v>
      </c>
      <c r="BF281">
        <v>189.54306902428999</v>
      </c>
      <c r="BG281">
        <v>203.53478307976999</v>
      </c>
      <c r="BH281">
        <v>185.63408637644</v>
      </c>
      <c r="BI281">
        <v>201.12887886447999</v>
      </c>
      <c r="BJ281">
        <v>186.79760086242999</v>
      </c>
      <c r="BK281">
        <v>209.26439319159999</v>
      </c>
      <c r="BL281">
        <v>205.41693726299999</v>
      </c>
      <c r="BM281">
        <v>189.24441045130999</v>
      </c>
      <c r="BN281">
        <v>197.01415850679001</v>
      </c>
      <c r="BO281">
        <v>189.99209755812001</v>
      </c>
      <c r="BP281">
        <v>189.45329099848999</v>
      </c>
      <c r="BQ281">
        <v>206.94507646521001</v>
      </c>
      <c r="BR281">
        <v>170.76761134808001</v>
      </c>
      <c r="BS281">
        <v>165.41244782327999</v>
      </c>
      <c r="BT281">
        <v>177.63511888099001</v>
      </c>
      <c r="BU281">
        <v>196.97791544456001</v>
      </c>
      <c r="BV281">
        <v>194.94182649983</v>
      </c>
      <c r="BW281">
        <v>211.77251581836001</v>
      </c>
      <c r="BX281">
        <v>223.21119974614001</v>
      </c>
      <c r="BY281">
        <v>193.46833148345999</v>
      </c>
      <c r="BZ281">
        <v>202.04091824797001</v>
      </c>
      <c r="CA281">
        <v>203.58631665613001</v>
      </c>
      <c r="CB281">
        <v>180.14392046346001</v>
      </c>
      <c r="CC281">
        <v>217.30043351097001</v>
      </c>
      <c r="CD281">
        <v>178.43244636494001</v>
      </c>
      <c r="CE281">
        <v>184.19125133336999</v>
      </c>
      <c r="CF281">
        <v>190.01039563060999</v>
      </c>
      <c r="CG281">
        <v>178.51127217921999</v>
      </c>
      <c r="CH281">
        <v>203.16805896683999</v>
      </c>
      <c r="CI281">
        <v>188.83823487948999</v>
      </c>
      <c r="CJ281">
        <v>192.86401416972001</v>
      </c>
      <c r="CK281">
        <v>182.63614226815</v>
      </c>
      <c r="CL281">
        <v>195.12770726302</v>
      </c>
      <c r="CM281">
        <v>194.48332939785999</v>
      </c>
      <c r="CN281">
        <v>190.6751509675</v>
      </c>
      <c r="CO281">
        <v>202.19537880876999</v>
      </c>
      <c r="CP281">
        <v>202.25516045351</v>
      </c>
      <c r="CQ281">
        <v>187.36461108057</v>
      </c>
      <c r="CR281">
        <v>202.86593208305999</v>
      </c>
      <c r="CS281">
        <v>191.43973880377001</v>
      </c>
      <c r="CT281">
        <v>204.16237174779999</v>
      </c>
      <c r="CU281">
        <v>193.13724483016</v>
      </c>
      <c r="CV281">
        <v>174.49638977296999</v>
      </c>
      <c r="CW281">
        <v>198.23256662840001</v>
      </c>
      <c r="CX281">
        <v>196.42666875707999</v>
      </c>
      <c r="CY281">
        <v>203.80414113634001</v>
      </c>
      <c r="CZ281">
        <v>191.18207306075999</v>
      </c>
      <c r="DA281">
        <v>203.84383805392</v>
      </c>
      <c r="DB281">
        <v>196.98490864805001</v>
      </c>
      <c r="DC281">
        <v>183.37030041553001</v>
      </c>
      <c r="DD281">
        <v>203.04020699354001</v>
      </c>
    </row>
    <row r="282" spans="1:108">
      <c r="A282" t="s">
        <v>108</v>
      </c>
      <c r="B282" t="s">
        <v>109</v>
      </c>
      <c r="C282" t="s">
        <v>157</v>
      </c>
      <c r="D282" t="s">
        <v>142</v>
      </c>
      <c r="E282" t="s">
        <v>111</v>
      </c>
      <c r="F282">
        <v>1</v>
      </c>
      <c r="G282">
        <v>2035</v>
      </c>
      <c r="H282" s="1">
        <v>0</v>
      </c>
      <c r="I282">
        <v>134.06840216182999</v>
      </c>
      <c r="J282">
        <v>125.096279227</v>
      </c>
      <c r="K282">
        <v>128.91918612252999</v>
      </c>
      <c r="L282">
        <v>137.06777860893001</v>
      </c>
      <c r="M282">
        <v>131.40915735912</v>
      </c>
      <c r="N282">
        <v>119.44711530847</v>
      </c>
      <c r="O282">
        <v>116.74985252031</v>
      </c>
      <c r="P282">
        <v>141.4369273632</v>
      </c>
      <c r="Q282">
        <v>122.95878942713</v>
      </c>
      <c r="R282">
        <v>124.55724218765999</v>
      </c>
      <c r="S282">
        <v>141.89019883487001</v>
      </c>
      <c r="T282">
        <v>135.29096703644001</v>
      </c>
      <c r="U282">
        <v>128.07774981957999</v>
      </c>
      <c r="V282">
        <v>124.596559238</v>
      </c>
      <c r="W282">
        <v>138.84476397927</v>
      </c>
      <c r="X282">
        <v>124.86448895532</v>
      </c>
      <c r="Y282">
        <v>134.26301564740001</v>
      </c>
      <c r="Z282">
        <v>139.18913680481</v>
      </c>
      <c r="AA282">
        <v>130.48924276221999</v>
      </c>
      <c r="AB282">
        <v>118.80084510904</v>
      </c>
      <c r="AC282">
        <v>128.11739598633</v>
      </c>
      <c r="AD282">
        <v>129.68026500676001</v>
      </c>
      <c r="AE282">
        <v>134.28771198243999</v>
      </c>
      <c r="AF282">
        <v>124.75036079368</v>
      </c>
      <c r="AG282">
        <v>129.59195771664</v>
      </c>
      <c r="AH282">
        <v>129.79387159520999</v>
      </c>
      <c r="AI282">
        <v>128.88399838583001</v>
      </c>
      <c r="AJ282">
        <v>123.62818251545001</v>
      </c>
      <c r="AK282">
        <v>128.64565679568</v>
      </c>
      <c r="AL282">
        <v>139.39740534627001</v>
      </c>
      <c r="AM282">
        <v>135.91684980491999</v>
      </c>
      <c r="AN282">
        <v>136.42344745563</v>
      </c>
      <c r="AO282">
        <v>135.12515373439001</v>
      </c>
      <c r="AP282">
        <v>133.96592795498</v>
      </c>
      <c r="AQ282">
        <v>149.44590714411001</v>
      </c>
      <c r="AR282">
        <v>127.63006834001</v>
      </c>
      <c r="AS282">
        <v>139.66225891363001</v>
      </c>
      <c r="AT282">
        <v>123.32200136340001</v>
      </c>
      <c r="AU282">
        <v>143.89432783674999</v>
      </c>
      <c r="AV282">
        <v>132.24507094974999</v>
      </c>
      <c r="AW282">
        <v>127.30974967468001</v>
      </c>
      <c r="AX282">
        <v>144.55295688037</v>
      </c>
      <c r="AY282">
        <v>148.50702153366001</v>
      </c>
      <c r="AZ282">
        <v>131.7751361418</v>
      </c>
      <c r="BA282">
        <v>119.98785350852</v>
      </c>
      <c r="BB282">
        <v>128.82341721902</v>
      </c>
      <c r="BC282">
        <v>128.00450151346999</v>
      </c>
      <c r="BD282">
        <v>119.70582015214001</v>
      </c>
      <c r="BE282">
        <v>126.25821767489001</v>
      </c>
      <c r="BF282">
        <v>129.21395307797999</v>
      </c>
      <c r="BG282">
        <v>138.38884754224</v>
      </c>
      <c r="BH282">
        <v>126.65068576746</v>
      </c>
      <c r="BI282">
        <v>136.81120543353001</v>
      </c>
      <c r="BJ282">
        <v>127.41364608629</v>
      </c>
      <c r="BK282">
        <v>142.14596892757001</v>
      </c>
      <c r="BL282">
        <v>139.62304700666999</v>
      </c>
      <c r="BM282">
        <v>129.01811139069</v>
      </c>
      <c r="BN282">
        <v>134.11302814932</v>
      </c>
      <c r="BO282">
        <v>129.50839801826999</v>
      </c>
      <c r="BP282">
        <v>129.15508224139001</v>
      </c>
      <c r="BQ282">
        <v>140.62510550022</v>
      </c>
      <c r="BR282">
        <v>116.90217755054999</v>
      </c>
      <c r="BS282">
        <v>113.3905949108</v>
      </c>
      <c r="BT282">
        <v>121.40546117941</v>
      </c>
      <c r="BU282">
        <v>134.08926220673001</v>
      </c>
      <c r="BV282">
        <v>132.75412191503</v>
      </c>
      <c r="BW282">
        <v>143.79063950273999</v>
      </c>
      <c r="BX282">
        <v>151.29141585011001</v>
      </c>
      <c r="BY282">
        <v>131.78789567460001</v>
      </c>
      <c r="BZ282">
        <v>137.40926404570001</v>
      </c>
      <c r="CA282">
        <v>138.42264005132</v>
      </c>
      <c r="CB282">
        <v>123.05057697159</v>
      </c>
      <c r="CC282">
        <v>147.41550356424</v>
      </c>
      <c r="CD282">
        <v>121.92829887396</v>
      </c>
      <c r="CE282">
        <v>125.70456442768</v>
      </c>
      <c r="CF282">
        <v>129.52039675438999</v>
      </c>
      <c r="CG282">
        <v>121.97998793255</v>
      </c>
      <c r="CH282">
        <v>138.14837271396999</v>
      </c>
      <c r="CI282">
        <v>128.75176675345</v>
      </c>
      <c r="CJ282">
        <v>131.39162202627</v>
      </c>
      <c r="CK282">
        <v>124.68482077820001</v>
      </c>
      <c r="CL282">
        <v>132.8760109401</v>
      </c>
      <c r="CM282">
        <v>132.45346807760001</v>
      </c>
      <c r="CN282">
        <v>129.95630189331001</v>
      </c>
      <c r="CO282">
        <v>137.51054965936001</v>
      </c>
      <c r="CP282">
        <v>137.54975073790999</v>
      </c>
      <c r="CQ282">
        <v>127.78545606557</v>
      </c>
      <c r="CR282">
        <v>137.95025672450001</v>
      </c>
      <c r="CS282">
        <v>130.45767096641001</v>
      </c>
      <c r="CT282">
        <v>138.80038109501001</v>
      </c>
      <c r="CU282">
        <v>131.57078967249001</v>
      </c>
      <c r="CV282">
        <v>119.34727815735999</v>
      </c>
      <c r="CW282">
        <v>134.91198429473999</v>
      </c>
      <c r="CX282">
        <v>133.72778896918001</v>
      </c>
      <c r="CY282">
        <v>138.56547577609001</v>
      </c>
      <c r="CZ282">
        <v>130.28870982339001</v>
      </c>
      <c r="DA282">
        <v>138.59150654154001</v>
      </c>
      <c r="DB282">
        <v>134.09384791400001</v>
      </c>
      <c r="DC282">
        <v>125.16623595694</v>
      </c>
      <c r="DD282">
        <v>138.06453535441</v>
      </c>
    </row>
    <row r="283" spans="1:108">
      <c r="A283" t="s">
        <v>108</v>
      </c>
      <c r="B283" t="s">
        <v>109</v>
      </c>
      <c r="C283" t="s">
        <v>158</v>
      </c>
      <c r="D283" t="s">
        <v>142</v>
      </c>
      <c r="E283" t="s">
        <v>111</v>
      </c>
      <c r="F283">
        <v>1</v>
      </c>
      <c r="G283">
        <v>2024</v>
      </c>
      <c r="H283" s="1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</row>
    <row r="284" spans="1:108">
      <c r="A284" t="s">
        <v>108</v>
      </c>
      <c r="B284" t="s">
        <v>109</v>
      </c>
      <c r="C284" t="s">
        <v>158</v>
      </c>
      <c r="D284" t="s">
        <v>142</v>
      </c>
      <c r="E284" t="s">
        <v>111</v>
      </c>
      <c r="F284">
        <v>1</v>
      </c>
      <c r="G284">
        <v>2025</v>
      </c>
      <c r="H284" s="1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</row>
    <row r="285" spans="1:108">
      <c r="A285" t="s">
        <v>108</v>
      </c>
      <c r="B285" t="s">
        <v>109</v>
      </c>
      <c r="C285" t="s">
        <v>158</v>
      </c>
      <c r="D285" t="s">
        <v>142</v>
      </c>
      <c r="E285" t="s">
        <v>111</v>
      </c>
      <c r="F285">
        <v>1</v>
      </c>
      <c r="G285">
        <v>2026</v>
      </c>
      <c r="H285" s="1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</row>
    <row r="286" spans="1:108">
      <c r="A286" t="s">
        <v>108</v>
      </c>
      <c r="B286" t="s">
        <v>109</v>
      </c>
      <c r="C286" t="s">
        <v>158</v>
      </c>
      <c r="D286" t="s">
        <v>142</v>
      </c>
      <c r="E286" t="s">
        <v>111</v>
      </c>
      <c r="F286">
        <v>1</v>
      </c>
      <c r="G286">
        <v>2027</v>
      </c>
      <c r="H286" s="1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</row>
    <row r="287" spans="1:108">
      <c r="A287" t="s">
        <v>108</v>
      </c>
      <c r="B287" t="s">
        <v>109</v>
      </c>
      <c r="C287" t="s">
        <v>158</v>
      </c>
      <c r="D287" t="s">
        <v>142</v>
      </c>
      <c r="E287" t="s">
        <v>111</v>
      </c>
      <c r="F287">
        <v>1</v>
      </c>
      <c r="G287">
        <v>2028</v>
      </c>
      <c r="H287" s="1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</row>
    <row r="288" spans="1:108">
      <c r="A288" t="s">
        <v>108</v>
      </c>
      <c r="B288" t="s">
        <v>109</v>
      </c>
      <c r="C288" t="s">
        <v>158</v>
      </c>
      <c r="D288" t="s">
        <v>142</v>
      </c>
      <c r="E288" t="s">
        <v>111</v>
      </c>
      <c r="F288">
        <v>1</v>
      </c>
      <c r="G288">
        <v>2029</v>
      </c>
      <c r="H288" s="1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</row>
    <row r="289" spans="1:108">
      <c r="A289" t="s">
        <v>108</v>
      </c>
      <c r="B289" t="s">
        <v>109</v>
      </c>
      <c r="C289" t="s">
        <v>158</v>
      </c>
      <c r="D289" t="s">
        <v>142</v>
      </c>
      <c r="E289" t="s">
        <v>111</v>
      </c>
      <c r="F289">
        <v>1</v>
      </c>
      <c r="G289">
        <v>2030</v>
      </c>
      <c r="H289" s="1">
        <v>0</v>
      </c>
      <c r="I289">
        <v>357.60463194194</v>
      </c>
      <c r="J289">
        <v>328.09106965973001</v>
      </c>
      <c r="K289">
        <v>340.66642128849998</v>
      </c>
      <c r="L289">
        <v>367.47100183224001</v>
      </c>
      <c r="M289">
        <v>348.85711614465998</v>
      </c>
      <c r="N289">
        <v>309.50829361429999</v>
      </c>
      <c r="O289">
        <v>300.63571865467998</v>
      </c>
      <c r="P289">
        <v>381.84320168003001</v>
      </c>
      <c r="Q289">
        <v>321.05985321386999</v>
      </c>
      <c r="R289">
        <v>326.31792150465998</v>
      </c>
      <c r="S289">
        <v>383.33422625793003</v>
      </c>
      <c r="T289">
        <v>361.62622692386998</v>
      </c>
      <c r="U289">
        <v>337.89853871330001</v>
      </c>
      <c r="V289">
        <v>326.44725390684999</v>
      </c>
      <c r="W289">
        <v>373.31634844464998</v>
      </c>
      <c r="X289">
        <v>327.32860166109998</v>
      </c>
      <c r="Y289">
        <v>358.24480788095002</v>
      </c>
      <c r="Z289">
        <v>374.44915379127002</v>
      </c>
      <c r="AA289">
        <v>345.83108128646001</v>
      </c>
      <c r="AB289">
        <v>307.38240480104997</v>
      </c>
      <c r="AC289">
        <v>338.02895373553997</v>
      </c>
      <c r="AD289">
        <v>343.16997024948</v>
      </c>
      <c r="AE289">
        <v>358.32604582549999</v>
      </c>
      <c r="AF289">
        <v>326.95318007687001</v>
      </c>
      <c r="AG289">
        <v>342.87948574232001</v>
      </c>
      <c r="AH289">
        <v>343.54367613251998</v>
      </c>
      <c r="AI289">
        <v>340.55067215468</v>
      </c>
      <c r="AJ289">
        <v>323.26180416219</v>
      </c>
      <c r="AK289">
        <v>339.76665376631001</v>
      </c>
      <c r="AL289">
        <v>375.13424767780998</v>
      </c>
      <c r="AM289">
        <v>363.68505181946</v>
      </c>
      <c r="AN289">
        <v>365.35149145964999</v>
      </c>
      <c r="AO289">
        <v>361.08078842995002</v>
      </c>
      <c r="AP289">
        <v>357.26754573557997</v>
      </c>
      <c r="AQ289">
        <v>408.18852990326002</v>
      </c>
      <c r="AR289">
        <v>336.42590226743999</v>
      </c>
      <c r="AS289">
        <v>376.00547651797001</v>
      </c>
      <c r="AT289">
        <v>322.25462932012999</v>
      </c>
      <c r="AU289">
        <v>389.92675586857001</v>
      </c>
      <c r="AV289">
        <v>351.60683190302001</v>
      </c>
      <c r="AW289">
        <v>335.37222244739002</v>
      </c>
      <c r="AX289">
        <v>392.09329877488</v>
      </c>
      <c r="AY289">
        <v>405.10009039596002</v>
      </c>
      <c r="AZ289">
        <v>350.06099371891997</v>
      </c>
      <c r="BA289">
        <v>311.28703769361999</v>
      </c>
      <c r="BB289">
        <v>340.35139200061002</v>
      </c>
      <c r="BC289">
        <v>337.65759033834001</v>
      </c>
      <c r="BD289">
        <v>310.3592963895</v>
      </c>
      <c r="BE289">
        <v>331.91323560643002</v>
      </c>
      <c r="BF289">
        <v>341.63604943135999</v>
      </c>
      <c r="BG289">
        <v>371.81662332280001</v>
      </c>
      <c r="BH289">
        <v>333.20424906894999</v>
      </c>
      <c r="BI289">
        <v>366.62701112381001</v>
      </c>
      <c r="BJ289">
        <v>335.71398695943998</v>
      </c>
      <c r="BK289">
        <v>384.17557524706001</v>
      </c>
      <c r="BL289">
        <v>375.87648998188001</v>
      </c>
      <c r="BM289">
        <v>340.99183335497003</v>
      </c>
      <c r="BN289">
        <v>357.75142795346</v>
      </c>
      <c r="BO289">
        <v>342.60461831391001</v>
      </c>
      <c r="BP289">
        <v>341.44239536368002</v>
      </c>
      <c r="BQ289">
        <v>379.17273502585999</v>
      </c>
      <c r="BR289">
        <v>301.13678783309001</v>
      </c>
      <c r="BS289">
        <v>289.58552915143002</v>
      </c>
      <c r="BT289">
        <v>315.95022082089002</v>
      </c>
      <c r="BU289">
        <v>357.6732505109</v>
      </c>
      <c r="BV289">
        <v>353.28134165679</v>
      </c>
      <c r="BW289">
        <v>389.58567582243001</v>
      </c>
      <c r="BX289">
        <v>414.25928222506002</v>
      </c>
      <c r="BY289">
        <v>350.10296586638998</v>
      </c>
      <c r="BZ289">
        <v>368.59430919015</v>
      </c>
      <c r="CA289">
        <v>371.92778289221002</v>
      </c>
      <c r="CB289">
        <v>321.36178592587999</v>
      </c>
      <c r="CC289">
        <v>401.50957075974998</v>
      </c>
      <c r="CD289">
        <v>317.67008165791998</v>
      </c>
      <c r="CE289">
        <v>330.09200781985999</v>
      </c>
      <c r="CF289">
        <v>342.64408784013</v>
      </c>
      <c r="CG289">
        <v>317.84011145570003</v>
      </c>
      <c r="CH289">
        <v>371.02558770377999</v>
      </c>
      <c r="CI289">
        <v>340.1156996798</v>
      </c>
      <c r="CJ289">
        <v>348.79943412841999</v>
      </c>
      <c r="CK289">
        <v>326.73758792052001</v>
      </c>
      <c r="CL289">
        <v>353.68229239708</v>
      </c>
      <c r="CM289">
        <v>352.29234877067</v>
      </c>
      <c r="CN289">
        <v>344.07798632359999</v>
      </c>
      <c r="CO289">
        <v>368.92748555076997</v>
      </c>
      <c r="CP289">
        <v>369.05643646704999</v>
      </c>
      <c r="CQ289">
        <v>336.93704610146</v>
      </c>
      <c r="CR289">
        <v>370.37389037000003</v>
      </c>
      <c r="CS289">
        <v>345.72722669527002</v>
      </c>
      <c r="CT289">
        <v>373.17035211471</v>
      </c>
      <c r="CU289">
        <v>349.38880138586001</v>
      </c>
      <c r="CV289">
        <v>309.17988193369001</v>
      </c>
      <c r="CW289">
        <v>360.37957316834002</v>
      </c>
      <c r="CX289">
        <v>356.48419380798998</v>
      </c>
      <c r="CY289">
        <v>372.39763725005002</v>
      </c>
      <c r="CZ289">
        <v>345.17143346176999</v>
      </c>
      <c r="DA289">
        <v>372.48326476803999</v>
      </c>
      <c r="DB289">
        <v>357.68833507433999</v>
      </c>
      <c r="DC289">
        <v>328.32119048184001</v>
      </c>
      <c r="DD289">
        <v>370.74980691582999</v>
      </c>
    </row>
    <row r="290" spans="1:108">
      <c r="A290" t="s">
        <v>108</v>
      </c>
      <c r="B290" t="s">
        <v>109</v>
      </c>
      <c r="C290" t="s">
        <v>158</v>
      </c>
      <c r="D290" t="s">
        <v>142</v>
      </c>
      <c r="E290" t="s">
        <v>111</v>
      </c>
      <c r="F290">
        <v>1</v>
      </c>
      <c r="G290">
        <v>2031</v>
      </c>
      <c r="H290" s="1">
        <v>0</v>
      </c>
      <c r="I290">
        <v>712.45738499039101</v>
      </c>
      <c r="J290">
        <v>657.38507777258098</v>
      </c>
      <c r="K290">
        <v>680.85068391144</v>
      </c>
      <c r="L290">
        <v>730.86803120519005</v>
      </c>
      <c r="M290">
        <v>696.13452051284003</v>
      </c>
      <c r="N290">
        <v>622.70961767232995</v>
      </c>
      <c r="O290">
        <v>606.15339279789998</v>
      </c>
      <c r="P290">
        <v>757.68655612088003</v>
      </c>
      <c r="Q290">
        <v>644.26482788478995</v>
      </c>
      <c r="R290">
        <v>654.07638331518001</v>
      </c>
      <c r="S290">
        <v>760.46880798324003</v>
      </c>
      <c r="T290">
        <v>719.96168122624999</v>
      </c>
      <c r="U290">
        <v>675.68581502641996</v>
      </c>
      <c r="V290">
        <v>654.31771757773004</v>
      </c>
      <c r="W290">
        <v>741.77544798395002</v>
      </c>
      <c r="X290">
        <v>655.96231248716094</v>
      </c>
      <c r="Y290">
        <v>713.65195329227004</v>
      </c>
      <c r="Z290">
        <v>743.88926276081099</v>
      </c>
      <c r="AA290">
        <v>690.48793946758099</v>
      </c>
      <c r="AB290">
        <v>618.74270914654005</v>
      </c>
      <c r="AC290">
        <v>675.92916945759998</v>
      </c>
      <c r="AD290">
        <v>685.52230627253005</v>
      </c>
      <c r="AE290">
        <v>713.80354329688998</v>
      </c>
      <c r="AF290">
        <v>655.26177581087995</v>
      </c>
      <c r="AG290">
        <v>684.98026218234099</v>
      </c>
      <c r="AH290">
        <v>686.21964145016898</v>
      </c>
      <c r="AI290">
        <v>680.63469602769999</v>
      </c>
      <c r="AJ290">
        <v>648.37366835422097</v>
      </c>
      <c r="AK290">
        <v>679.17171771501</v>
      </c>
      <c r="AL290">
        <v>745.16764795259996</v>
      </c>
      <c r="AM290">
        <v>723.80344848146001</v>
      </c>
      <c r="AN290">
        <v>726.91302485019003</v>
      </c>
      <c r="AO290">
        <v>718.94389299682996</v>
      </c>
      <c r="AP290">
        <v>711.82838212923002</v>
      </c>
      <c r="AQ290">
        <v>806.84693858456001</v>
      </c>
      <c r="AR290">
        <v>672.93787541826998</v>
      </c>
      <c r="AS290">
        <v>746.79336096842997</v>
      </c>
      <c r="AT290">
        <v>646.49428009897997</v>
      </c>
      <c r="AU290">
        <v>772.77046823644002</v>
      </c>
      <c r="AV290">
        <v>701.26549011763097</v>
      </c>
      <c r="AW290">
        <v>670.97170887422999</v>
      </c>
      <c r="AX290">
        <v>776.81323729943995</v>
      </c>
      <c r="AY290">
        <v>801.08391046379097</v>
      </c>
      <c r="AZ290">
        <v>698.38095606644004</v>
      </c>
      <c r="BA290">
        <v>626.02875412431001</v>
      </c>
      <c r="BB290">
        <v>680.26283926025997</v>
      </c>
      <c r="BC290">
        <v>675.23620535858004</v>
      </c>
      <c r="BD290">
        <v>624.29758885070999</v>
      </c>
      <c r="BE290">
        <v>664.51723942875003</v>
      </c>
      <c r="BF290">
        <v>682.66001002600001</v>
      </c>
      <c r="BG290">
        <v>738.97696090660997</v>
      </c>
      <c r="BH290">
        <v>666.92627054984996</v>
      </c>
      <c r="BI290">
        <v>729.29314454340999</v>
      </c>
      <c r="BJ290">
        <v>671.60944145350004</v>
      </c>
      <c r="BK290">
        <v>762.03876519659002</v>
      </c>
      <c r="BL290">
        <v>746.55267209226997</v>
      </c>
      <c r="BM290">
        <v>681.45790282742905</v>
      </c>
      <c r="BN290">
        <v>712.73130634788004</v>
      </c>
      <c r="BO290">
        <v>684.46735956078999</v>
      </c>
      <c r="BP290">
        <v>682.29865153560002</v>
      </c>
      <c r="BQ290">
        <v>752.70346534415</v>
      </c>
      <c r="BR290">
        <v>607.08838788467995</v>
      </c>
      <c r="BS290">
        <v>585.53373918507998</v>
      </c>
      <c r="BT290">
        <v>634.73025383961897</v>
      </c>
      <c r="BU290">
        <v>712.58542723984897</v>
      </c>
      <c r="BV290">
        <v>704.39012531838</v>
      </c>
      <c r="BW290">
        <v>772.13401287030001</v>
      </c>
      <c r="BX290">
        <v>818.17496241695005</v>
      </c>
      <c r="BY290">
        <v>698.45927609358898</v>
      </c>
      <c r="BZ290">
        <v>732.96412273495105</v>
      </c>
      <c r="CA290">
        <v>739.18438466289001</v>
      </c>
      <c r="CB290">
        <v>644.82823432534997</v>
      </c>
      <c r="CC290">
        <v>794.38400082293003</v>
      </c>
      <c r="CD290">
        <v>637.93951416150003</v>
      </c>
      <c r="CE290">
        <v>661.11882837918995</v>
      </c>
      <c r="CF290">
        <v>684.54100969670003</v>
      </c>
      <c r="CG290">
        <v>638.25678976386996</v>
      </c>
      <c r="CH290">
        <v>737.50088844130005</v>
      </c>
      <c r="CI290">
        <v>679.823037389501</v>
      </c>
      <c r="CJ290">
        <v>696.02688587042996</v>
      </c>
      <c r="CK290">
        <v>654.85948084719996</v>
      </c>
      <c r="CL290">
        <v>705.13829939954996</v>
      </c>
      <c r="CM290">
        <v>702.54466459278001</v>
      </c>
      <c r="CN290">
        <v>687.21666426693105</v>
      </c>
      <c r="CO290">
        <v>733.58582982393</v>
      </c>
      <c r="CP290">
        <v>733.82645223380098</v>
      </c>
      <c r="CQ290">
        <v>673.89166981235996</v>
      </c>
      <c r="CR290">
        <v>736.28482121652996</v>
      </c>
      <c r="CS290">
        <v>690.29414680021</v>
      </c>
      <c r="CT290">
        <v>741.50301883230998</v>
      </c>
      <c r="CU290">
        <v>697.12664517273004</v>
      </c>
      <c r="CV290">
        <v>622.09680147609004</v>
      </c>
      <c r="CW290">
        <v>717.63542531856001</v>
      </c>
      <c r="CX290">
        <v>710.36664743229005</v>
      </c>
      <c r="CY290">
        <v>740.06113289475002</v>
      </c>
      <c r="CZ290">
        <v>689.25703662676904</v>
      </c>
      <c r="DA290">
        <v>740.22091384343003</v>
      </c>
      <c r="DB290">
        <v>712.61357503545003</v>
      </c>
      <c r="DC290">
        <v>657.81448322672998</v>
      </c>
      <c r="DD290">
        <v>736.98628149106003</v>
      </c>
    </row>
    <row r="291" spans="1:108">
      <c r="A291" t="s">
        <v>108</v>
      </c>
      <c r="B291" t="s">
        <v>109</v>
      </c>
      <c r="C291" t="s">
        <v>158</v>
      </c>
      <c r="D291" t="s">
        <v>142</v>
      </c>
      <c r="E291" t="s">
        <v>111</v>
      </c>
      <c r="F291">
        <v>1</v>
      </c>
      <c r="G291">
        <v>2032</v>
      </c>
      <c r="H291" s="1">
        <v>0</v>
      </c>
      <c r="I291">
        <v>1044.3103583679001</v>
      </c>
      <c r="J291">
        <v>967.54558287350096</v>
      </c>
      <c r="K291">
        <v>1000.25407245925</v>
      </c>
      <c r="L291">
        <v>1069.97278645182</v>
      </c>
      <c r="M291">
        <v>1021.5580697796699</v>
      </c>
      <c r="N291">
        <v>919.21178238050004</v>
      </c>
      <c r="O291">
        <v>896.13421491095005</v>
      </c>
      <c r="P291">
        <v>1107.35487825523</v>
      </c>
      <c r="Q291">
        <v>949.25738889823003</v>
      </c>
      <c r="R291">
        <v>962.93362452216002</v>
      </c>
      <c r="S291">
        <v>1111.2330331824401</v>
      </c>
      <c r="T291">
        <v>1054.7705269153801</v>
      </c>
      <c r="U291">
        <v>993.05480988163902</v>
      </c>
      <c r="V291">
        <v>963.27001810037905</v>
      </c>
      <c r="W291">
        <v>1085.1765329907701</v>
      </c>
      <c r="X291">
        <v>965.56240360904906</v>
      </c>
      <c r="Y291">
        <v>1045.9754559851301</v>
      </c>
      <c r="Z291">
        <v>1088.1229596969899</v>
      </c>
      <c r="AA291">
        <v>1013.6873531137099</v>
      </c>
      <c r="AB291">
        <v>913.68234557695996</v>
      </c>
      <c r="AC291">
        <v>993.39401935391902</v>
      </c>
      <c r="AD291">
        <v>1006.7658033064999</v>
      </c>
      <c r="AE291">
        <v>1046.18675587896</v>
      </c>
      <c r="AF291">
        <v>964.58593206856006</v>
      </c>
      <c r="AG291">
        <v>1006.01025310361</v>
      </c>
      <c r="AH291">
        <v>1007.73781230828</v>
      </c>
      <c r="AI291">
        <v>999.95300896198</v>
      </c>
      <c r="AJ291">
        <v>954.98466331481995</v>
      </c>
      <c r="AK291">
        <v>997.91377713411998</v>
      </c>
      <c r="AL291">
        <v>1089.90488889568</v>
      </c>
      <c r="AM291">
        <v>1060.12553046892</v>
      </c>
      <c r="AN291">
        <v>1064.4599399731301</v>
      </c>
      <c r="AO291">
        <v>1053.3518413930401</v>
      </c>
      <c r="AP291">
        <v>1043.4335971451601</v>
      </c>
      <c r="AQ291">
        <v>1175.8790769622001</v>
      </c>
      <c r="AR291">
        <v>989.22448248554997</v>
      </c>
      <c r="AS291">
        <v>1092.17095510889</v>
      </c>
      <c r="AT291">
        <v>952.36500155054</v>
      </c>
      <c r="AU291">
        <v>1128.3802026993201</v>
      </c>
      <c r="AV291">
        <v>1028.7100804668601</v>
      </c>
      <c r="AW291">
        <v>986.48386127391097</v>
      </c>
      <c r="AX291">
        <v>1134.0153807982699</v>
      </c>
      <c r="AY291">
        <v>1167.8460458034599</v>
      </c>
      <c r="AZ291">
        <v>1024.68935535029</v>
      </c>
      <c r="BA291">
        <v>923.83829573064997</v>
      </c>
      <c r="BB291">
        <v>999.43468128129996</v>
      </c>
      <c r="BC291">
        <v>992.42810315809004</v>
      </c>
      <c r="BD291">
        <v>921.42524059854998</v>
      </c>
      <c r="BE291">
        <v>977.48703650033997</v>
      </c>
      <c r="BF291">
        <v>1002.77607525864</v>
      </c>
      <c r="BG291">
        <v>1081.27574794874</v>
      </c>
      <c r="BH291">
        <v>980.84496251644896</v>
      </c>
      <c r="BI291">
        <v>1067.7775666192899</v>
      </c>
      <c r="BJ291">
        <v>987.37279076950995</v>
      </c>
      <c r="BK291">
        <v>1113.42138190265</v>
      </c>
      <c r="BL291">
        <v>1091.83546112871</v>
      </c>
      <c r="BM291">
        <v>1001.10046924406</v>
      </c>
      <c r="BN291">
        <v>1044.69217479382</v>
      </c>
      <c r="BO291">
        <v>1005.29532292199</v>
      </c>
      <c r="BP291">
        <v>1002.27238102866</v>
      </c>
      <c r="BQ291">
        <v>1100.4089944878599</v>
      </c>
      <c r="BR291">
        <v>897.43749584386899</v>
      </c>
      <c r="BS291">
        <v>867.39267201335895</v>
      </c>
      <c r="BT291">
        <v>935.96723504444003</v>
      </c>
      <c r="BU291">
        <v>1044.4888352655501</v>
      </c>
      <c r="BV291">
        <v>1033.0654803365201</v>
      </c>
      <c r="BW291">
        <v>1127.4930534989701</v>
      </c>
      <c r="BX291">
        <v>1191.66910375106</v>
      </c>
      <c r="BY291">
        <v>1024.7985249058199</v>
      </c>
      <c r="BZ291">
        <v>1072.8945088896401</v>
      </c>
      <c r="CA291">
        <v>1081.56487398846</v>
      </c>
      <c r="CB291">
        <v>950.04271588210997</v>
      </c>
      <c r="CC291">
        <v>1158.5071042304301</v>
      </c>
      <c r="CD291">
        <v>940.44059308132103</v>
      </c>
      <c r="CE291">
        <v>972.75002302773999</v>
      </c>
      <c r="CF291">
        <v>1005.39798315979</v>
      </c>
      <c r="CG291">
        <v>940.88284058527904</v>
      </c>
      <c r="CH291">
        <v>1079.2182643036399</v>
      </c>
      <c r="CI291">
        <v>998.82164555495103</v>
      </c>
      <c r="CJ291">
        <v>1021.40803885527</v>
      </c>
      <c r="CK291">
        <v>964.02517687013994</v>
      </c>
      <c r="CL291">
        <v>1034.10835321166</v>
      </c>
      <c r="CM291">
        <v>1030.4931098397301</v>
      </c>
      <c r="CN291">
        <v>1009.12755311539</v>
      </c>
      <c r="CO291">
        <v>1073.76110060362</v>
      </c>
      <c r="CP291">
        <v>1074.09650193686</v>
      </c>
      <c r="CQ291">
        <v>990.55396759763005</v>
      </c>
      <c r="CR291">
        <v>1077.5231995382701</v>
      </c>
      <c r="CS291">
        <v>1013.41722732182</v>
      </c>
      <c r="CT291">
        <v>1084.7967965365499</v>
      </c>
      <c r="CU291">
        <v>1022.94098309166</v>
      </c>
      <c r="CV291">
        <v>918.35758359899</v>
      </c>
      <c r="CW291">
        <v>1051.5279804975701</v>
      </c>
      <c r="CX291">
        <v>1041.3960987815201</v>
      </c>
      <c r="CY291">
        <v>1082.7869651733199</v>
      </c>
      <c r="CZ291">
        <v>1011.97160912176</v>
      </c>
      <c r="DA291">
        <v>1083.00968234775</v>
      </c>
      <c r="DB291">
        <v>1044.52807021533</v>
      </c>
      <c r="DC291">
        <v>968.14412713191996</v>
      </c>
      <c r="DD291">
        <v>1078.5009584741099</v>
      </c>
    </row>
    <row r="292" spans="1:108">
      <c r="A292" t="s">
        <v>108</v>
      </c>
      <c r="B292" t="s">
        <v>109</v>
      </c>
      <c r="C292" t="s">
        <v>158</v>
      </c>
      <c r="D292" t="s">
        <v>142</v>
      </c>
      <c r="E292" t="s">
        <v>111</v>
      </c>
      <c r="F292">
        <v>1</v>
      </c>
      <c r="G292">
        <v>2033</v>
      </c>
      <c r="H292" s="1">
        <v>0</v>
      </c>
      <c r="I292">
        <v>1398.68383888003</v>
      </c>
      <c r="J292">
        <v>1299.51826961608</v>
      </c>
      <c r="K292">
        <v>1341.7714510869801</v>
      </c>
      <c r="L292">
        <v>1431.83484170983</v>
      </c>
      <c r="M292">
        <v>1369.2921858024399</v>
      </c>
      <c r="N292">
        <v>1237.0801421061799</v>
      </c>
      <c r="O292">
        <v>1207.2682902429799</v>
      </c>
      <c r="P292">
        <v>1480.1254331964601</v>
      </c>
      <c r="Q292">
        <v>1275.89338235893</v>
      </c>
      <c r="R292">
        <v>1293.56049181501</v>
      </c>
      <c r="S292">
        <v>1485.13527577799</v>
      </c>
      <c r="T292">
        <v>1412.19639801829</v>
      </c>
      <c r="U292">
        <v>1332.47136563505</v>
      </c>
      <c r="V292">
        <v>1293.99504868658</v>
      </c>
      <c r="W292">
        <v>1451.47520632699</v>
      </c>
      <c r="X292">
        <v>1296.9563771407099</v>
      </c>
      <c r="Y292">
        <v>1400.8348300349501</v>
      </c>
      <c r="Z292">
        <v>1455.2814322914101</v>
      </c>
      <c r="AA292">
        <v>1359.1247086794299</v>
      </c>
      <c r="AB292">
        <v>1229.93715569348</v>
      </c>
      <c r="AC292">
        <v>1332.9095601090801</v>
      </c>
      <c r="AD292">
        <v>1350.1833755954599</v>
      </c>
      <c r="AE292">
        <v>1401.10778952851</v>
      </c>
      <c r="AF292">
        <v>1295.69496061786</v>
      </c>
      <c r="AG292">
        <v>1349.20734765162</v>
      </c>
      <c r="AH292">
        <v>1351.43902736224</v>
      </c>
      <c r="AI292">
        <v>1341.3825339969501</v>
      </c>
      <c r="AJ292">
        <v>1283.2919375450099</v>
      </c>
      <c r="AK292">
        <v>1338.74823221252</v>
      </c>
      <c r="AL292">
        <v>1457.5833477496701</v>
      </c>
      <c r="AM292">
        <v>1419.11404966749</v>
      </c>
      <c r="AN292">
        <v>1424.71328685868</v>
      </c>
      <c r="AO292">
        <v>1410.3637246793401</v>
      </c>
      <c r="AP292">
        <v>1397.55122922684</v>
      </c>
      <c r="AQ292">
        <v>1568.6457360224699</v>
      </c>
      <c r="AR292">
        <v>1327.5233071765899</v>
      </c>
      <c r="AS292">
        <v>1460.51067665249</v>
      </c>
      <c r="AT292">
        <v>1279.9078300758899</v>
      </c>
      <c r="AU292">
        <v>1507.2861752689</v>
      </c>
      <c r="AV292">
        <v>1378.5312307500001</v>
      </c>
      <c r="AW292">
        <v>1323.9829429816</v>
      </c>
      <c r="AX292">
        <v>1514.56575943353</v>
      </c>
      <c r="AY292">
        <v>1558.2685792780301</v>
      </c>
      <c r="AZ292">
        <v>1373.33721445182</v>
      </c>
      <c r="BA292">
        <v>1243.05672221242</v>
      </c>
      <c r="BB292">
        <v>1340.7129526793899</v>
      </c>
      <c r="BC292">
        <v>1331.6617790949699</v>
      </c>
      <c r="BD292">
        <v>1239.9395114306001</v>
      </c>
      <c r="BE292">
        <v>1312.36074719612</v>
      </c>
      <c r="BF292">
        <v>1345.0294016467301</v>
      </c>
      <c r="BG292">
        <v>1446.4361299177499</v>
      </c>
      <c r="BH292">
        <v>1316.6985524300801</v>
      </c>
      <c r="BI292">
        <v>1428.99903292977</v>
      </c>
      <c r="BJ292">
        <v>1325.13127174182</v>
      </c>
      <c r="BK292">
        <v>1487.9622083808499</v>
      </c>
      <c r="BL292">
        <v>1460.07728189145</v>
      </c>
      <c r="BM292">
        <v>1342.8648356300901</v>
      </c>
      <c r="BN292">
        <v>1399.1770734787899</v>
      </c>
      <c r="BO292">
        <v>1348.2837930917699</v>
      </c>
      <c r="BP292">
        <v>1344.37872397927</v>
      </c>
      <c r="BQ292">
        <v>1471.1526652386101</v>
      </c>
      <c r="BR292">
        <v>1208.9518826823501</v>
      </c>
      <c r="BS292">
        <v>1170.1396535133199</v>
      </c>
      <c r="BT292">
        <v>1258.7250175193899</v>
      </c>
      <c r="BU292">
        <v>1398.9143972715201</v>
      </c>
      <c r="BV292">
        <v>1384.1575835225599</v>
      </c>
      <c r="BW292">
        <v>1506.1401463136999</v>
      </c>
      <c r="BX292">
        <v>1589.0434638229899</v>
      </c>
      <c r="BY292">
        <v>1373.47824086736</v>
      </c>
      <c r="BZ292">
        <v>1435.60915443205</v>
      </c>
      <c r="CA292">
        <v>1446.8096260705599</v>
      </c>
      <c r="CB292">
        <v>1276.90787627124</v>
      </c>
      <c r="CC292">
        <v>1546.20443330127</v>
      </c>
      <c r="CD292">
        <v>1264.5037499314301</v>
      </c>
      <c r="CE292">
        <v>1306.24142183345</v>
      </c>
      <c r="CF292">
        <v>1348.4164107000099</v>
      </c>
      <c r="CG292">
        <v>1265.0750500515301</v>
      </c>
      <c r="CH292">
        <v>1443.7782502376899</v>
      </c>
      <c r="CI292">
        <v>1339.92102648173</v>
      </c>
      <c r="CJ292">
        <v>1369.0983742277799</v>
      </c>
      <c r="CK292">
        <v>1294.9705709725899</v>
      </c>
      <c r="CL292">
        <v>1385.5047780095799</v>
      </c>
      <c r="CM292">
        <v>1380.8345674253901</v>
      </c>
      <c r="CN292">
        <v>1353.2343096043601</v>
      </c>
      <c r="CO292">
        <v>1436.72862700378</v>
      </c>
      <c r="CP292">
        <v>1437.1619020824601</v>
      </c>
      <c r="CQ292">
        <v>1329.2407504584701</v>
      </c>
      <c r="CR292">
        <v>1441.5885471961799</v>
      </c>
      <c r="CS292">
        <v>1358.7757572528001</v>
      </c>
      <c r="CT292">
        <v>1450.9846586584399</v>
      </c>
      <c r="CU292">
        <v>1371.07864821262</v>
      </c>
      <c r="CV292">
        <v>1235.97667885899</v>
      </c>
      <c r="CW292">
        <v>1408.0076414002499</v>
      </c>
      <c r="CX292">
        <v>1394.91916675018</v>
      </c>
      <c r="CY292">
        <v>1448.3883367129499</v>
      </c>
      <c r="CZ292">
        <v>1356.90829198864</v>
      </c>
      <c r="DA292">
        <v>1448.67604517363</v>
      </c>
      <c r="DB292">
        <v>1398.96508140486</v>
      </c>
      <c r="DC292">
        <v>1300.29147557845</v>
      </c>
      <c r="DD292">
        <v>1442.8516267902</v>
      </c>
    </row>
    <row r="293" spans="1:108">
      <c r="A293" t="s">
        <v>108</v>
      </c>
      <c r="B293" t="s">
        <v>109</v>
      </c>
      <c r="C293" t="s">
        <v>158</v>
      </c>
      <c r="D293" t="s">
        <v>142</v>
      </c>
      <c r="E293" t="s">
        <v>111</v>
      </c>
      <c r="F293">
        <v>1</v>
      </c>
      <c r="G293">
        <v>2034</v>
      </c>
      <c r="H293" s="1">
        <v>0</v>
      </c>
      <c r="I293">
        <v>1681.5186980077301</v>
      </c>
      <c r="J293">
        <v>1564.6981157789601</v>
      </c>
      <c r="K293">
        <v>1614.47387259728</v>
      </c>
      <c r="L293">
        <v>1720.5717633084801</v>
      </c>
      <c r="M293">
        <v>1646.8942809779901</v>
      </c>
      <c r="N293">
        <v>1491.1437716339201</v>
      </c>
      <c r="O293">
        <v>1456.0243454275801</v>
      </c>
      <c r="P293">
        <v>1777.45980474769</v>
      </c>
      <c r="Q293">
        <v>1536.8671548421401</v>
      </c>
      <c r="R293">
        <v>1557.6796407510701</v>
      </c>
      <c r="S293">
        <v>1783.36157823228</v>
      </c>
      <c r="T293">
        <v>1697.4369752651901</v>
      </c>
      <c r="U293">
        <v>1603.51803978828</v>
      </c>
      <c r="V293">
        <v>1558.19156426568</v>
      </c>
      <c r="W293">
        <v>1743.7088142707601</v>
      </c>
      <c r="X293">
        <v>1561.68011494655</v>
      </c>
      <c r="Y293">
        <v>1684.0526424095599</v>
      </c>
      <c r="Z293">
        <v>1748.1926843936999</v>
      </c>
      <c r="AA293">
        <v>1634.9166298018899</v>
      </c>
      <c r="AB293">
        <v>1482.7290785325799</v>
      </c>
      <c r="AC293">
        <v>1604.0342485285601</v>
      </c>
      <c r="AD293">
        <v>1624.3834200949</v>
      </c>
      <c r="AE293">
        <v>1684.3741984415899</v>
      </c>
      <c r="AF293">
        <v>1560.19412123193</v>
      </c>
      <c r="AG293">
        <v>1623.23362431906</v>
      </c>
      <c r="AH293">
        <v>1625.86262272101</v>
      </c>
      <c r="AI293">
        <v>1614.0157143755901</v>
      </c>
      <c r="AJ293">
        <v>1545.5829170859899</v>
      </c>
      <c r="AK293">
        <v>1610.9124127909199</v>
      </c>
      <c r="AL293">
        <v>1750.9044230150901</v>
      </c>
      <c r="AM293">
        <v>1705.58621596751</v>
      </c>
      <c r="AN293">
        <v>1712.1823173518201</v>
      </c>
      <c r="AO293">
        <v>1695.27802061898</v>
      </c>
      <c r="AP293">
        <v>1680.18444338576</v>
      </c>
      <c r="AQ293">
        <v>1881.7398829236899</v>
      </c>
      <c r="AR293">
        <v>1597.6890502075501</v>
      </c>
      <c r="AS293">
        <v>1754.3529210101999</v>
      </c>
      <c r="AT293">
        <v>1541.59631762614</v>
      </c>
      <c r="AU293">
        <v>1809.45612893783</v>
      </c>
      <c r="AV293">
        <v>1657.77820589266</v>
      </c>
      <c r="AW293">
        <v>1593.5183747439</v>
      </c>
      <c r="AX293">
        <v>1818.03173906948</v>
      </c>
      <c r="AY293">
        <v>1869.5152216650299</v>
      </c>
      <c r="AZ293">
        <v>1651.65946919266</v>
      </c>
      <c r="BA293">
        <v>1498.18439644876</v>
      </c>
      <c r="BB293">
        <v>1613.2269236698501</v>
      </c>
      <c r="BC293">
        <v>1602.5643179302799</v>
      </c>
      <c r="BD293">
        <v>1494.5122108186399</v>
      </c>
      <c r="BE293">
        <v>1579.8270130291401</v>
      </c>
      <c r="BF293">
        <v>1618.3118547124</v>
      </c>
      <c r="BG293">
        <v>1737.77260229323</v>
      </c>
      <c r="BH293">
        <v>1584.93710251682</v>
      </c>
      <c r="BI293">
        <v>1717.23107928634</v>
      </c>
      <c r="BJ293">
        <v>1594.8711470353801</v>
      </c>
      <c r="BK293">
        <v>1786.6918058004701</v>
      </c>
      <c r="BL293">
        <v>1753.84236650344</v>
      </c>
      <c r="BM293">
        <v>1615.7619186388399</v>
      </c>
      <c r="BN293">
        <v>1682.0997459806299</v>
      </c>
      <c r="BO293">
        <v>1622.1456440632001</v>
      </c>
      <c r="BP293">
        <v>1617.5453331816</v>
      </c>
      <c r="BQ293">
        <v>1766.8895636367599</v>
      </c>
      <c r="BR293">
        <v>1458.0076774495301</v>
      </c>
      <c r="BS293">
        <v>1412.2854853342701</v>
      </c>
      <c r="BT293">
        <v>1516.64220790381</v>
      </c>
      <c r="BU293">
        <v>1681.7903040271401</v>
      </c>
      <c r="BV293">
        <v>1664.4062504005601</v>
      </c>
      <c r="BW293">
        <v>1808.1060658988999</v>
      </c>
      <c r="BX293">
        <v>1905.7691347647501</v>
      </c>
      <c r="BY293">
        <v>1651.8256033466</v>
      </c>
      <c r="BZ293">
        <v>1725.0180384924499</v>
      </c>
      <c r="CA293">
        <v>1738.2125941003201</v>
      </c>
      <c r="CB293">
        <v>1538.06226490276</v>
      </c>
      <c r="CC293">
        <v>1855.30322684115</v>
      </c>
      <c r="CD293">
        <v>1523.44976106885</v>
      </c>
      <c r="CE293">
        <v>1572.6182292043</v>
      </c>
      <c r="CF293">
        <v>1622.3018723421501</v>
      </c>
      <c r="CG293">
        <v>1524.1227730140199</v>
      </c>
      <c r="CH293">
        <v>1734.64152510556</v>
      </c>
      <c r="CI293">
        <v>1612.29400632579</v>
      </c>
      <c r="CJ293">
        <v>1646.6659640211999</v>
      </c>
      <c r="CK293">
        <v>1559.3407643588</v>
      </c>
      <c r="CL293">
        <v>1665.99329362053</v>
      </c>
      <c r="CM293">
        <v>1660.49161875864</v>
      </c>
      <c r="CN293">
        <v>1627.9775293198099</v>
      </c>
      <c r="CO293">
        <v>1726.3368171633001</v>
      </c>
      <c r="CP293">
        <v>1726.8472306799999</v>
      </c>
      <c r="CQ293">
        <v>1599.7122597310899</v>
      </c>
      <c r="CR293">
        <v>1732.0619767188</v>
      </c>
      <c r="CS293">
        <v>1634.50555255885</v>
      </c>
      <c r="CT293">
        <v>1743.1309315976</v>
      </c>
      <c r="CU293">
        <v>1648.9987974994899</v>
      </c>
      <c r="CV293">
        <v>1489.84385251918</v>
      </c>
      <c r="CW293">
        <v>1692.50247037036</v>
      </c>
      <c r="CX293">
        <v>1677.0837797858201</v>
      </c>
      <c r="CY293">
        <v>1740.0723716197799</v>
      </c>
      <c r="CZ293">
        <v>1632.30561178227</v>
      </c>
      <c r="DA293">
        <v>1740.4113024619501</v>
      </c>
      <c r="DB293">
        <v>1681.85001174643</v>
      </c>
      <c r="DC293">
        <v>1565.6089800172799</v>
      </c>
      <c r="DD293">
        <v>1733.54992959073</v>
      </c>
    </row>
    <row r="294" spans="1:108">
      <c r="A294" t="s">
        <v>108</v>
      </c>
      <c r="B294" t="s">
        <v>109</v>
      </c>
      <c r="C294" t="s">
        <v>158</v>
      </c>
      <c r="D294" t="s">
        <v>142</v>
      </c>
      <c r="E294" t="s">
        <v>111</v>
      </c>
      <c r="F294">
        <v>1</v>
      </c>
      <c r="G294">
        <v>2035</v>
      </c>
      <c r="H294" s="1">
        <v>0</v>
      </c>
      <c r="I294">
        <v>1388.40178827318</v>
      </c>
      <c r="J294">
        <v>1295.4871914965099</v>
      </c>
      <c r="K294">
        <v>1335.0769134940099</v>
      </c>
      <c r="L294">
        <v>1419.46309396169</v>
      </c>
      <c r="M294">
        <v>1360.86285904031</v>
      </c>
      <c r="N294">
        <v>1236.9848959502599</v>
      </c>
      <c r="O294">
        <v>1209.05225546221</v>
      </c>
      <c r="P294">
        <v>1464.7096535226999</v>
      </c>
      <c r="Q294">
        <v>1273.3515158815201</v>
      </c>
      <c r="R294">
        <v>1289.90496647435</v>
      </c>
      <c r="S294">
        <v>1469.40369709894</v>
      </c>
      <c r="T294">
        <v>1401.06257359505</v>
      </c>
      <c r="U294">
        <v>1326.36306557117</v>
      </c>
      <c r="V294">
        <v>1290.31213074319</v>
      </c>
      <c r="W294">
        <v>1437.86541416724</v>
      </c>
      <c r="X294">
        <v>1293.0867897430501</v>
      </c>
      <c r="Y294">
        <v>1390.4171901645</v>
      </c>
      <c r="Z294">
        <v>1441.43171195948</v>
      </c>
      <c r="AA294">
        <v>1351.3362960997399</v>
      </c>
      <c r="AB294">
        <v>1230.2921727878399</v>
      </c>
      <c r="AC294">
        <v>1326.77363814348</v>
      </c>
      <c r="AD294">
        <v>1342.95858633286</v>
      </c>
      <c r="AE294">
        <v>1390.6729434613601</v>
      </c>
      <c r="AF294">
        <v>1291.9048875115</v>
      </c>
      <c r="AG294">
        <v>1342.04408300772</v>
      </c>
      <c r="AH294">
        <v>1344.13508719384</v>
      </c>
      <c r="AI294">
        <v>1334.7125120707899</v>
      </c>
      <c r="AJ294">
        <v>1280.2836978570101</v>
      </c>
      <c r="AK294">
        <v>1332.24426538068</v>
      </c>
      <c r="AL294">
        <v>1443.58852453281</v>
      </c>
      <c r="AM294">
        <v>1407.5441661315899</v>
      </c>
      <c r="AN294">
        <v>1412.7904514070599</v>
      </c>
      <c r="AO294">
        <v>1399.3454241288</v>
      </c>
      <c r="AP294">
        <v>1387.3405734784801</v>
      </c>
      <c r="AQ294">
        <v>1547.6500158349099</v>
      </c>
      <c r="AR294">
        <v>1321.72691151195</v>
      </c>
      <c r="AS294">
        <v>1446.3313271672</v>
      </c>
      <c r="AT294">
        <v>1277.11291001924</v>
      </c>
      <c r="AU294">
        <v>1490.1582988191701</v>
      </c>
      <c r="AV294">
        <v>1369.5195141905001</v>
      </c>
      <c r="AW294">
        <v>1318.40971670269</v>
      </c>
      <c r="AX294">
        <v>1496.9790091966699</v>
      </c>
      <c r="AY294">
        <v>1537.92699057765</v>
      </c>
      <c r="AZ294">
        <v>1364.65290641968</v>
      </c>
      <c r="BA294">
        <v>1242.5847380605501</v>
      </c>
      <c r="BB294">
        <v>1334.08513828986</v>
      </c>
      <c r="BC294">
        <v>1325.60451189684</v>
      </c>
      <c r="BD294">
        <v>1239.6640228869301</v>
      </c>
      <c r="BE294">
        <v>1307.5201343293199</v>
      </c>
      <c r="BF294">
        <v>1338.12949681342</v>
      </c>
      <c r="BG294">
        <v>1433.14397953866</v>
      </c>
      <c r="BH294">
        <v>1311.5845029123</v>
      </c>
      <c r="BI294">
        <v>1416.8060424135299</v>
      </c>
      <c r="BJ294">
        <v>1319.4856597391099</v>
      </c>
      <c r="BK294">
        <v>1472.0524319860299</v>
      </c>
      <c r="BL294">
        <v>1445.9252517545599</v>
      </c>
      <c r="BM294">
        <v>1336.1013757616299</v>
      </c>
      <c r="BN294">
        <v>1388.8639314768</v>
      </c>
      <c r="BO294">
        <v>1341.17874536927</v>
      </c>
      <c r="BP294">
        <v>1337.5198350774599</v>
      </c>
      <c r="BQ294">
        <v>1456.3024904020699</v>
      </c>
      <c r="BR294">
        <v>1210.6297214497399</v>
      </c>
      <c r="BS294">
        <v>1174.26404886777</v>
      </c>
      <c r="BT294">
        <v>1257.2653711820501</v>
      </c>
      <c r="BU294">
        <v>1388.6178132518601</v>
      </c>
      <c r="BV294">
        <v>1374.79120579765</v>
      </c>
      <c r="BW294">
        <v>1489.08451061764</v>
      </c>
      <c r="BX294">
        <v>1566.7619582945299</v>
      </c>
      <c r="BY294">
        <v>1364.78504313434</v>
      </c>
      <c r="BZ294">
        <v>1422.9994901858599</v>
      </c>
      <c r="CA294">
        <v>1433.4939320946901</v>
      </c>
      <c r="CB294">
        <v>1274.30206044541</v>
      </c>
      <c r="CC294">
        <v>1526.62331665941</v>
      </c>
      <c r="CD294">
        <v>1262.6798370690301</v>
      </c>
      <c r="CE294">
        <v>1301.78654501185</v>
      </c>
      <c r="CF294">
        <v>1341.30300333183</v>
      </c>
      <c r="CG294">
        <v>1263.2151248779901</v>
      </c>
      <c r="CH294">
        <v>1430.6536412026601</v>
      </c>
      <c r="CI294">
        <v>1333.3431317254699</v>
      </c>
      <c r="CJ294">
        <v>1360.6812645166499</v>
      </c>
      <c r="CK294">
        <v>1291.2261602850799</v>
      </c>
      <c r="CL294">
        <v>1376.0534789178901</v>
      </c>
      <c r="CM294">
        <v>1371.67765839351</v>
      </c>
      <c r="CN294">
        <v>1345.81720253762</v>
      </c>
      <c r="CO294">
        <v>1424.0483960045301</v>
      </c>
      <c r="CP294">
        <v>1424.4543592790001</v>
      </c>
      <c r="CQ294">
        <v>1323.33609452982</v>
      </c>
      <c r="CR294">
        <v>1428.6019676562501</v>
      </c>
      <c r="CS294">
        <v>1351.0093410755101</v>
      </c>
      <c r="CT294">
        <v>1437.4057885213099</v>
      </c>
      <c r="CU294">
        <v>1362.5367105164</v>
      </c>
      <c r="CV294">
        <v>1235.9509902969</v>
      </c>
      <c r="CW294">
        <v>1397.13785824211</v>
      </c>
      <c r="CX294">
        <v>1384.8744249399999</v>
      </c>
      <c r="CY294">
        <v>1434.97312758416</v>
      </c>
      <c r="CZ294">
        <v>1349.2595928181099</v>
      </c>
      <c r="DA294">
        <v>1435.2427001364499</v>
      </c>
      <c r="DB294">
        <v>1388.6653024746799</v>
      </c>
      <c r="DC294">
        <v>1296.2116578686901</v>
      </c>
      <c r="DD294">
        <v>1429.7854281259299</v>
      </c>
    </row>
    <row r="295" spans="1:108">
      <c r="A295" t="s">
        <v>108</v>
      </c>
      <c r="B295" t="s">
        <v>109</v>
      </c>
      <c r="C295" t="s">
        <v>148</v>
      </c>
      <c r="D295" t="s">
        <v>142</v>
      </c>
      <c r="E295" t="s">
        <v>111</v>
      </c>
      <c r="F295">
        <v>1</v>
      </c>
      <c r="G295">
        <v>2024</v>
      </c>
      <c r="H295" s="1">
        <v>0</v>
      </c>
      <c r="I295">
        <v>13.867597082230001</v>
      </c>
      <c r="J295">
        <v>12.159352097099999</v>
      </c>
      <c r="K295">
        <v>12.88721344955</v>
      </c>
      <c r="L295">
        <v>14.43866257156</v>
      </c>
      <c r="M295">
        <v>13.361290867839999</v>
      </c>
      <c r="N295">
        <v>11.083781019550001</v>
      </c>
      <c r="O295">
        <v>10.57023638091</v>
      </c>
      <c r="P295">
        <v>15.27052549884</v>
      </c>
      <c r="Q295">
        <v>11.75238528925</v>
      </c>
      <c r="R295">
        <v>12.056722281940001</v>
      </c>
      <c r="S295">
        <v>15.356826001370001</v>
      </c>
      <c r="T295">
        <v>14.100366999889999</v>
      </c>
      <c r="U295">
        <v>12.72700840609</v>
      </c>
      <c r="V295">
        <v>12.064208041420001</v>
      </c>
      <c r="W295">
        <v>14.77699123356</v>
      </c>
      <c r="X295">
        <v>12.115220449320001</v>
      </c>
      <c r="Y295">
        <v>13.90465046541</v>
      </c>
      <c r="Z295">
        <v>14.84255800695</v>
      </c>
      <c r="AA295">
        <v>13.18614397022</v>
      </c>
      <c r="AB295">
        <v>10.960734574909999</v>
      </c>
      <c r="AC295">
        <v>12.734556827520001</v>
      </c>
      <c r="AD295">
        <v>13.03211886331</v>
      </c>
      <c r="AE295">
        <v>13.90935251782</v>
      </c>
      <c r="AF295">
        <v>12.09349104803</v>
      </c>
      <c r="AG295">
        <v>13.01530562011</v>
      </c>
      <c r="AH295">
        <v>13.05374895992</v>
      </c>
      <c r="AI295">
        <v>12.88051388962</v>
      </c>
      <c r="AJ295">
        <v>11.879834210169999</v>
      </c>
      <c r="AK295">
        <v>12.835134905309999</v>
      </c>
      <c r="AL295">
        <v>14.8822112411</v>
      </c>
      <c r="AM295">
        <v>14.21953178469</v>
      </c>
      <c r="AN295">
        <v>14.31598531108</v>
      </c>
      <c r="AO295">
        <v>14.068797019750001</v>
      </c>
      <c r="AP295">
        <v>13.848086532610001</v>
      </c>
      <c r="AQ295">
        <v>16.795393096480002</v>
      </c>
      <c r="AR295">
        <v>12.641772208660001</v>
      </c>
      <c r="AS295">
        <v>14.932637966330001</v>
      </c>
      <c r="AT295">
        <v>11.821538930259999</v>
      </c>
      <c r="AU295">
        <v>15.738401615300001</v>
      </c>
      <c r="AV295">
        <v>13.520444415969999</v>
      </c>
      <c r="AW295">
        <v>12.58078522053</v>
      </c>
      <c r="AX295">
        <v>15.86380111868</v>
      </c>
      <c r="AY295">
        <v>16.616634217889999</v>
      </c>
      <c r="AZ295">
        <v>13.43097130184</v>
      </c>
      <c r="BA295">
        <v>11.18673472693</v>
      </c>
      <c r="BB295">
        <v>12.86897955429</v>
      </c>
      <c r="BC295">
        <v>12.7130623141</v>
      </c>
      <c r="BD295">
        <v>11.133037060159999</v>
      </c>
      <c r="BE295">
        <v>12.38057906217</v>
      </c>
      <c r="BF295">
        <v>12.943335526429999</v>
      </c>
      <c r="BG295">
        <v>14.69018714347</v>
      </c>
      <c r="BH295">
        <v>12.45530292143</v>
      </c>
      <c r="BI295">
        <v>14.38981238927</v>
      </c>
      <c r="BJ295">
        <v>12.60056655058</v>
      </c>
      <c r="BK295">
        <v>15.40552328095</v>
      </c>
      <c r="BL295">
        <v>14.925172225620001</v>
      </c>
      <c r="BM295">
        <v>12.906048299889999</v>
      </c>
      <c r="BN295">
        <v>13.876093635329999</v>
      </c>
      <c r="BO295">
        <v>12.999396293329999</v>
      </c>
      <c r="BP295">
        <v>12.93212682905</v>
      </c>
      <c r="BQ295">
        <v>15.11595888888</v>
      </c>
      <c r="BR295">
        <v>10.599238264909999</v>
      </c>
      <c r="BS295">
        <v>9.9306514123300094</v>
      </c>
      <c r="BT295">
        <v>11.45663976634</v>
      </c>
      <c r="BU295">
        <v>13.87156872503</v>
      </c>
      <c r="BV295">
        <v>13.617365040499999</v>
      </c>
      <c r="BW295">
        <v>15.71865990221</v>
      </c>
      <c r="BX295">
        <v>17.146768240979998</v>
      </c>
      <c r="BY295">
        <v>13.433400649759999</v>
      </c>
      <c r="BZ295">
        <v>14.503679601449999</v>
      </c>
      <c r="CA295">
        <v>14.69662105936</v>
      </c>
      <c r="CB295">
        <v>11.76986115465</v>
      </c>
      <c r="CC295">
        <v>16.40881494121</v>
      </c>
      <c r="CD295">
        <v>11.55618531164</v>
      </c>
      <c r="CE295">
        <v>12.275166397870001</v>
      </c>
      <c r="CF295">
        <v>13.001680789570001</v>
      </c>
      <c r="CG295">
        <v>11.566026636309999</v>
      </c>
      <c r="CH295">
        <v>14.644402001810001</v>
      </c>
      <c r="CI295">
        <v>12.85533768278</v>
      </c>
      <c r="CJ295">
        <v>13.357952232740001</v>
      </c>
      <c r="CK295">
        <v>12.081012574220001</v>
      </c>
      <c r="CL295">
        <v>13.640572069419999</v>
      </c>
      <c r="CM295">
        <v>13.56012213222</v>
      </c>
      <c r="CN295">
        <v>13.084674833679999</v>
      </c>
      <c r="CO295">
        <v>14.522963849170001</v>
      </c>
      <c r="CP295">
        <v>14.53042752811</v>
      </c>
      <c r="CQ295">
        <v>12.67135721364</v>
      </c>
      <c r="CR295">
        <v>14.60668176007</v>
      </c>
      <c r="CS295">
        <v>13.18013286649</v>
      </c>
      <c r="CT295">
        <v>14.76854096596</v>
      </c>
      <c r="CU295">
        <v>13.392064809600001</v>
      </c>
      <c r="CV295">
        <v>11.06477255139</v>
      </c>
      <c r="CW295">
        <v>14.028210680360001</v>
      </c>
      <c r="CX295">
        <v>13.802746123049999</v>
      </c>
      <c r="CY295">
        <v>14.72381622957</v>
      </c>
      <c r="CZ295">
        <v>13.14796355418</v>
      </c>
      <c r="DA295">
        <v>14.728772350350001</v>
      </c>
      <c r="DB295">
        <v>13.872441819460001</v>
      </c>
      <c r="DC295">
        <v>12.172671490340001</v>
      </c>
      <c r="DD295">
        <v>14.628439809830001</v>
      </c>
    </row>
    <row r="296" spans="1:108">
      <c r="A296" t="s">
        <v>108</v>
      </c>
      <c r="B296" t="s">
        <v>109</v>
      </c>
      <c r="C296" t="s">
        <v>148</v>
      </c>
      <c r="D296" t="s">
        <v>142</v>
      </c>
      <c r="E296" t="s">
        <v>111</v>
      </c>
      <c r="F296">
        <v>1</v>
      </c>
      <c r="G296">
        <v>2025</v>
      </c>
      <c r="H296" s="1">
        <v>0</v>
      </c>
      <c r="I296">
        <v>10.89470030292</v>
      </c>
      <c r="J296">
        <v>9.6421447194999903</v>
      </c>
      <c r="K296">
        <v>10.17584264261</v>
      </c>
      <c r="L296">
        <v>11.313429040999999</v>
      </c>
      <c r="M296">
        <v>10.52345573228</v>
      </c>
      <c r="N296">
        <v>8.8534917041399908</v>
      </c>
      <c r="O296">
        <v>8.4769396226900007</v>
      </c>
      <c r="P296">
        <v>11.92338520266</v>
      </c>
      <c r="Q296">
        <v>9.3437398934699996</v>
      </c>
      <c r="R296">
        <v>9.5668923117800002</v>
      </c>
      <c r="S296">
        <v>11.986664285750001</v>
      </c>
      <c r="T296">
        <v>11.065376793840001</v>
      </c>
      <c r="U296">
        <v>10.05837370611</v>
      </c>
      <c r="V296">
        <v>9.5723811788500104</v>
      </c>
      <c r="W296">
        <v>11.561505551210001</v>
      </c>
      <c r="X296">
        <v>9.6097855777000003</v>
      </c>
      <c r="Y296">
        <v>10.92186936976</v>
      </c>
      <c r="Z296">
        <v>11.609581810150001</v>
      </c>
      <c r="AA296">
        <v>10.395030812830001</v>
      </c>
      <c r="AB296">
        <v>8.7632689827500005</v>
      </c>
      <c r="AC296">
        <v>10.06390851968</v>
      </c>
      <c r="AD296">
        <v>10.282093260630001</v>
      </c>
      <c r="AE296">
        <v>10.92531710814</v>
      </c>
      <c r="AF296">
        <v>9.5938526855300008</v>
      </c>
      <c r="AG296">
        <v>10.26976509803</v>
      </c>
      <c r="AH296">
        <v>10.29795333823</v>
      </c>
      <c r="AI296">
        <v>10.17093024941</v>
      </c>
      <c r="AJ296">
        <v>9.4371906916999997</v>
      </c>
      <c r="AK296">
        <v>10.137656508999999</v>
      </c>
      <c r="AL296">
        <v>11.63865719468</v>
      </c>
      <c r="AM296">
        <v>11.15275332245</v>
      </c>
      <c r="AN296">
        <v>11.22347702077</v>
      </c>
      <c r="AO296">
        <v>11.04222838427</v>
      </c>
      <c r="AP296">
        <v>10.88039436429</v>
      </c>
      <c r="AQ296">
        <v>13.041480932460001</v>
      </c>
      <c r="AR296">
        <v>9.99587501538001</v>
      </c>
      <c r="AS296">
        <v>11.6756321467</v>
      </c>
      <c r="AT296">
        <v>9.3944461912999895</v>
      </c>
      <c r="AU296">
        <v>12.266451242400001</v>
      </c>
      <c r="AV296">
        <v>10.64015366904</v>
      </c>
      <c r="AW296">
        <v>9.9511568436999998</v>
      </c>
      <c r="AX296">
        <v>12.35839932335</v>
      </c>
      <c r="AY296">
        <v>12.910407559839999</v>
      </c>
      <c r="AZ296">
        <v>10.57454829656</v>
      </c>
      <c r="BA296">
        <v>8.9289816028200093</v>
      </c>
      <c r="BB296">
        <v>10.16247279962</v>
      </c>
      <c r="BC296">
        <v>10.048147857069999</v>
      </c>
      <c r="BD296">
        <v>8.8896082616999994</v>
      </c>
      <c r="BE296">
        <v>9.8043574423000006</v>
      </c>
      <c r="BF296">
        <v>10.216993660969999</v>
      </c>
      <c r="BG296">
        <v>11.497857217110001</v>
      </c>
      <c r="BH296">
        <v>9.8591480535800002</v>
      </c>
      <c r="BI296">
        <v>11.277610075349999</v>
      </c>
      <c r="BJ296">
        <v>9.9656613296400103</v>
      </c>
      <c r="BK296">
        <v>12.02237113682</v>
      </c>
      <c r="BL296">
        <v>11.67015795815</v>
      </c>
      <c r="BM296">
        <v>10.189653130669999</v>
      </c>
      <c r="BN296">
        <v>10.90093032551</v>
      </c>
      <c r="BO296">
        <v>10.258099724459999</v>
      </c>
      <c r="BP296">
        <v>10.20877498241</v>
      </c>
      <c r="BQ296">
        <v>11.81005059778</v>
      </c>
      <c r="BR296">
        <v>8.4982049985400003</v>
      </c>
      <c r="BS296">
        <v>8.0079695801199993</v>
      </c>
      <c r="BT296">
        <v>9.1268870946499998</v>
      </c>
      <c r="BU296">
        <v>10.897612474880001</v>
      </c>
      <c r="BV296">
        <v>10.71121986304</v>
      </c>
      <c r="BW296">
        <v>12.25197580521</v>
      </c>
      <c r="BX296">
        <v>13.299123661039999</v>
      </c>
      <c r="BY296">
        <v>10.576329594580001</v>
      </c>
      <c r="BZ296">
        <v>11.361102205350001</v>
      </c>
      <c r="CA296">
        <v>11.502574829249999</v>
      </c>
      <c r="CB296">
        <v>9.3565539177700003</v>
      </c>
      <c r="CC296">
        <v>12.75802590656</v>
      </c>
      <c r="CD296">
        <v>9.1998779885699893</v>
      </c>
      <c r="CE296">
        <v>9.7270645350199896</v>
      </c>
      <c r="CF296">
        <v>10.25977481102</v>
      </c>
      <c r="CG296">
        <v>9.2070940531700103</v>
      </c>
      <c r="CH296">
        <v>11.46428566538</v>
      </c>
      <c r="CI296">
        <v>10.152470017540001</v>
      </c>
      <c r="CJ296">
        <v>10.521007707600001</v>
      </c>
      <c r="CK296">
        <v>9.58470295439</v>
      </c>
      <c r="CL296">
        <v>10.728236212580001</v>
      </c>
      <c r="CM296">
        <v>10.66924700499</v>
      </c>
      <c r="CN296">
        <v>10.32062946267</v>
      </c>
      <c r="CO296">
        <v>11.375242210030001</v>
      </c>
      <c r="CP296">
        <v>11.38071488688</v>
      </c>
      <c r="CQ296">
        <v>10.01756795965</v>
      </c>
      <c r="CR296">
        <v>11.436627630609999</v>
      </c>
      <c r="CS296">
        <v>10.39062322419</v>
      </c>
      <c r="CT296">
        <v>11.555309467060001</v>
      </c>
      <c r="CU296">
        <v>10.546020453920001</v>
      </c>
      <c r="CV296">
        <v>8.8395539123100004</v>
      </c>
      <c r="CW296">
        <v>11.01246880848</v>
      </c>
      <c r="CX296">
        <v>10.847148908319999</v>
      </c>
      <c r="CY296">
        <v>11.5225154482</v>
      </c>
      <c r="CZ296">
        <v>10.367035359280001</v>
      </c>
      <c r="DA296">
        <v>11.526149480020001</v>
      </c>
      <c r="DB296">
        <v>10.898252663619999</v>
      </c>
      <c r="DC296">
        <v>9.6519110471400094</v>
      </c>
      <c r="DD296">
        <v>11.452581528790001</v>
      </c>
    </row>
    <row r="297" spans="1:108">
      <c r="A297" t="s">
        <v>108</v>
      </c>
      <c r="B297" t="s">
        <v>109</v>
      </c>
      <c r="C297" t="s">
        <v>148</v>
      </c>
      <c r="D297" t="s">
        <v>142</v>
      </c>
      <c r="E297" t="s">
        <v>111</v>
      </c>
      <c r="F297">
        <v>1</v>
      </c>
      <c r="G297">
        <v>2026</v>
      </c>
      <c r="H297" s="1">
        <v>0</v>
      </c>
      <c r="I297">
        <v>8.5193198505400094</v>
      </c>
      <c r="J297">
        <v>7.6002675209800099</v>
      </c>
      <c r="K297">
        <v>7.9918639706999999</v>
      </c>
      <c r="L297">
        <v>8.8265586088399992</v>
      </c>
      <c r="M297">
        <v>8.2469222084999991</v>
      </c>
      <c r="N297">
        <v>7.0215998749000104</v>
      </c>
      <c r="O297">
        <v>6.7453078906300004</v>
      </c>
      <c r="P297">
        <v>9.2741089123200098</v>
      </c>
      <c r="Q297">
        <v>7.3813154408199999</v>
      </c>
      <c r="R297">
        <v>7.54505168739</v>
      </c>
      <c r="S297">
        <v>9.3205394176399992</v>
      </c>
      <c r="T297">
        <v>8.6445523182000006</v>
      </c>
      <c r="U297">
        <v>7.90567210728</v>
      </c>
      <c r="V297">
        <v>7.54907909846</v>
      </c>
      <c r="W297">
        <v>9.0085827024099991</v>
      </c>
      <c r="X297">
        <v>7.57652426753</v>
      </c>
      <c r="Y297">
        <v>8.5392549291999895</v>
      </c>
      <c r="Z297">
        <v>9.0438582609800093</v>
      </c>
      <c r="AA297">
        <v>8.1526914831700008</v>
      </c>
      <c r="AB297">
        <v>6.9553996971799998</v>
      </c>
      <c r="AC297">
        <v>7.9097332310199997</v>
      </c>
      <c r="AD297">
        <v>8.0698244852900007</v>
      </c>
      <c r="AE297">
        <v>8.54178467885</v>
      </c>
      <c r="AF297">
        <v>7.5648336392999997</v>
      </c>
      <c r="AG297">
        <v>8.0607787976799994</v>
      </c>
      <c r="AH297">
        <v>8.08146168659</v>
      </c>
      <c r="AI297">
        <v>7.9882595426599998</v>
      </c>
      <c r="AJ297">
        <v>7.4498841934099902</v>
      </c>
      <c r="AK297">
        <v>7.9638452100899997</v>
      </c>
      <c r="AL297">
        <v>9.0651920846000102</v>
      </c>
      <c r="AM297">
        <v>8.7086641255099906</v>
      </c>
      <c r="AN297">
        <v>8.7605570558999997</v>
      </c>
      <c r="AO297">
        <v>8.6275673636000008</v>
      </c>
      <c r="AP297">
        <v>8.5088229861099904</v>
      </c>
      <c r="AQ297">
        <v>10.09450243317</v>
      </c>
      <c r="AR297">
        <v>7.8598142083600102</v>
      </c>
      <c r="AS297">
        <v>9.0923221506900092</v>
      </c>
      <c r="AT297">
        <v>7.4185207687499997</v>
      </c>
      <c r="AU297">
        <v>9.5258307897699996</v>
      </c>
      <c r="AV297">
        <v>8.3325483572400003</v>
      </c>
      <c r="AW297">
        <v>7.8270026187899999</v>
      </c>
      <c r="AX297">
        <v>9.5932969358799998</v>
      </c>
      <c r="AY297">
        <v>9.9983284269000094</v>
      </c>
      <c r="AZ297">
        <v>8.2844109562499995</v>
      </c>
      <c r="BA297">
        <v>7.0769899655600002</v>
      </c>
      <c r="BB297">
        <v>7.9820539585799999</v>
      </c>
      <c r="BC297">
        <v>7.8981689749199999</v>
      </c>
      <c r="BD297">
        <v>7.0481001012500002</v>
      </c>
      <c r="BE297">
        <v>7.7192897685300004</v>
      </c>
      <c r="BF297">
        <v>8.0220581911399993</v>
      </c>
      <c r="BG297">
        <v>8.9618812620899995</v>
      </c>
      <c r="BH297">
        <v>7.7594919277600001</v>
      </c>
      <c r="BI297">
        <v>8.80027673819</v>
      </c>
      <c r="BJ297">
        <v>7.8376451656599997</v>
      </c>
      <c r="BK297">
        <v>9.3467390251999891</v>
      </c>
      <c r="BL297">
        <v>9.0883055098800103</v>
      </c>
      <c r="BM297">
        <v>8.0019973024999995</v>
      </c>
      <c r="BN297">
        <v>8.5238910784199895</v>
      </c>
      <c r="BO297">
        <v>8.0522194259200006</v>
      </c>
      <c r="BP297">
        <v>8.0160278033600001</v>
      </c>
      <c r="BQ297">
        <v>9.19095058057</v>
      </c>
      <c r="BR297">
        <v>6.7609111847600003</v>
      </c>
      <c r="BS297">
        <v>6.4012049893400098</v>
      </c>
      <c r="BT297">
        <v>7.2222014880799996</v>
      </c>
      <c r="BU297">
        <v>8.5214566327399996</v>
      </c>
      <c r="BV297">
        <v>8.3846925909000003</v>
      </c>
      <c r="BW297">
        <v>9.5152095571299906</v>
      </c>
      <c r="BX297">
        <v>10.28354566058</v>
      </c>
      <c r="BY297">
        <v>8.2857179688999896</v>
      </c>
      <c r="BZ297">
        <v>8.8615384000200006</v>
      </c>
      <c r="CA297">
        <v>8.9653427711399996</v>
      </c>
      <c r="CB297">
        <v>7.3907176255299998</v>
      </c>
      <c r="CC297">
        <v>9.8865196455100008</v>
      </c>
      <c r="CD297">
        <v>7.2757579545900004</v>
      </c>
      <c r="CE297">
        <v>7.6625767352700001</v>
      </c>
      <c r="CF297">
        <v>8.0534485072200006</v>
      </c>
      <c r="CG297">
        <v>7.2810526824100004</v>
      </c>
      <c r="CH297">
        <v>8.9372484129899892</v>
      </c>
      <c r="CI297">
        <v>7.9747144998200001</v>
      </c>
      <c r="CJ297">
        <v>8.2451259905899992</v>
      </c>
      <c r="CK297">
        <v>7.55812009957</v>
      </c>
      <c r="CL297">
        <v>8.3971781970699997</v>
      </c>
      <c r="CM297">
        <v>8.3538953525400004</v>
      </c>
      <c r="CN297">
        <v>8.0981001058899995</v>
      </c>
      <c r="CO297">
        <v>8.8719135119699999</v>
      </c>
      <c r="CP297">
        <v>8.8759290435100109</v>
      </c>
      <c r="CQ297">
        <v>7.8757312273300002</v>
      </c>
      <c r="CR297">
        <v>8.9169545579400005</v>
      </c>
      <c r="CS297">
        <v>8.1494574510500009</v>
      </c>
      <c r="CT297">
        <v>9.0040363768399896</v>
      </c>
      <c r="CU297">
        <v>8.2634788868900007</v>
      </c>
      <c r="CV297">
        <v>7.0113731350700004</v>
      </c>
      <c r="CW297">
        <v>8.6057315202300106</v>
      </c>
      <c r="CX297">
        <v>8.4844294070600004</v>
      </c>
      <c r="CY297">
        <v>8.9799740358300006</v>
      </c>
      <c r="CZ297">
        <v>8.1321500498900008</v>
      </c>
      <c r="DA297">
        <v>8.9826404768000003</v>
      </c>
      <c r="DB297">
        <v>8.5219263660800006</v>
      </c>
      <c r="DC297">
        <v>7.6074334833700101</v>
      </c>
      <c r="DD297">
        <v>8.9286605992000094</v>
      </c>
    </row>
    <row r="298" spans="1:108">
      <c r="A298" t="s">
        <v>108</v>
      </c>
      <c r="B298" t="s">
        <v>109</v>
      </c>
      <c r="C298" t="s">
        <v>148</v>
      </c>
      <c r="D298" t="s">
        <v>142</v>
      </c>
      <c r="E298" t="s">
        <v>111</v>
      </c>
      <c r="F298">
        <v>1</v>
      </c>
      <c r="G298">
        <v>2027</v>
      </c>
      <c r="H298" s="1">
        <v>0</v>
      </c>
      <c r="I298">
        <v>6.6579351395600002</v>
      </c>
      <c r="J298">
        <v>5.9838453770699997</v>
      </c>
      <c r="K298">
        <v>6.2710664082100003</v>
      </c>
      <c r="L298">
        <v>6.8832830278699904</v>
      </c>
      <c r="M298">
        <v>6.4581418787700002</v>
      </c>
      <c r="N298">
        <v>5.5594147721700002</v>
      </c>
      <c r="O298">
        <v>5.3567651600600001</v>
      </c>
      <c r="P298">
        <v>7.2115440723099997</v>
      </c>
      <c r="Q298">
        <v>5.8232523933799998</v>
      </c>
      <c r="R298">
        <v>5.9433466731799998</v>
      </c>
      <c r="S298">
        <v>7.24559907366001</v>
      </c>
      <c r="T298">
        <v>6.7497883688999902</v>
      </c>
      <c r="U298">
        <v>6.2078479702099996</v>
      </c>
      <c r="V298">
        <v>5.9463006253000001</v>
      </c>
      <c r="W298">
        <v>7.0167907444699997</v>
      </c>
      <c r="X298">
        <v>5.9664306079399996</v>
      </c>
      <c r="Y298">
        <v>6.6725567579999998</v>
      </c>
      <c r="Z298">
        <v>7.04266401854</v>
      </c>
      <c r="AA298">
        <v>6.3890272425500001</v>
      </c>
      <c r="AB298">
        <v>5.5108594717099999</v>
      </c>
      <c r="AC298">
        <v>6.2108266492600004</v>
      </c>
      <c r="AD298">
        <v>6.3282474665799997</v>
      </c>
      <c r="AE298">
        <v>6.6744122326899999</v>
      </c>
      <c r="AF298">
        <v>5.9578559789099996</v>
      </c>
      <c r="AG298">
        <v>6.3216128002899996</v>
      </c>
      <c r="AH298">
        <v>6.3367829087400001</v>
      </c>
      <c r="AI298">
        <v>6.26842269813001</v>
      </c>
      <c r="AJ298">
        <v>5.8735449530599997</v>
      </c>
      <c r="AK298">
        <v>6.2505157179599999</v>
      </c>
      <c r="AL298">
        <v>7.0583115630200002</v>
      </c>
      <c r="AM298">
        <v>6.7968119296100102</v>
      </c>
      <c r="AN298">
        <v>6.8348734109100002</v>
      </c>
      <c r="AO298">
        <v>6.7373305536600103</v>
      </c>
      <c r="AP298">
        <v>6.65023609057</v>
      </c>
      <c r="AQ298">
        <v>7.8132713689499997</v>
      </c>
      <c r="AR298">
        <v>6.1742129537099997</v>
      </c>
      <c r="AS298">
        <v>7.0782104297000004</v>
      </c>
      <c r="AT298">
        <v>5.8505410796900001</v>
      </c>
      <c r="AU298">
        <v>7.3961724499599999</v>
      </c>
      <c r="AV298">
        <v>6.5209453866500002</v>
      </c>
      <c r="AW298">
        <v>6.1501469067599999</v>
      </c>
      <c r="AX298">
        <v>7.4456562899799996</v>
      </c>
      <c r="AY298">
        <v>7.7427314106299896</v>
      </c>
      <c r="AZ298">
        <v>6.4856384424899902</v>
      </c>
      <c r="BA298">
        <v>5.6000412868999998</v>
      </c>
      <c r="BB298">
        <v>6.26387113935</v>
      </c>
      <c r="BC298">
        <v>6.2023447093200001</v>
      </c>
      <c r="BD298">
        <v>5.5788516756300002</v>
      </c>
      <c r="BE298">
        <v>6.0711436472500004</v>
      </c>
      <c r="BF298">
        <v>6.2932127149900001</v>
      </c>
      <c r="BG298">
        <v>6.9825370227499999</v>
      </c>
      <c r="BH298">
        <v>6.1006303948300102</v>
      </c>
      <c r="BI298">
        <v>6.8640062800399999</v>
      </c>
      <c r="BJ298">
        <v>6.1579528082100001</v>
      </c>
      <c r="BK298">
        <v>7.2648154846499997</v>
      </c>
      <c r="BL298">
        <v>7.0752643771399999</v>
      </c>
      <c r="BM298">
        <v>6.2784988197800002</v>
      </c>
      <c r="BN298">
        <v>6.6612879604800002</v>
      </c>
      <c r="BO298">
        <v>6.3153348282500001</v>
      </c>
      <c r="BP298">
        <v>6.2887896560800103</v>
      </c>
      <c r="BQ298">
        <v>7.1505506140099904</v>
      </c>
      <c r="BR298">
        <v>5.3682095801500003</v>
      </c>
      <c r="BS298">
        <v>5.1043788318900001</v>
      </c>
      <c r="BT298">
        <v>5.70654838953</v>
      </c>
      <c r="BU298">
        <v>6.6595023878099999</v>
      </c>
      <c r="BV298">
        <v>6.5591911894699999</v>
      </c>
      <c r="BW298">
        <v>7.3883821817999999</v>
      </c>
      <c r="BX298">
        <v>7.9519273520400002</v>
      </c>
      <c r="BY298">
        <v>6.4865970863499998</v>
      </c>
      <c r="BZ298">
        <v>6.9089393679500004</v>
      </c>
      <c r="CA298">
        <v>6.9850759072299997</v>
      </c>
      <c r="CB298">
        <v>5.8301485366000003</v>
      </c>
      <c r="CC298">
        <v>7.6607239421999997</v>
      </c>
      <c r="CD298">
        <v>5.7458300110999998</v>
      </c>
      <c r="CE298">
        <v>6.0295468046299998</v>
      </c>
      <c r="CF298">
        <v>6.31623631222</v>
      </c>
      <c r="CG298">
        <v>5.7497134916299997</v>
      </c>
      <c r="CH298">
        <v>6.9644697691499999</v>
      </c>
      <c r="CI298">
        <v>6.25848792672</v>
      </c>
      <c r="CJ298">
        <v>6.4568244214600101</v>
      </c>
      <c r="CK298">
        <v>5.95293185413</v>
      </c>
      <c r="CL298">
        <v>6.5683489044899996</v>
      </c>
      <c r="CM298">
        <v>6.5366025920000004</v>
      </c>
      <c r="CN298">
        <v>6.3489865538099997</v>
      </c>
      <c r="CO298">
        <v>6.9165491159100103</v>
      </c>
      <c r="CP298">
        <v>6.9194943549100003</v>
      </c>
      <c r="CQ298">
        <v>6.1858874790199998</v>
      </c>
      <c r="CR298">
        <v>6.9495850020600098</v>
      </c>
      <c r="CS298">
        <v>6.3866552037800002</v>
      </c>
      <c r="CT298">
        <v>7.0134561883400002</v>
      </c>
      <c r="CU298">
        <v>6.4702855697199997</v>
      </c>
      <c r="CV298">
        <v>5.55191384941</v>
      </c>
      <c r="CW298">
        <v>6.7213147972599998</v>
      </c>
      <c r="CX298">
        <v>6.6323443325499998</v>
      </c>
      <c r="CY298">
        <v>6.9958073807999996</v>
      </c>
      <c r="CZ298">
        <v>6.3739608862699999</v>
      </c>
      <c r="DA298">
        <v>6.9977631133099898</v>
      </c>
      <c r="DB298">
        <v>6.6598469190299996</v>
      </c>
      <c r="DC298">
        <v>5.9891013366600001</v>
      </c>
      <c r="DD298">
        <v>6.9581709359400001</v>
      </c>
    </row>
    <row r="299" spans="1:108">
      <c r="A299" t="s">
        <v>108</v>
      </c>
      <c r="B299" t="s">
        <v>109</v>
      </c>
      <c r="C299" t="s">
        <v>148</v>
      </c>
      <c r="D299" t="s">
        <v>142</v>
      </c>
      <c r="E299" t="s">
        <v>111</v>
      </c>
      <c r="F299">
        <v>1</v>
      </c>
      <c r="G299">
        <v>2028</v>
      </c>
      <c r="H299" s="1">
        <v>0</v>
      </c>
      <c r="I299">
        <v>5.1777514154200004</v>
      </c>
      <c r="J299">
        <v>4.6836943828299997</v>
      </c>
      <c r="K299">
        <v>4.89420576903</v>
      </c>
      <c r="L299">
        <v>5.3429144475200001</v>
      </c>
      <c r="M299">
        <v>5.0313180009999998</v>
      </c>
      <c r="N299">
        <v>4.3726187118700004</v>
      </c>
      <c r="O299">
        <v>4.2240918068899997</v>
      </c>
      <c r="P299">
        <v>5.5835050730300004</v>
      </c>
      <c r="Q299">
        <v>4.5659918196299998</v>
      </c>
      <c r="R299">
        <v>4.6540118828399999</v>
      </c>
      <c r="S299">
        <v>5.6084648244200004</v>
      </c>
      <c r="T299">
        <v>5.2450729154599998</v>
      </c>
      <c r="U299">
        <v>4.8478714148600002</v>
      </c>
      <c r="V299">
        <v>4.6561769070499999</v>
      </c>
      <c r="W299">
        <v>5.44076554974</v>
      </c>
      <c r="X299">
        <v>4.6709306685100103</v>
      </c>
      <c r="Y299">
        <v>5.1884679606800104</v>
      </c>
      <c r="Z299">
        <v>5.4597287113100004</v>
      </c>
      <c r="AA299">
        <v>4.9806621774500002</v>
      </c>
      <c r="AB299">
        <v>4.3370313330299997</v>
      </c>
      <c r="AC299">
        <v>4.8500545623500004</v>
      </c>
      <c r="AD299">
        <v>4.9361151788199997</v>
      </c>
      <c r="AE299">
        <v>5.1898278839099996</v>
      </c>
      <c r="AF299">
        <v>4.6646461111899997</v>
      </c>
      <c r="AG299">
        <v>4.9312524680300003</v>
      </c>
      <c r="AH299">
        <v>4.94237101521</v>
      </c>
      <c r="AI299">
        <v>4.8922681285499996</v>
      </c>
      <c r="AJ299">
        <v>4.60285247846</v>
      </c>
      <c r="AK299">
        <v>4.8791436608199996</v>
      </c>
      <c r="AL299">
        <v>5.4711971829400001</v>
      </c>
      <c r="AM299">
        <v>5.2795376442600004</v>
      </c>
      <c r="AN299">
        <v>5.3074338438400002</v>
      </c>
      <c r="AO299">
        <v>5.2359422750500002</v>
      </c>
      <c r="AP299">
        <v>5.1721085924099999</v>
      </c>
      <c r="AQ299">
        <v>6.0245258673800004</v>
      </c>
      <c r="AR299">
        <v>4.8232194806899997</v>
      </c>
      <c r="AS299">
        <v>5.4857815537599999</v>
      </c>
      <c r="AT299">
        <v>4.5859923715299997</v>
      </c>
      <c r="AU299">
        <v>5.7188237701600002</v>
      </c>
      <c r="AV299">
        <v>5.0773482428000003</v>
      </c>
      <c r="AW299">
        <v>4.8055808804599902</v>
      </c>
      <c r="AX299">
        <v>5.7550916983700002</v>
      </c>
      <c r="AY299">
        <v>5.9728253900899997</v>
      </c>
      <c r="AZ299">
        <v>5.0514709116300001</v>
      </c>
      <c r="BA299">
        <v>4.4023948876999999</v>
      </c>
      <c r="BB299">
        <v>4.8889321788300002</v>
      </c>
      <c r="BC299">
        <v>4.8438379390500002</v>
      </c>
      <c r="BD299">
        <v>4.3868644982399996</v>
      </c>
      <c r="BE299">
        <v>4.7476774407300004</v>
      </c>
      <c r="BF299">
        <v>4.91043734428</v>
      </c>
      <c r="BG299">
        <v>5.41566015124</v>
      </c>
      <c r="BH299">
        <v>4.7692890060900002</v>
      </c>
      <c r="BI299">
        <v>5.32878604302</v>
      </c>
      <c r="BJ299">
        <v>4.8113020183900002</v>
      </c>
      <c r="BK299">
        <v>5.6225490065199999</v>
      </c>
      <c r="BL299">
        <v>5.4836223191500002</v>
      </c>
      <c r="BM299">
        <v>4.8996531671400003</v>
      </c>
      <c r="BN299">
        <v>5.1802087806900001</v>
      </c>
      <c r="BO299">
        <v>4.9266511873200001</v>
      </c>
      <c r="BP299">
        <v>4.9071955752300003</v>
      </c>
      <c r="BQ299">
        <v>5.5388014611900003</v>
      </c>
      <c r="BR299">
        <v>4.2324797050100003</v>
      </c>
      <c r="BS299">
        <v>4.0391116347100002</v>
      </c>
      <c r="BT299">
        <v>4.4804565732799997</v>
      </c>
      <c r="BU299">
        <v>5.17890009035</v>
      </c>
      <c r="BV299">
        <v>5.1053795361500001</v>
      </c>
      <c r="BW299">
        <v>5.7131140901900004</v>
      </c>
      <c r="BX299">
        <v>6.1261502613100003</v>
      </c>
      <c r="BY299">
        <v>5.0521735253999998</v>
      </c>
      <c r="BZ299">
        <v>5.3617186127099998</v>
      </c>
      <c r="CA299">
        <v>5.4175209624100003</v>
      </c>
      <c r="CB299">
        <v>4.57104617303</v>
      </c>
      <c r="CC299">
        <v>5.9127200915200104</v>
      </c>
      <c r="CD299">
        <v>4.5092470436500003</v>
      </c>
      <c r="CE299">
        <v>4.7171900876399997</v>
      </c>
      <c r="CF299">
        <v>4.92731190728</v>
      </c>
      <c r="CG299">
        <v>4.51209334246</v>
      </c>
      <c r="CH299">
        <v>5.40241821499</v>
      </c>
      <c r="CI299">
        <v>4.8849866893399998</v>
      </c>
      <c r="CJ299">
        <v>5.0303524041600003</v>
      </c>
      <c r="CK299">
        <v>4.6610370983699996</v>
      </c>
      <c r="CL299">
        <v>5.1120914515699996</v>
      </c>
      <c r="CM299">
        <v>5.0888237951899997</v>
      </c>
      <c r="CN299">
        <v>4.9513153678400004</v>
      </c>
      <c r="CO299">
        <v>5.3672959849800002</v>
      </c>
      <c r="CP299">
        <v>5.3694546233400002</v>
      </c>
      <c r="CQ299">
        <v>4.8317760284100002</v>
      </c>
      <c r="CR299">
        <v>5.3915088016599997</v>
      </c>
      <c r="CS299">
        <v>4.9789236515799997</v>
      </c>
      <c r="CT299">
        <v>5.4383215711400004</v>
      </c>
      <c r="CU299">
        <v>5.0402184119699998</v>
      </c>
      <c r="CV299">
        <v>4.3671211001900003</v>
      </c>
      <c r="CW299">
        <v>5.22420393167</v>
      </c>
      <c r="CX299">
        <v>5.1589952811200002</v>
      </c>
      <c r="CY299">
        <v>5.4253863244400096</v>
      </c>
      <c r="CZ299">
        <v>4.9696196728800004</v>
      </c>
      <c r="DA299">
        <v>5.426819729</v>
      </c>
      <c r="DB299">
        <v>5.1791526058599997</v>
      </c>
      <c r="DC299">
        <v>4.6875466054099997</v>
      </c>
      <c r="DD299">
        <v>5.3978016446500003</v>
      </c>
    </row>
    <row r="300" spans="1:108">
      <c r="A300" t="s">
        <v>108</v>
      </c>
      <c r="B300" t="s">
        <v>109</v>
      </c>
      <c r="C300" t="s">
        <v>148</v>
      </c>
      <c r="D300" t="s">
        <v>142</v>
      </c>
      <c r="E300" t="s">
        <v>111</v>
      </c>
      <c r="F300">
        <v>1</v>
      </c>
      <c r="G300">
        <v>2029</v>
      </c>
      <c r="H300" s="1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</row>
    <row r="301" spans="1:108">
      <c r="A301" t="s">
        <v>108</v>
      </c>
      <c r="B301" t="s">
        <v>109</v>
      </c>
      <c r="C301" t="s">
        <v>148</v>
      </c>
      <c r="D301" t="s">
        <v>142</v>
      </c>
      <c r="E301" t="s">
        <v>111</v>
      </c>
      <c r="F301">
        <v>1</v>
      </c>
      <c r="G301">
        <v>2030</v>
      </c>
      <c r="H301" s="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</row>
    <row r="302" spans="1:108">
      <c r="A302" t="s">
        <v>108</v>
      </c>
      <c r="B302" t="s">
        <v>109</v>
      </c>
      <c r="C302" t="s">
        <v>148</v>
      </c>
      <c r="D302" t="s">
        <v>142</v>
      </c>
      <c r="E302" t="s">
        <v>111</v>
      </c>
      <c r="F302">
        <v>1</v>
      </c>
      <c r="G302">
        <v>2031</v>
      </c>
      <c r="H302" s="1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</row>
    <row r="303" spans="1:108">
      <c r="A303" t="s">
        <v>108</v>
      </c>
      <c r="B303" t="s">
        <v>109</v>
      </c>
      <c r="C303" t="s">
        <v>148</v>
      </c>
      <c r="D303" t="s">
        <v>142</v>
      </c>
      <c r="E303" t="s">
        <v>111</v>
      </c>
      <c r="F303">
        <v>1</v>
      </c>
      <c r="G303">
        <v>2032</v>
      </c>
      <c r="H303" s="1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</row>
    <row r="304" spans="1:108">
      <c r="A304" t="s">
        <v>108</v>
      </c>
      <c r="B304" t="s">
        <v>109</v>
      </c>
      <c r="C304" t="s">
        <v>148</v>
      </c>
      <c r="D304" t="s">
        <v>142</v>
      </c>
      <c r="E304" t="s">
        <v>111</v>
      </c>
      <c r="F304">
        <v>1</v>
      </c>
      <c r="G304">
        <v>2033</v>
      </c>
      <c r="H304" s="1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</row>
    <row r="305" spans="1:108">
      <c r="A305" t="s">
        <v>108</v>
      </c>
      <c r="B305" t="s">
        <v>109</v>
      </c>
      <c r="C305" t="s">
        <v>148</v>
      </c>
      <c r="D305" t="s">
        <v>142</v>
      </c>
      <c r="E305" t="s">
        <v>111</v>
      </c>
      <c r="F305">
        <v>1</v>
      </c>
      <c r="G305">
        <v>2034</v>
      </c>
      <c r="H305" s="1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</row>
    <row r="306" spans="1:108">
      <c r="A306" t="s">
        <v>108</v>
      </c>
      <c r="B306" t="s">
        <v>109</v>
      </c>
      <c r="C306" t="s">
        <v>148</v>
      </c>
      <c r="D306" t="s">
        <v>142</v>
      </c>
      <c r="E306" t="s">
        <v>111</v>
      </c>
      <c r="F306">
        <v>1</v>
      </c>
      <c r="G306">
        <v>2035</v>
      </c>
      <c r="H306" s="1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</row>
    <row r="307" spans="1:108">
      <c r="A307" t="s">
        <v>108</v>
      </c>
      <c r="B307" t="s">
        <v>109</v>
      </c>
      <c r="C307" t="s">
        <v>149</v>
      </c>
      <c r="D307" t="s">
        <v>142</v>
      </c>
      <c r="E307" t="s">
        <v>111</v>
      </c>
      <c r="F307">
        <v>1</v>
      </c>
      <c r="G307">
        <v>2024</v>
      </c>
      <c r="H307" s="1">
        <v>0</v>
      </c>
      <c r="I307">
        <v>75.634468665029999</v>
      </c>
      <c r="J307">
        <v>66.317627323940002</v>
      </c>
      <c r="K307">
        <v>70.287414326009994</v>
      </c>
      <c r="L307">
        <v>78.749084312050002</v>
      </c>
      <c r="M307">
        <v>72.873052878230098</v>
      </c>
      <c r="N307">
        <v>60.451416581990003</v>
      </c>
      <c r="O307">
        <v>57.650522118719998</v>
      </c>
      <c r="P307">
        <v>83.2861003598899</v>
      </c>
      <c r="Q307">
        <v>64.098012916400094</v>
      </c>
      <c r="R307">
        <v>65.757879914389903</v>
      </c>
      <c r="S307">
        <v>83.756786998590002</v>
      </c>
      <c r="T307">
        <v>76.904005768930006</v>
      </c>
      <c r="U307">
        <v>69.413649154830097</v>
      </c>
      <c r="V307">
        <v>65.79870756711</v>
      </c>
      <c r="W307">
        <v>80.594343330699999</v>
      </c>
      <c r="X307">
        <v>66.076931426130002</v>
      </c>
      <c r="Y307">
        <v>75.836559405589995</v>
      </c>
      <c r="Z307">
        <v>80.951947322449996</v>
      </c>
      <c r="AA307">
        <v>71.917794194210003</v>
      </c>
      <c r="AB307">
        <v>59.780316001419997</v>
      </c>
      <c r="AC307">
        <v>69.45481856888</v>
      </c>
      <c r="AD307">
        <v>71.077734661980003</v>
      </c>
      <c r="AE307">
        <v>75.862204599909902</v>
      </c>
      <c r="AF307">
        <v>65.958418340509994</v>
      </c>
      <c r="AG307">
        <v>70.986034512830003</v>
      </c>
      <c r="AH307">
        <v>71.195706135259897</v>
      </c>
      <c r="AI307">
        <v>70.250874639599999</v>
      </c>
      <c r="AJ307">
        <v>64.793124791759993</v>
      </c>
      <c r="AK307">
        <v>70.003375714710003</v>
      </c>
      <c r="AL307">
        <v>81.168217760460095</v>
      </c>
      <c r="AM307">
        <v>77.553935611949996</v>
      </c>
      <c r="AN307">
        <v>78.079997277519993</v>
      </c>
      <c r="AO307">
        <v>76.731821745220003</v>
      </c>
      <c r="AP307">
        <v>75.528057291490001</v>
      </c>
      <c r="AQ307">
        <v>91.602793573429906</v>
      </c>
      <c r="AR307">
        <v>68.948767281619993</v>
      </c>
      <c r="AS307">
        <v>81.443247280810098</v>
      </c>
      <c r="AT307">
        <v>64.475179837580001</v>
      </c>
      <c r="AU307">
        <v>85.837916746100007</v>
      </c>
      <c r="AV307">
        <v>73.741083148809906</v>
      </c>
      <c r="AW307">
        <v>68.616141635939996</v>
      </c>
      <c r="AX307">
        <v>86.521851010670105</v>
      </c>
      <c r="AY307">
        <v>90.627834989600004</v>
      </c>
      <c r="AZ307">
        <v>73.253092950870098</v>
      </c>
      <c r="BA307">
        <v>61.01293051295</v>
      </c>
      <c r="BB307">
        <v>70.187965880429999</v>
      </c>
      <c r="BC307">
        <v>69.337586571710006</v>
      </c>
      <c r="BD307">
        <v>60.720061138159998</v>
      </c>
      <c r="BE307">
        <v>67.524208670009898</v>
      </c>
      <c r="BF307">
        <v>70.593506538229903</v>
      </c>
      <c r="BG307">
        <v>80.120910104090001</v>
      </c>
      <c r="BH307">
        <v>67.93175579983</v>
      </c>
      <c r="BI307">
        <v>78.482653325160001</v>
      </c>
      <c r="BJ307">
        <v>68.724029857229993</v>
      </c>
      <c r="BK307">
        <v>84.022384047499997</v>
      </c>
      <c r="BL307">
        <v>81.402528811060094</v>
      </c>
      <c r="BM307">
        <v>70.390140407260006</v>
      </c>
      <c r="BN307">
        <v>75.680809229920001</v>
      </c>
      <c r="BO307">
        <v>70.899264363029999</v>
      </c>
      <c r="BP307">
        <v>70.532373822279993</v>
      </c>
      <c r="BQ307">
        <v>82.443087446570004</v>
      </c>
      <c r="BR307">
        <v>57.808699637079997</v>
      </c>
      <c r="BS307">
        <v>54.162198296459998</v>
      </c>
      <c r="BT307">
        <v>62.485004162590002</v>
      </c>
      <c r="BU307">
        <v>75.656130175019996</v>
      </c>
      <c r="BV307">
        <v>74.269692387920003</v>
      </c>
      <c r="BW307">
        <v>85.730244597160095</v>
      </c>
      <c r="BX307">
        <v>93.519208666249995</v>
      </c>
      <c r="BY307">
        <v>73.266342718440001</v>
      </c>
      <c r="BZ307">
        <v>79.103689978809996</v>
      </c>
      <c r="CA307">
        <v>80.156000956950095</v>
      </c>
      <c r="CB307">
        <v>64.193327034939998</v>
      </c>
      <c r="CC307">
        <v>89.494379750929994</v>
      </c>
      <c r="CD307">
        <v>63.027929831569999</v>
      </c>
      <c r="CE307">
        <v>66.949283482360002</v>
      </c>
      <c r="CF307">
        <v>70.911724103140003</v>
      </c>
      <c r="CG307">
        <v>63.081604838120001</v>
      </c>
      <c r="CH307">
        <v>79.871195979950002</v>
      </c>
      <c r="CI307">
        <v>70.113562528529997</v>
      </c>
      <c r="CJ307">
        <v>72.854843819409993</v>
      </c>
      <c r="CK307">
        <v>65.890360208499999</v>
      </c>
      <c r="CL307">
        <v>74.396264517619997</v>
      </c>
      <c r="CM307">
        <v>73.957487113620004</v>
      </c>
      <c r="CN307">
        <v>71.364377176450006</v>
      </c>
      <c r="CO307">
        <v>79.208867092310101</v>
      </c>
      <c r="CP307">
        <v>79.249574317509996</v>
      </c>
      <c r="CQ307">
        <v>69.110125167060005</v>
      </c>
      <c r="CR307">
        <v>79.665468165500002</v>
      </c>
      <c r="CS307">
        <v>71.885009376870002</v>
      </c>
      <c r="CT307">
        <v>80.548255209049998</v>
      </c>
      <c r="CU307">
        <v>73.040895275270003</v>
      </c>
      <c r="CV307">
        <v>60.347743582589999</v>
      </c>
      <c r="CW307">
        <v>76.51046211149</v>
      </c>
      <c r="CX307">
        <v>75.280768755059995</v>
      </c>
      <c r="CY307">
        <v>80.304324580739902</v>
      </c>
      <c r="CZ307">
        <v>71.709556568940002</v>
      </c>
      <c r="DA307">
        <v>80.331355475669994</v>
      </c>
      <c r="DB307">
        <v>75.660892069950094</v>
      </c>
      <c r="DC307">
        <v>66.390271865049996</v>
      </c>
      <c r="DD307">
        <v>79.784137500859998</v>
      </c>
    </row>
    <row r="308" spans="1:108">
      <c r="A308" t="s">
        <v>108</v>
      </c>
      <c r="B308" t="s">
        <v>109</v>
      </c>
      <c r="C308" t="s">
        <v>149</v>
      </c>
      <c r="D308" t="s">
        <v>142</v>
      </c>
      <c r="E308" t="s">
        <v>111</v>
      </c>
      <c r="F308">
        <v>1</v>
      </c>
      <c r="G308">
        <v>2025</v>
      </c>
      <c r="H308" s="1">
        <v>0</v>
      </c>
      <c r="I308">
        <v>59.43310587949</v>
      </c>
      <c r="J308">
        <v>52.600125940669997</v>
      </c>
      <c r="K308">
        <v>55.51157134935</v>
      </c>
      <c r="L308">
        <v>61.717367836180003</v>
      </c>
      <c r="M308">
        <v>57.407881022209999</v>
      </c>
      <c r="N308">
        <v>48.297841631129998</v>
      </c>
      <c r="O308">
        <v>46.24366307679</v>
      </c>
      <c r="P308">
        <v>65.044819544570004</v>
      </c>
      <c r="Q308">
        <v>50.972258709279998</v>
      </c>
      <c r="R308">
        <v>52.1896066798001</v>
      </c>
      <c r="S308">
        <v>65.390021554740002</v>
      </c>
      <c r="T308">
        <v>60.364185549490003</v>
      </c>
      <c r="U308">
        <v>54.870751175690003</v>
      </c>
      <c r="V308">
        <v>52.219549717539998</v>
      </c>
      <c r="W308">
        <v>63.070682483799999</v>
      </c>
      <c r="X308">
        <v>52.423599349699998</v>
      </c>
      <c r="Y308">
        <v>59.581319412840003</v>
      </c>
      <c r="Z308">
        <v>63.332949577489998</v>
      </c>
      <c r="AA308">
        <v>56.70729343208</v>
      </c>
      <c r="AB308">
        <v>47.805655853140003</v>
      </c>
      <c r="AC308">
        <v>54.900944861550002</v>
      </c>
      <c r="AD308">
        <v>56.091193004829996</v>
      </c>
      <c r="AE308">
        <v>59.600127621730003</v>
      </c>
      <c r="AF308">
        <v>52.336681744480003</v>
      </c>
      <c r="AG308">
        <v>56.023940031670001</v>
      </c>
      <c r="AH308">
        <v>56.177713390809998</v>
      </c>
      <c r="AI308">
        <v>55.484773109990002</v>
      </c>
      <c r="AJ308">
        <v>51.482054392870097</v>
      </c>
      <c r="AK308">
        <v>55.303257172720002</v>
      </c>
      <c r="AL308">
        <v>63.491562514050003</v>
      </c>
      <c r="AM308">
        <v>60.840844689249998</v>
      </c>
      <c r="AN308">
        <v>61.22665879481</v>
      </c>
      <c r="AO308">
        <v>60.23790562936</v>
      </c>
      <c r="AP308">
        <v>59.35506368107</v>
      </c>
      <c r="AQ308">
        <v>71.144289934089997</v>
      </c>
      <c r="AR308">
        <v>54.529806385809998</v>
      </c>
      <c r="AS308">
        <v>63.693269415099998</v>
      </c>
      <c r="AT308">
        <v>51.248873273379999</v>
      </c>
      <c r="AU308">
        <v>66.916324010029996</v>
      </c>
      <c r="AV308">
        <v>58.044495214569899</v>
      </c>
      <c r="AW308">
        <v>54.285858433789997</v>
      </c>
      <c r="AX308">
        <v>67.417922023630098</v>
      </c>
      <c r="AY308">
        <v>70.429254419380001</v>
      </c>
      <c r="AZ308">
        <v>57.686602758250103</v>
      </c>
      <c r="BA308">
        <v>48.70965646042</v>
      </c>
      <c r="BB308">
        <v>55.438635768669997</v>
      </c>
      <c r="BC308">
        <v>54.814966807899999</v>
      </c>
      <c r="BD308">
        <v>48.494865793789998</v>
      </c>
      <c r="BE308">
        <v>53.48503380052</v>
      </c>
      <c r="BF308">
        <v>55.736059657049999</v>
      </c>
      <c r="BG308">
        <v>62.723466123560002</v>
      </c>
      <c r="BH308">
        <v>53.783929237290003</v>
      </c>
      <c r="BI308">
        <v>61.5219671074301</v>
      </c>
      <c r="BJ308">
        <v>54.364983753659999</v>
      </c>
      <c r="BK308">
        <v>65.584810672659998</v>
      </c>
      <c r="BL308">
        <v>63.663406452399997</v>
      </c>
      <c r="BM308">
        <v>55.5869107511</v>
      </c>
      <c r="BN308">
        <v>59.467092092080001</v>
      </c>
      <c r="BO308">
        <v>55.960302724679998</v>
      </c>
      <c r="BP308">
        <v>55.69122486733</v>
      </c>
      <c r="BQ308">
        <v>64.426553104860005</v>
      </c>
      <c r="BR308">
        <v>46.359670612960002</v>
      </c>
      <c r="BS308">
        <v>43.685323203240003</v>
      </c>
      <c r="BT308">
        <v>49.78927661785</v>
      </c>
      <c r="BU308">
        <v>59.44899245058</v>
      </c>
      <c r="BV308">
        <v>58.432177712749997</v>
      </c>
      <c r="BW308">
        <v>66.837357157789995</v>
      </c>
      <c r="BX308">
        <v>72.549790511319998</v>
      </c>
      <c r="BY308">
        <v>57.696320149759998</v>
      </c>
      <c r="BZ308">
        <v>61.977435955559997</v>
      </c>
      <c r="CA308">
        <v>62.749201786939999</v>
      </c>
      <c r="CB308">
        <v>51.042162170840001</v>
      </c>
      <c r="CC308">
        <v>69.597977313339996</v>
      </c>
      <c r="CD308">
        <v>50.187458798690002</v>
      </c>
      <c r="CE308">
        <v>53.06338314349</v>
      </c>
      <c r="CF308">
        <v>55.969440709430003</v>
      </c>
      <c r="CG308">
        <v>50.226824097540003</v>
      </c>
      <c r="CH308">
        <v>62.540325557129997</v>
      </c>
      <c r="CI308">
        <v>55.384068282489999</v>
      </c>
      <c r="CJ308">
        <v>57.394526481900002</v>
      </c>
      <c r="CK308">
        <v>52.286767848410001</v>
      </c>
      <c r="CL308">
        <v>58.525005828180099</v>
      </c>
      <c r="CM308">
        <v>58.203206079689998</v>
      </c>
      <c r="CN308">
        <v>56.301416886269998</v>
      </c>
      <c r="CO308">
        <v>62.054572946690001</v>
      </c>
      <c r="CP308">
        <v>62.084427662739998</v>
      </c>
      <c r="CQ308">
        <v>54.648146406099997</v>
      </c>
      <c r="CR308">
        <v>62.389444590330001</v>
      </c>
      <c r="CS308">
        <v>56.683249017130002</v>
      </c>
      <c r="CT308">
        <v>63.036881413480003</v>
      </c>
      <c r="CU308">
        <v>57.530976789199997</v>
      </c>
      <c r="CV308">
        <v>48.22180775879</v>
      </c>
      <c r="CW308">
        <v>60.075560272170001</v>
      </c>
      <c r="CX308">
        <v>59.17370204262</v>
      </c>
      <c r="CY308">
        <v>62.8579824679301</v>
      </c>
      <c r="CZ308">
        <v>56.5545717676899</v>
      </c>
      <c r="DA308">
        <v>62.877806950930001</v>
      </c>
      <c r="DB308">
        <v>59.452484828609997</v>
      </c>
      <c r="DC308">
        <v>52.653403513350099</v>
      </c>
      <c r="DD308">
        <v>62.476476788989999</v>
      </c>
    </row>
    <row r="309" spans="1:108">
      <c r="A309" t="s">
        <v>108</v>
      </c>
      <c r="B309" t="s">
        <v>109</v>
      </c>
      <c r="C309" t="s">
        <v>149</v>
      </c>
      <c r="D309" t="s">
        <v>142</v>
      </c>
      <c r="E309" t="s">
        <v>111</v>
      </c>
      <c r="F309">
        <v>1</v>
      </c>
      <c r="G309">
        <v>2026</v>
      </c>
      <c r="H309" s="1">
        <v>0</v>
      </c>
      <c r="I309">
        <v>46.443151504569997</v>
      </c>
      <c r="J309">
        <v>41.432929170850002</v>
      </c>
      <c r="K309">
        <v>43.567720863559998</v>
      </c>
      <c r="L309">
        <v>48.118066457210098</v>
      </c>
      <c r="M309">
        <v>44.958173222600003</v>
      </c>
      <c r="N309">
        <v>38.278317109120003</v>
      </c>
      <c r="O309">
        <v>36.772108783740002</v>
      </c>
      <c r="P309">
        <v>50.557891103599999</v>
      </c>
      <c r="Q309">
        <v>40.239309866900001</v>
      </c>
      <c r="R309">
        <v>41.131919539999998</v>
      </c>
      <c r="S309">
        <v>50.811007436010101</v>
      </c>
      <c r="T309">
        <v>47.125857468710002</v>
      </c>
      <c r="U309">
        <v>43.097845117619997</v>
      </c>
      <c r="V309">
        <v>41.153875008610001</v>
      </c>
      <c r="W309">
        <v>49.110372498289998</v>
      </c>
      <c r="X309">
        <v>41.303492603450003</v>
      </c>
      <c r="Y309">
        <v>46.551827771879999</v>
      </c>
      <c r="Z309">
        <v>49.302677533950003</v>
      </c>
      <c r="AA309">
        <v>44.444473545080001</v>
      </c>
      <c r="AB309">
        <v>37.917426224099998</v>
      </c>
      <c r="AC309">
        <v>43.119984371800001</v>
      </c>
      <c r="AD309">
        <v>43.992723335150004</v>
      </c>
      <c r="AE309">
        <v>46.5656187254</v>
      </c>
      <c r="AF309">
        <v>41.239761035249998</v>
      </c>
      <c r="AG309">
        <v>43.943410685389999</v>
      </c>
      <c r="AH309">
        <v>44.056163645950001</v>
      </c>
      <c r="AI309">
        <v>43.548071290540001</v>
      </c>
      <c r="AJ309">
        <v>40.61311305988</v>
      </c>
      <c r="AK309">
        <v>43.414976329060003</v>
      </c>
      <c r="AL309">
        <v>49.418979072120003</v>
      </c>
      <c r="AM309">
        <v>47.475363582970097</v>
      </c>
      <c r="AN309">
        <v>47.75825837643</v>
      </c>
      <c r="AO309">
        <v>47.033263830000003</v>
      </c>
      <c r="AP309">
        <v>46.38592775</v>
      </c>
      <c r="AQ309">
        <v>55.030274023280001</v>
      </c>
      <c r="AR309">
        <v>42.847850354579997</v>
      </c>
      <c r="AS309">
        <v>49.56687887999</v>
      </c>
      <c r="AT309">
        <v>40.44213505866</v>
      </c>
      <c r="AU309">
        <v>51.93015526288</v>
      </c>
      <c r="AV309">
        <v>45.424964969580003</v>
      </c>
      <c r="AW309">
        <v>42.668977668190003</v>
      </c>
      <c r="AX309">
        <v>52.297947586589999</v>
      </c>
      <c r="AY309">
        <v>54.505980532380001</v>
      </c>
      <c r="AZ309">
        <v>45.162543479610001</v>
      </c>
      <c r="BA309">
        <v>38.580276704009997</v>
      </c>
      <c r="BB309">
        <v>43.514241491729997</v>
      </c>
      <c r="BC309">
        <v>43.056941721480001</v>
      </c>
      <c r="BD309">
        <v>38.42278334025</v>
      </c>
      <c r="BE309">
        <v>42.081780062089997</v>
      </c>
      <c r="BF309">
        <v>43.732324937130002</v>
      </c>
      <c r="BG309">
        <v>48.855779161549997</v>
      </c>
      <c r="BH309">
        <v>42.300942507510001</v>
      </c>
      <c r="BI309">
        <v>47.974790594520002</v>
      </c>
      <c r="BJ309">
        <v>42.7269956118</v>
      </c>
      <c r="BK309">
        <v>50.953834840420001</v>
      </c>
      <c r="BL309">
        <v>49.544982125619903</v>
      </c>
      <c r="BM309">
        <v>43.622962815939999</v>
      </c>
      <c r="BN309">
        <v>46.468071595369999</v>
      </c>
      <c r="BO309">
        <v>43.89674919062</v>
      </c>
      <c r="BP309">
        <v>43.699450222640003</v>
      </c>
      <c r="BQ309">
        <v>50.10455268442</v>
      </c>
      <c r="BR309">
        <v>36.857170287499997</v>
      </c>
      <c r="BS309">
        <v>34.896228613460003</v>
      </c>
      <c r="BT309">
        <v>39.371898671789999</v>
      </c>
      <c r="BU309">
        <v>46.45480019259</v>
      </c>
      <c r="BV309">
        <v>45.709229745519998</v>
      </c>
      <c r="BW309">
        <v>51.872253514210001</v>
      </c>
      <c r="BX309">
        <v>56.060844937520002</v>
      </c>
      <c r="BY309">
        <v>45.169668671380002</v>
      </c>
      <c r="BZ309">
        <v>48.308759114369998</v>
      </c>
      <c r="CA309">
        <v>48.874649609999999</v>
      </c>
      <c r="CB309">
        <v>40.290565964060001</v>
      </c>
      <c r="CC309">
        <v>53.896453918920002</v>
      </c>
      <c r="CD309">
        <v>39.663862247600001</v>
      </c>
      <c r="CE309">
        <v>41.772608432890003</v>
      </c>
      <c r="CF309">
        <v>43.903449537359997</v>
      </c>
      <c r="CG309">
        <v>39.692726505990002</v>
      </c>
      <c r="CH309">
        <v>48.721492954829998</v>
      </c>
      <c r="CI309">
        <v>43.474230363270003</v>
      </c>
      <c r="CJ309">
        <v>44.948381123559997</v>
      </c>
      <c r="CK309">
        <v>41.203162110900003</v>
      </c>
      <c r="CL309">
        <v>45.777295143209997</v>
      </c>
      <c r="CM309">
        <v>45.541338313179999</v>
      </c>
      <c r="CN309">
        <v>44.14686814409</v>
      </c>
      <c r="CO309">
        <v>48.365319133349999</v>
      </c>
      <c r="CP309">
        <v>48.387209840849998</v>
      </c>
      <c r="CQ309">
        <v>42.934622131730002</v>
      </c>
      <c r="CR309">
        <v>48.610860815339997</v>
      </c>
      <c r="CS309">
        <v>44.4268431895199</v>
      </c>
      <c r="CT309">
        <v>49.08558816123</v>
      </c>
      <c r="CU309">
        <v>45.048432109099998</v>
      </c>
      <c r="CV309">
        <v>38.222565942080003</v>
      </c>
      <c r="CW309">
        <v>46.914225527180001</v>
      </c>
      <c r="CX309">
        <v>46.252945926780001</v>
      </c>
      <c r="CY309">
        <v>48.95441208583</v>
      </c>
      <c r="CZ309">
        <v>44.33249173019</v>
      </c>
      <c r="DA309">
        <v>48.968948213269996</v>
      </c>
      <c r="DB309">
        <v>46.457360948199998</v>
      </c>
      <c r="DC309">
        <v>41.471994481700001</v>
      </c>
      <c r="DD309">
        <v>48.674676408150098</v>
      </c>
    </row>
    <row r="310" spans="1:108">
      <c r="A310" t="s">
        <v>108</v>
      </c>
      <c r="B310" t="s">
        <v>109</v>
      </c>
      <c r="C310" t="s">
        <v>149</v>
      </c>
      <c r="D310" t="s">
        <v>142</v>
      </c>
      <c r="E310" t="s">
        <v>111</v>
      </c>
      <c r="F310">
        <v>1</v>
      </c>
      <c r="G310">
        <v>2027</v>
      </c>
      <c r="H310" s="1">
        <v>0</v>
      </c>
      <c r="I310">
        <v>36.309649783330002</v>
      </c>
      <c r="J310">
        <v>32.633440465230002</v>
      </c>
      <c r="K310">
        <v>34.199826264179997</v>
      </c>
      <c r="L310">
        <v>37.538604817070002</v>
      </c>
      <c r="M310">
        <v>35.220059215639999</v>
      </c>
      <c r="N310">
        <v>30.318769880710001</v>
      </c>
      <c r="O310">
        <v>29.21360194367</v>
      </c>
      <c r="P310">
        <v>39.3288060303001</v>
      </c>
      <c r="Q310">
        <v>31.757632144559999</v>
      </c>
      <c r="R310">
        <v>32.412577131010003</v>
      </c>
      <c r="S310">
        <v>39.514528051740001</v>
      </c>
      <c r="T310">
        <v>36.81057965438</v>
      </c>
      <c r="U310">
        <v>33.855058810599999</v>
      </c>
      <c r="V310">
        <v>32.428686774909998</v>
      </c>
      <c r="W310">
        <v>38.266701191179997</v>
      </c>
      <c r="X310">
        <v>32.538467451160002</v>
      </c>
      <c r="Y310">
        <v>36.389390098349999</v>
      </c>
      <c r="Z310">
        <v>38.407803425259999</v>
      </c>
      <c r="AA310">
        <v>34.843136313579997</v>
      </c>
      <c r="AB310">
        <v>30.0539691701</v>
      </c>
      <c r="AC310">
        <v>33.871303305810002</v>
      </c>
      <c r="AD310">
        <v>34.511668322749998</v>
      </c>
      <c r="AE310">
        <v>36.399509096739997</v>
      </c>
      <c r="AF310">
        <v>32.491704938740099</v>
      </c>
      <c r="AG310">
        <v>34.4754855726</v>
      </c>
      <c r="AH310">
        <v>34.558217127630002</v>
      </c>
      <c r="AI310">
        <v>34.185408552129999</v>
      </c>
      <c r="AJ310">
        <v>32.031907154640002</v>
      </c>
      <c r="AK310">
        <v>34.087751221609999</v>
      </c>
      <c r="AL310">
        <v>38.493138719610002</v>
      </c>
      <c r="AM310">
        <v>37.067026883330001</v>
      </c>
      <c r="AN310">
        <v>37.274598605039998</v>
      </c>
      <c r="AO310">
        <v>36.742639835459997</v>
      </c>
      <c r="AP310">
        <v>36.267662325540002</v>
      </c>
      <c r="AQ310">
        <v>42.610380114119998</v>
      </c>
      <c r="AR310">
        <v>33.671627214920001</v>
      </c>
      <c r="AS310">
        <v>38.601658983999997</v>
      </c>
      <c r="AT310">
        <v>31.90645345639</v>
      </c>
      <c r="AU310">
        <v>40.335693540130002</v>
      </c>
      <c r="AV310">
        <v>35.562563810580002</v>
      </c>
      <c r="AW310">
        <v>33.540380856470001</v>
      </c>
      <c r="AX310">
        <v>40.605558124540003</v>
      </c>
      <c r="AY310">
        <v>42.225684089170002</v>
      </c>
      <c r="AZ310">
        <v>35.370014206260002</v>
      </c>
      <c r="BA310">
        <v>30.540330243269999</v>
      </c>
      <c r="BB310">
        <v>34.16058621602</v>
      </c>
      <c r="BC310">
        <v>33.825046280990001</v>
      </c>
      <c r="BD310">
        <v>30.424770786410001</v>
      </c>
      <c r="BE310">
        <v>33.109529455459999</v>
      </c>
      <c r="BF310">
        <v>34.32060314564</v>
      </c>
      <c r="BG310">
        <v>38.07989542995</v>
      </c>
      <c r="BH310">
        <v>33.27033809241</v>
      </c>
      <c r="BI310">
        <v>37.433477334369996</v>
      </c>
      <c r="BJ310">
        <v>33.582951043990001</v>
      </c>
      <c r="BK310">
        <v>39.619326481750001</v>
      </c>
      <c r="BL310">
        <v>38.58559242103</v>
      </c>
      <c r="BM310">
        <v>34.24035959119</v>
      </c>
      <c r="BN310">
        <v>36.327934694569997</v>
      </c>
      <c r="BO310">
        <v>34.441248085689999</v>
      </c>
      <c r="BP310">
        <v>34.296481594959999</v>
      </c>
      <c r="BQ310">
        <v>38.996172703840003</v>
      </c>
      <c r="BR310">
        <v>29.276015120330001</v>
      </c>
      <c r="BS310">
        <v>27.837190338909998</v>
      </c>
      <c r="BT310">
        <v>31.121176333640001</v>
      </c>
      <c r="BU310">
        <v>36.318196912410002</v>
      </c>
      <c r="BV310">
        <v>35.771140745430003</v>
      </c>
      <c r="BW310">
        <v>40.293208609639997</v>
      </c>
      <c r="BX310">
        <v>43.3665530233</v>
      </c>
      <c r="BY310">
        <v>35.375242256850001</v>
      </c>
      <c r="BZ310">
        <v>37.678523981600001</v>
      </c>
      <c r="CA310">
        <v>38.093741465960001</v>
      </c>
      <c r="CB310">
        <v>31.79524088314</v>
      </c>
      <c r="CC310">
        <v>41.778448963119999</v>
      </c>
      <c r="CD310">
        <v>31.33540219947</v>
      </c>
      <c r="CE310">
        <v>32.882677322440003</v>
      </c>
      <c r="CF310">
        <v>34.446164409879998</v>
      </c>
      <c r="CG310">
        <v>31.356581111160001</v>
      </c>
      <c r="CH310">
        <v>37.981364033349998</v>
      </c>
      <c r="CI310">
        <v>34.131228380549999</v>
      </c>
      <c r="CJ310">
        <v>35.212874343659998</v>
      </c>
      <c r="CK310">
        <v>32.464850779659997</v>
      </c>
      <c r="CL310">
        <v>35.82108316958</v>
      </c>
      <c r="CM310">
        <v>35.647951791520001</v>
      </c>
      <c r="CN310">
        <v>34.624770804919997</v>
      </c>
      <c r="CO310">
        <v>37.720024429029998</v>
      </c>
      <c r="CP310">
        <v>37.73608655524</v>
      </c>
      <c r="CQ310">
        <v>33.735295290819998</v>
      </c>
      <c r="CR310">
        <v>37.900188613399997</v>
      </c>
      <c r="CS310">
        <v>34.830200185629998</v>
      </c>
      <c r="CT310">
        <v>38.248515888329997</v>
      </c>
      <c r="CU310">
        <v>35.286285929240002</v>
      </c>
      <c r="CV310">
        <v>30.277862921779999</v>
      </c>
      <c r="CW310">
        <v>36.655296462500097</v>
      </c>
      <c r="CX310">
        <v>36.17008800939</v>
      </c>
      <c r="CY310">
        <v>38.15226652474</v>
      </c>
      <c r="CZ310">
        <v>34.760970580570003</v>
      </c>
      <c r="DA310">
        <v>38.162932288459999</v>
      </c>
      <c r="DB310">
        <v>36.320075845540003</v>
      </c>
      <c r="DC310">
        <v>32.66210431479</v>
      </c>
      <c r="DD310">
        <v>37.94701277819</v>
      </c>
    </row>
    <row r="311" spans="1:108">
      <c r="A311" t="s">
        <v>108</v>
      </c>
      <c r="B311" t="s">
        <v>109</v>
      </c>
      <c r="C311" t="s">
        <v>149</v>
      </c>
      <c r="D311" t="s">
        <v>142</v>
      </c>
      <c r="E311" t="s">
        <v>111</v>
      </c>
      <c r="F311">
        <v>1</v>
      </c>
      <c r="G311">
        <v>2028</v>
      </c>
      <c r="H311" s="1">
        <v>0</v>
      </c>
      <c r="I311">
        <v>28.25802683149</v>
      </c>
      <c r="J311">
        <v>25.56166778163</v>
      </c>
      <c r="K311">
        <v>26.710551906260001</v>
      </c>
      <c r="L311">
        <v>29.159418384590001</v>
      </c>
      <c r="M311">
        <v>27.458853788260001</v>
      </c>
      <c r="N311">
        <v>23.863945362279999</v>
      </c>
      <c r="O311">
        <v>23.0533469139</v>
      </c>
      <c r="P311">
        <v>30.47246256255</v>
      </c>
      <c r="Q311">
        <v>24.919295847040001</v>
      </c>
      <c r="R311">
        <v>25.399672966040001</v>
      </c>
      <c r="S311">
        <v>30.60868256809</v>
      </c>
      <c r="T311">
        <v>28.625439748969999</v>
      </c>
      <c r="U311">
        <v>26.457678154189999</v>
      </c>
      <c r="V311">
        <v>25.41148877438</v>
      </c>
      <c r="W311">
        <v>29.693449251000001</v>
      </c>
      <c r="X311">
        <v>25.492008705229999</v>
      </c>
      <c r="Y311">
        <v>28.316513305370002</v>
      </c>
      <c r="Z311">
        <v>29.796942347470001</v>
      </c>
      <c r="AA311">
        <v>27.18239524362</v>
      </c>
      <c r="AB311">
        <v>23.669724160219999</v>
      </c>
      <c r="AC311">
        <v>26.46959287068</v>
      </c>
      <c r="AD311">
        <v>26.93927613927</v>
      </c>
      <c r="AE311">
        <v>28.323935203849999</v>
      </c>
      <c r="AF311">
        <v>25.45771018928</v>
      </c>
      <c r="AG311">
        <v>26.912737474669999</v>
      </c>
      <c r="AH311">
        <v>26.973417908889999</v>
      </c>
      <c r="AI311">
        <v>26.699977065439999</v>
      </c>
      <c r="AJ311">
        <v>25.12046608575</v>
      </c>
      <c r="AK311">
        <v>26.62834914546</v>
      </c>
      <c r="AL311">
        <v>29.859532524950001</v>
      </c>
      <c r="AM311">
        <v>28.813533991410001</v>
      </c>
      <c r="AN311">
        <v>28.965779917039999</v>
      </c>
      <c r="AO311">
        <v>28.575608488259999</v>
      </c>
      <c r="AP311">
        <v>28.22723063562</v>
      </c>
      <c r="AQ311">
        <v>32.879371748840001</v>
      </c>
      <c r="AR311">
        <v>26.323138088539999</v>
      </c>
      <c r="AS311">
        <v>29.939127991820001</v>
      </c>
      <c r="AT311">
        <v>25.02845059222</v>
      </c>
      <c r="AU311">
        <v>31.21097607307</v>
      </c>
      <c r="AV311">
        <v>27.71006781997</v>
      </c>
      <c r="AW311">
        <v>26.226873900129998</v>
      </c>
      <c r="AX311">
        <v>31.408911433069999</v>
      </c>
      <c r="AY311">
        <v>32.597211915709998</v>
      </c>
      <c r="AZ311">
        <v>27.568840043470001</v>
      </c>
      <c r="BA311">
        <v>24.02645142119</v>
      </c>
      <c r="BB311">
        <v>26.6817708305</v>
      </c>
      <c r="BC311">
        <v>26.4356651107</v>
      </c>
      <c r="BD311">
        <v>23.941692975670001</v>
      </c>
      <c r="BE311">
        <v>25.9108608624</v>
      </c>
      <c r="BF311">
        <v>26.799137133390001</v>
      </c>
      <c r="BG311">
        <v>29.55643436391</v>
      </c>
      <c r="BH311">
        <v>26.028807852429999</v>
      </c>
      <c r="BI311">
        <v>29.08231139351</v>
      </c>
      <c r="BJ311">
        <v>26.258097505969999</v>
      </c>
      <c r="BK311">
        <v>30.685548211659999</v>
      </c>
      <c r="BL311">
        <v>29.927343781880001</v>
      </c>
      <c r="BM311">
        <v>26.74028155273</v>
      </c>
      <c r="BN311">
        <v>28.27143811513</v>
      </c>
      <c r="BO311">
        <v>26.88762558654</v>
      </c>
      <c r="BP311">
        <v>26.781444897770001</v>
      </c>
      <c r="BQ311">
        <v>30.228488729110001</v>
      </c>
      <c r="BR311">
        <v>23.099124594149998</v>
      </c>
      <c r="BS311">
        <v>22.043801600910001</v>
      </c>
      <c r="BT311">
        <v>24.4524798317</v>
      </c>
      <c r="BU311">
        <v>28.26429582399</v>
      </c>
      <c r="BV311">
        <v>27.86305103099</v>
      </c>
      <c r="BW311">
        <v>31.179815000169999</v>
      </c>
      <c r="BX311">
        <v>33.433995681070002</v>
      </c>
      <c r="BY311">
        <v>27.572674618800001</v>
      </c>
      <c r="BZ311">
        <v>29.262043744740001</v>
      </c>
      <c r="CA311">
        <v>29.56658990211</v>
      </c>
      <c r="CB311">
        <v>24.946880419580001</v>
      </c>
      <c r="CC311">
        <v>32.269182041569998</v>
      </c>
      <c r="CD311">
        <v>24.609606317779999</v>
      </c>
      <c r="CE311">
        <v>25.744473491899999</v>
      </c>
      <c r="CF311">
        <v>26.891231522409999</v>
      </c>
      <c r="CG311">
        <v>24.62514024012</v>
      </c>
      <c r="CH311">
        <v>29.484165349840001</v>
      </c>
      <c r="CI311">
        <v>26.660237980089999</v>
      </c>
      <c r="CJ311">
        <v>27.45358395933</v>
      </c>
      <c r="CK311">
        <v>25.43801368982</v>
      </c>
      <c r="CL311">
        <v>27.899681890659998</v>
      </c>
      <c r="CM311">
        <v>27.772696640989999</v>
      </c>
      <c r="CN311">
        <v>27.022232487859998</v>
      </c>
      <c r="CO311">
        <v>29.292482737059998</v>
      </c>
      <c r="CP311">
        <v>29.30426369285</v>
      </c>
      <c r="CQ311">
        <v>26.369836189139999</v>
      </c>
      <c r="CR311">
        <v>29.42462628134</v>
      </c>
      <c r="CS311">
        <v>27.172907088319999</v>
      </c>
      <c r="CT311">
        <v>29.680111026319999</v>
      </c>
      <c r="CU311">
        <v>27.50742855184</v>
      </c>
      <c r="CV311">
        <v>23.8339416711</v>
      </c>
      <c r="CW311">
        <v>28.511545461840001</v>
      </c>
      <c r="CX311">
        <v>28.155663603600001</v>
      </c>
      <c r="CY311">
        <v>29.60951579628</v>
      </c>
      <c r="CZ311">
        <v>27.122129818320001</v>
      </c>
      <c r="DA311">
        <v>29.617338726250001</v>
      </c>
      <c r="DB311">
        <v>28.265673949629999</v>
      </c>
      <c r="DC311">
        <v>25.582691619879999</v>
      </c>
      <c r="DD311">
        <v>29.458970016999999</v>
      </c>
    </row>
    <row r="312" spans="1:108">
      <c r="A312" t="s">
        <v>108</v>
      </c>
      <c r="B312" t="s">
        <v>109</v>
      </c>
      <c r="C312" t="s">
        <v>149</v>
      </c>
      <c r="D312" t="s">
        <v>142</v>
      </c>
      <c r="E312" t="s">
        <v>111</v>
      </c>
      <c r="F312">
        <v>1</v>
      </c>
      <c r="G312">
        <v>2029</v>
      </c>
      <c r="H312" s="1">
        <v>0</v>
      </c>
      <c r="I312">
        <v>22.194389812490002</v>
      </c>
      <c r="J312">
        <v>20.218161681240002</v>
      </c>
      <c r="K312">
        <v>21.060207226679999</v>
      </c>
      <c r="L312">
        <v>22.855041940580001</v>
      </c>
      <c r="M312">
        <v>21.608656154529999</v>
      </c>
      <c r="N312">
        <v>18.973858996779999</v>
      </c>
      <c r="O312">
        <v>18.379751377249999</v>
      </c>
      <c r="P312">
        <v>23.817404442840001</v>
      </c>
      <c r="Q312">
        <v>19.747351427760002</v>
      </c>
      <c r="R312">
        <v>20.09943168077</v>
      </c>
      <c r="S312">
        <v>23.917243448619999</v>
      </c>
      <c r="T312">
        <v>22.46367581258</v>
      </c>
      <c r="U312">
        <v>20.874869809389999</v>
      </c>
      <c r="V312">
        <v>20.108091778399999</v>
      </c>
      <c r="W312">
        <v>23.24644634993</v>
      </c>
      <c r="X312">
        <v>20.167106824019999</v>
      </c>
      <c r="Y312">
        <v>22.23725599342</v>
      </c>
      <c r="Z312">
        <v>23.322298995960001</v>
      </c>
      <c r="AA312">
        <v>21.406032860250001</v>
      </c>
      <c r="AB312">
        <v>18.831509481680001</v>
      </c>
      <c r="AC312">
        <v>20.883602399299999</v>
      </c>
      <c r="AD312">
        <v>21.227844865209999</v>
      </c>
      <c r="AE312">
        <v>22.24269568615</v>
      </c>
      <c r="AF312">
        <v>20.1419685947</v>
      </c>
      <c r="AG312">
        <v>21.208394022619999</v>
      </c>
      <c r="AH312">
        <v>21.252868211069998</v>
      </c>
      <c r="AI312">
        <v>21.052456664659999</v>
      </c>
      <c r="AJ312">
        <v>19.894794063349998</v>
      </c>
      <c r="AK312">
        <v>20.999958793249998</v>
      </c>
      <c r="AL312">
        <v>23.368172882629999</v>
      </c>
      <c r="AM312">
        <v>22.601534727570002</v>
      </c>
      <c r="AN312">
        <v>22.713119526</v>
      </c>
      <c r="AO312">
        <v>22.427153250970001</v>
      </c>
      <c r="AP312">
        <v>22.171818520079999</v>
      </c>
      <c r="AQ312">
        <v>25.58148762131</v>
      </c>
      <c r="AR312">
        <v>20.77626207286</v>
      </c>
      <c r="AS312">
        <v>23.42651036578</v>
      </c>
      <c r="AT312">
        <v>19.827353635870001</v>
      </c>
      <c r="AU312">
        <v>24.358679231530001</v>
      </c>
      <c r="AV312">
        <v>21.792777121669999</v>
      </c>
      <c r="AW312">
        <v>20.705707672039999</v>
      </c>
      <c r="AX312">
        <v>24.503750944549999</v>
      </c>
      <c r="AY312">
        <v>25.3746857119</v>
      </c>
      <c r="AZ312">
        <v>21.689267796780001</v>
      </c>
      <c r="BA312">
        <v>19.092963700270001</v>
      </c>
      <c r="BB312">
        <v>21.039112865610001</v>
      </c>
      <c r="BC312">
        <v>20.858735906180002</v>
      </c>
      <c r="BD312">
        <v>19.03084214263</v>
      </c>
      <c r="BE312">
        <v>20.474093913139999</v>
      </c>
      <c r="BF312">
        <v>21.125133527069998</v>
      </c>
      <c r="BG312">
        <v>23.14602475573</v>
      </c>
      <c r="BH312">
        <v>20.560540174629999</v>
      </c>
      <c r="BI312">
        <v>22.798528322669998</v>
      </c>
      <c r="BJ312">
        <v>20.728592223860002</v>
      </c>
      <c r="BK312">
        <v>23.973580176999999</v>
      </c>
      <c r="BL312">
        <v>23.41787342732</v>
      </c>
      <c r="BM312">
        <v>21.081996818650001</v>
      </c>
      <c r="BN312">
        <v>22.20421927348</v>
      </c>
      <c r="BO312">
        <v>21.189988899479999</v>
      </c>
      <c r="BP312">
        <v>21.112166450749999</v>
      </c>
      <c r="BQ312">
        <v>23.63858999548</v>
      </c>
      <c r="BR312">
        <v>18.413302969349999</v>
      </c>
      <c r="BS312">
        <v>17.63983068764</v>
      </c>
      <c r="BT312">
        <v>19.405210442640001</v>
      </c>
      <c r="BU312">
        <v>22.198984511839999</v>
      </c>
      <c r="BV312">
        <v>21.904902294740001</v>
      </c>
      <c r="BW312">
        <v>24.335840511560001</v>
      </c>
      <c r="BX312">
        <v>25.98798519692</v>
      </c>
      <c r="BY312">
        <v>21.692078251809999</v>
      </c>
      <c r="BZ312">
        <v>22.930258601279998</v>
      </c>
      <c r="CA312">
        <v>23.153468000530001</v>
      </c>
      <c r="CB312">
        <v>19.767568842220001</v>
      </c>
      <c r="CC312">
        <v>25.13426451686</v>
      </c>
      <c r="CD312">
        <v>19.520372324410001</v>
      </c>
      <c r="CE312">
        <v>20.352144500569999</v>
      </c>
      <c r="CF312">
        <v>21.192631778989998</v>
      </c>
      <c r="CG312">
        <v>19.531757519599999</v>
      </c>
      <c r="CH312">
        <v>23.093057010679999</v>
      </c>
      <c r="CI312">
        <v>21.023330907790001</v>
      </c>
      <c r="CJ312">
        <v>21.604793766549999</v>
      </c>
      <c r="CK312">
        <v>20.127532543920001</v>
      </c>
      <c r="CL312">
        <v>21.93174995651</v>
      </c>
      <c r="CM312">
        <v>21.838679331070001</v>
      </c>
      <c r="CN312">
        <v>21.288645621490002</v>
      </c>
      <c r="CO312">
        <v>22.952568090420002</v>
      </c>
      <c r="CP312">
        <v>22.96120264376</v>
      </c>
      <c r="CQ312">
        <v>20.810488264050001</v>
      </c>
      <c r="CR312">
        <v>23.04941935718</v>
      </c>
      <c r="CS312">
        <v>21.399078756809999</v>
      </c>
      <c r="CT312">
        <v>23.236670435680001</v>
      </c>
      <c r="CU312">
        <v>21.644257798190001</v>
      </c>
      <c r="CV312">
        <v>18.95186855059</v>
      </c>
      <c r="CW312">
        <v>22.380199877060001</v>
      </c>
      <c r="CX312">
        <v>22.119365274850001</v>
      </c>
      <c r="CY312">
        <v>23.184929448369999</v>
      </c>
      <c r="CZ312">
        <v>21.361862841939999</v>
      </c>
      <c r="DA312">
        <v>23.190663066860001</v>
      </c>
      <c r="DB312">
        <v>22.199994574240002</v>
      </c>
      <c r="DC312">
        <v>20.233570571489999</v>
      </c>
      <c r="DD312">
        <v>23.07459072899</v>
      </c>
    </row>
    <row r="313" spans="1:108">
      <c r="A313" t="s">
        <v>108</v>
      </c>
      <c r="B313" t="s">
        <v>109</v>
      </c>
      <c r="C313" t="s">
        <v>149</v>
      </c>
      <c r="D313" t="s">
        <v>142</v>
      </c>
      <c r="E313" t="s">
        <v>111</v>
      </c>
      <c r="F313">
        <v>1</v>
      </c>
      <c r="G313">
        <v>2030</v>
      </c>
      <c r="H313" s="1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</row>
    <row r="314" spans="1:108">
      <c r="A314" t="s">
        <v>108</v>
      </c>
      <c r="B314" t="s">
        <v>109</v>
      </c>
      <c r="C314" t="s">
        <v>149</v>
      </c>
      <c r="D314" t="s">
        <v>142</v>
      </c>
      <c r="E314" t="s">
        <v>111</v>
      </c>
      <c r="F314">
        <v>1</v>
      </c>
      <c r="G314">
        <v>2031</v>
      </c>
      <c r="H314" s="1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</row>
    <row r="315" spans="1:108">
      <c r="A315" t="s">
        <v>108</v>
      </c>
      <c r="B315" t="s">
        <v>109</v>
      </c>
      <c r="C315" t="s">
        <v>149</v>
      </c>
      <c r="D315" t="s">
        <v>142</v>
      </c>
      <c r="E315" t="s">
        <v>111</v>
      </c>
      <c r="F315">
        <v>1</v>
      </c>
      <c r="G315">
        <v>2032</v>
      </c>
      <c r="H315" s="1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</row>
    <row r="316" spans="1:108">
      <c r="A316" t="s">
        <v>108</v>
      </c>
      <c r="B316" t="s">
        <v>109</v>
      </c>
      <c r="C316" t="s">
        <v>149</v>
      </c>
      <c r="D316" t="s">
        <v>142</v>
      </c>
      <c r="E316" t="s">
        <v>111</v>
      </c>
      <c r="F316">
        <v>1</v>
      </c>
      <c r="G316">
        <v>2033</v>
      </c>
      <c r="H316" s="1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</row>
    <row r="317" spans="1:108">
      <c r="A317" t="s">
        <v>108</v>
      </c>
      <c r="B317" t="s">
        <v>109</v>
      </c>
      <c r="C317" t="s">
        <v>149</v>
      </c>
      <c r="D317" t="s">
        <v>142</v>
      </c>
      <c r="E317" t="s">
        <v>111</v>
      </c>
      <c r="F317">
        <v>1</v>
      </c>
      <c r="G317">
        <v>2034</v>
      </c>
      <c r="H317" s="1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</row>
    <row r="318" spans="1:108">
      <c r="A318" t="s">
        <v>108</v>
      </c>
      <c r="B318" t="s">
        <v>109</v>
      </c>
      <c r="C318" t="s">
        <v>149</v>
      </c>
      <c r="D318" t="s">
        <v>142</v>
      </c>
      <c r="E318" t="s">
        <v>111</v>
      </c>
      <c r="F318">
        <v>1</v>
      </c>
      <c r="G318">
        <v>2035</v>
      </c>
      <c r="H318" s="1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</row>
    <row r="319" spans="1:108">
      <c r="A319" t="s">
        <v>108</v>
      </c>
      <c r="B319" t="s">
        <v>162</v>
      </c>
      <c r="C319" t="s">
        <v>163</v>
      </c>
      <c r="D319" t="s">
        <v>164</v>
      </c>
      <c r="E319" t="s">
        <v>165</v>
      </c>
      <c r="F319">
        <v>1</v>
      </c>
      <c r="G319">
        <v>2024</v>
      </c>
      <c r="H319" s="1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</row>
    <row r="320" spans="1:108">
      <c r="A320" t="s">
        <v>108</v>
      </c>
      <c r="B320" t="s">
        <v>162</v>
      </c>
      <c r="C320" t="s">
        <v>163</v>
      </c>
      <c r="D320" t="s">
        <v>164</v>
      </c>
      <c r="E320" t="s">
        <v>165</v>
      </c>
      <c r="F320">
        <v>1</v>
      </c>
      <c r="G320">
        <v>2025</v>
      </c>
      <c r="H320" s="1">
        <v>0</v>
      </c>
      <c r="I320">
        <v>213.75732283529999</v>
      </c>
      <c r="J320">
        <v>228.19392909074</v>
      </c>
      <c r="K320">
        <v>222.01737187173001</v>
      </c>
      <c r="L320">
        <v>210.24150687554001</v>
      </c>
      <c r="M320">
        <v>219.57191453522</v>
      </c>
      <c r="N320">
        <v>235.56127198638001</v>
      </c>
      <c r="O320">
        <v>241.70783716827</v>
      </c>
      <c r="P320">
        <v>203.97380037600001</v>
      </c>
      <c r="Q320">
        <v>230.50485009344999</v>
      </c>
      <c r="R320">
        <v>228.18546450087999</v>
      </c>
      <c r="S320">
        <v>203.94744362002999</v>
      </c>
      <c r="T320">
        <v>214.83879204826999</v>
      </c>
      <c r="U320">
        <v>222.60404177704001</v>
      </c>
      <c r="V320">
        <v>228.44420327506</v>
      </c>
      <c r="W320">
        <v>210.58931078562</v>
      </c>
      <c r="X320">
        <v>229.01881150643001</v>
      </c>
      <c r="Y320">
        <v>215.88446719712999</v>
      </c>
      <c r="Z320">
        <v>208.34976107841999</v>
      </c>
      <c r="AA320">
        <v>219.80546420317</v>
      </c>
      <c r="AB320">
        <v>236.51602000206</v>
      </c>
      <c r="AC320">
        <v>222.54260968219</v>
      </c>
      <c r="AD320">
        <v>221.28919393254</v>
      </c>
      <c r="AE320">
        <v>214.49836521829999</v>
      </c>
      <c r="AF320">
        <v>226.9216480133</v>
      </c>
      <c r="AG320">
        <v>222.39438757182</v>
      </c>
      <c r="AH320">
        <v>220.41157145854999</v>
      </c>
      <c r="AI320">
        <v>224.2234516588</v>
      </c>
      <c r="AJ320">
        <v>230.41045341756001</v>
      </c>
      <c r="AK320">
        <v>222.48854178028</v>
      </c>
      <c r="AL320">
        <v>208.99139117256999</v>
      </c>
      <c r="AM320">
        <v>212.29094814141001</v>
      </c>
      <c r="AN320">
        <v>212.55241726418001</v>
      </c>
      <c r="AO320">
        <v>211.48862534211</v>
      </c>
      <c r="AP320">
        <v>214.87391815948999</v>
      </c>
      <c r="AQ320">
        <v>192.59133501933999</v>
      </c>
      <c r="AR320">
        <v>224.25676127428</v>
      </c>
      <c r="AS320">
        <v>206.92093862261001</v>
      </c>
      <c r="AT320">
        <v>228.11482622993</v>
      </c>
      <c r="AU320">
        <v>202.55991811313999</v>
      </c>
      <c r="AV320">
        <v>217.51113493636001</v>
      </c>
      <c r="AW320">
        <v>224.25601143487</v>
      </c>
      <c r="AX320">
        <v>200.50514875227</v>
      </c>
      <c r="AY320">
        <v>196.11729732447</v>
      </c>
      <c r="AZ320">
        <v>218.39329427846999</v>
      </c>
      <c r="BA320">
        <v>235.19833765548</v>
      </c>
      <c r="BB320">
        <v>222.59811639303001</v>
      </c>
      <c r="BC320">
        <v>223.83793022946</v>
      </c>
      <c r="BD320">
        <v>235.21040889406001</v>
      </c>
      <c r="BE320">
        <v>225.49630849108999</v>
      </c>
      <c r="BF320">
        <v>222.08225462754999</v>
      </c>
      <c r="BG320">
        <v>208.47816626037999</v>
      </c>
      <c r="BH320">
        <v>225.90799695793999</v>
      </c>
      <c r="BI320">
        <v>210.42887334100999</v>
      </c>
      <c r="BJ320">
        <v>225.28920136773999</v>
      </c>
      <c r="BK320">
        <v>203.81911522096999</v>
      </c>
      <c r="BL320">
        <v>208.78727048696999</v>
      </c>
      <c r="BM320">
        <v>223.40775460303999</v>
      </c>
      <c r="BN320">
        <v>214.78749378231001</v>
      </c>
      <c r="BO320">
        <v>219.95537127742</v>
      </c>
      <c r="BP320">
        <v>222.21962142945</v>
      </c>
      <c r="BQ320">
        <v>206.91493137378001</v>
      </c>
      <c r="BR320">
        <v>241.16917086319</v>
      </c>
      <c r="BS320">
        <v>245.40553836563001</v>
      </c>
      <c r="BT320">
        <v>232.22212984212999</v>
      </c>
      <c r="BU320">
        <v>215.64331209343999</v>
      </c>
      <c r="BV320">
        <v>216.62177554779001</v>
      </c>
      <c r="BW320">
        <v>201.13533355038001</v>
      </c>
      <c r="BX320">
        <v>192.30520750176001</v>
      </c>
      <c r="BY320">
        <v>218.72364189471</v>
      </c>
      <c r="BZ320">
        <v>211.69383164042</v>
      </c>
      <c r="CA320">
        <v>208.77650934094001</v>
      </c>
      <c r="CB320">
        <v>231.49636460823999</v>
      </c>
      <c r="CC320">
        <v>196.74452772096001</v>
      </c>
      <c r="CD320">
        <v>232.74971286408999</v>
      </c>
      <c r="CE320">
        <v>226.82250136061</v>
      </c>
      <c r="CF320">
        <v>221.53094584643</v>
      </c>
      <c r="CG320">
        <v>231.48837853929001</v>
      </c>
      <c r="CH320">
        <v>209.16001048485001</v>
      </c>
      <c r="CI320">
        <v>223.31126015912</v>
      </c>
      <c r="CJ320">
        <v>219.91417222857001</v>
      </c>
      <c r="CK320">
        <v>227.65918751499001</v>
      </c>
      <c r="CL320">
        <v>215.26725409381999</v>
      </c>
      <c r="CM320">
        <v>217.79100631373001</v>
      </c>
      <c r="CN320">
        <v>220.25070568243001</v>
      </c>
      <c r="CO320">
        <v>210.33998026096</v>
      </c>
      <c r="CP320">
        <v>209.78031416851999</v>
      </c>
      <c r="CQ320">
        <v>223.4794087576</v>
      </c>
      <c r="CR320">
        <v>211.49491050709</v>
      </c>
      <c r="CS320">
        <v>220.70100469856999</v>
      </c>
      <c r="CT320">
        <v>209.34622911528001</v>
      </c>
      <c r="CU320">
        <v>218.11475645831999</v>
      </c>
      <c r="CV320">
        <v>234.6541251328</v>
      </c>
      <c r="CW320">
        <v>213.48495957275</v>
      </c>
      <c r="CX320">
        <v>215.96820908797</v>
      </c>
      <c r="CY320">
        <v>209.89792352648001</v>
      </c>
      <c r="CZ320">
        <v>219.48023369758999</v>
      </c>
      <c r="DA320">
        <v>208.70043452855001</v>
      </c>
      <c r="DB320">
        <v>214.97307244362</v>
      </c>
      <c r="DC320">
        <v>226.35002552904999</v>
      </c>
      <c r="DD320">
        <v>208.60792350008001</v>
      </c>
    </row>
    <row r="321" spans="1:108">
      <c r="A321" t="s">
        <v>108</v>
      </c>
      <c r="B321" t="s">
        <v>162</v>
      </c>
      <c r="C321" t="s">
        <v>163</v>
      </c>
      <c r="D321" t="s">
        <v>164</v>
      </c>
      <c r="E321" t="s">
        <v>165</v>
      </c>
      <c r="F321">
        <v>1</v>
      </c>
      <c r="G321">
        <v>2026</v>
      </c>
      <c r="H321" s="1">
        <v>0</v>
      </c>
      <c r="I321">
        <v>220.81011674000999</v>
      </c>
      <c r="J321">
        <v>235.28559476498</v>
      </c>
      <c r="K321">
        <v>229.09435478412999</v>
      </c>
      <c r="L321">
        <v>217.28665098866</v>
      </c>
      <c r="M321">
        <v>226.64341659811001</v>
      </c>
      <c r="N321">
        <v>242.66752119614</v>
      </c>
      <c r="O321">
        <v>248.82832836176999</v>
      </c>
      <c r="P321">
        <v>211.00464892385</v>
      </c>
      <c r="Q321">
        <v>237.60331535006</v>
      </c>
      <c r="R321">
        <v>235.27710324383</v>
      </c>
      <c r="S321">
        <v>210.97815022149999</v>
      </c>
      <c r="T321">
        <v>221.89575752209001</v>
      </c>
      <c r="U321">
        <v>229.68177412993001</v>
      </c>
      <c r="V321">
        <v>235.53683810448999</v>
      </c>
      <c r="W321">
        <v>217.63563844925</v>
      </c>
      <c r="X321">
        <v>236.11329930714001</v>
      </c>
      <c r="Y321">
        <v>222.94481147234001</v>
      </c>
      <c r="Z321">
        <v>215.39142915099001</v>
      </c>
      <c r="AA321">
        <v>226.8775405502</v>
      </c>
      <c r="AB321">
        <v>243.62385640465001</v>
      </c>
      <c r="AC321">
        <v>229.62022966242</v>
      </c>
      <c r="AD321">
        <v>228.36495259353001</v>
      </c>
      <c r="AE321">
        <v>221.55407758313001</v>
      </c>
      <c r="AF321">
        <v>234.01057070850001</v>
      </c>
      <c r="AG321">
        <v>229.47175121262001</v>
      </c>
      <c r="AH321">
        <v>227.48526347609001</v>
      </c>
      <c r="AI321">
        <v>231.30615889110001</v>
      </c>
      <c r="AJ321">
        <v>237.50876190037999</v>
      </c>
      <c r="AK321">
        <v>229.56606198976999</v>
      </c>
      <c r="AL321">
        <v>216.03375494817999</v>
      </c>
      <c r="AM321">
        <v>219.34054834579001</v>
      </c>
      <c r="AN321">
        <v>219.60250807194001</v>
      </c>
      <c r="AO321">
        <v>218.53710538191001</v>
      </c>
      <c r="AP321">
        <v>221.93101132365001</v>
      </c>
      <c r="AQ321">
        <v>199.60252292198999</v>
      </c>
      <c r="AR321">
        <v>231.33957948033</v>
      </c>
      <c r="AS321">
        <v>213.96040314250999</v>
      </c>
      <c r="AT321">
        <v>235.20623468635</v>
      </c>
      <c r="AU321">
        <v>209.58502557426999</v>
      </c>
      <c r="AV321">
        <v>224.57589828897</v>
      </c>
      <c r="AW321">
        <v>231.33882714282001</v>
      </c>
      <c r="AX321">
        <v>207.52305779963001</v>
      </c>
      <c r="AY321">
        <v>203.12298797990999</v>
      </c>
      <c r="AZ321">
        <v>225.46076440043001</v>
      </c>
      <c r="BA321">
        <v>242.30385097709001</v>
      </c>
      <c r="BB321">
        <v>229.67583757537</v>
      </c>
      <c r="BC321">
        <v>230.91923783399</v>
      </c>
      <c r="BD321">
        <v>242.31594634695</v>
      </c>
      <c r="BE321">
        <v>232.5825004127</v>
      </c>
      <c r="BF321">
        <v>229.15929307691999</v>
      </c>
      <c r="BG321">
        <v>215.5200050837</v>
      </c>
      <c r="BH321">
        <v>232.99506561388</v>
      </c>
      <c r="BI321">
        <v>217.47463465353999</v>
      </c>
      <c r="BJ321">
        <v>232.37495852090001</v>
      </c>
      <c r="BK321">
        <v>210.84909463252001</v>
      </c>
      <c r="BL321">
        <v>215.82933093727999</v>
      </c>
      <c r="BM321">
        <v>230.48758737259001</v>
      </c>
      <c r="BN321">
        <v>221.84426896648</v>
      </c>
      <c r="BO321">
        <v>227.02783675457999</v>
      </c>
      <c r="BP321">
        <v>229.29679429074</v>
      </c>
      <c r="BQ321">
        <v>213.95439200167999</v>
      </c>
      <c r="BR321">
        <v>248.28878231288999</v>
      </c>
      <c r="BS321">
        <v>252.53164999706999</v>
      </c>
      <c r="BT321">
        <v>239.32247793766001</v>
      </c>
      <c r="BU321">
        <v>222.70294400377</v>
      </c>
      <c r="BV321">
        <v>223.68394505827999</v>
      </c>
      <c r="BW321">
        <v>208.15495901585999</v>
      </c>
      <c r="BX321">
        <v>199.31632765873999</v>
      </c>
      <c r="BY321">
        <v>225.79242869551001</v>
      </c>
      <c r="BZ321">
        <v>218.74258529650999</v>
      </c>
      <c r="CA321">
        <v>215.81856294822001</v>
      </c>
      <c r="CB321">
        <v>238.59573939146</v>
      </c>
      <c r="CC321">
        <v>203.75137588589001</v>
      </c>
      <c r="CD321">
        <v>239.85101147325</v>
      </c>
      <c r="CE321">
        <v>233.91129119147999</v>
      </c>
      <c r="CF321">
        <v>228.60717837969</v>
      </c>
      <c r="CG321">
        <v>238.58774840250001</v>
      </c>
      <c r="CH321">
        <v>216.20255468412</v>
      </c>
      <c r="CI321">
        <v>230.39078363253</v>
      </c>
      <c r="CJ321">
        <v>226.98653226982</v>
      </c>
      <c r="CK321">
        <v>234.74947787716999</v>
      </c>
      <c r="CL321">
        <v>222.32566742060999</v>
      </c>
      <c r="CM321">
        <v>224.85662065833</v>
      </c>
      <c r="CN321">
        <v>227.32400794661999</v>
      </c>
      <c r="CO321">
        <v>217.38542917077999</v>
      </c>
      <c r="CP321">
        <v>216.82408996445</v>
      </c>
      <c r="CQ321">
        <v>230.55947440078</v>
      </c>
      <c r="CR321">
        <v>218.54339962020001</v>
      </c>
      <c r="CS321">
        <v>227.77541993633</v>
      </c>
      <c r="CT321">
        <v>216.38901444268001</v>
      </c>
      <c r="CU321">
        <v>225.18124255405999</v>
      </c>
      <c r="CV321">
        <v>241.75830796335001</v>
      </c>
      <c r="CW321">
        <v>220.53707259410999</v>
      </c>
      <c r="CX321">
        <v>223.02876651263</v>
      </c>
      <c r="CY321">
        <v>216.94205887356</v>
      </c>
      <c r="CZ321">
        <v>226.55151512771999</v>
      </c>
      <c r="DA321">
        <v>215.74245084175001</v>
      </c>
      <c r="DB321">
        <v>222.03053845533</v>
      </c>
      <c r="DC321">
        <v>233.43816688807999</v>
      </c>
      <c r="DD321">
        <v>215.64988200137</v>
      </c>
    </row>
    <row r="322" spans="1:108">
      <c r="A322" t="s">
        <v>108</v>
      </c>
      <c r="B322" t="s">
        <v>162</v>
      </c>
      <c r="C322" t="s">
        <v>163</v>
      </c>
      <c r="D322" t="s">
        <v>164</v>
      </c>
      <c r="E322" t="s">
        <v>165</v>
      </c>
      <c r="F322">
        <v>1</v>
      </c>
      <c r="G322">
        <v>2027</v>
      </c>
      <c r="H322" s="1">
        <v>0</v>
      </c>
      <c r="I322">
        <v>228.95038079615</v>
      </c>
      <c r="J322">
        <v>243.40581761604</v>
      </c>
      <c r="K322">
        <v>237.22347747527999</v>
      </c>
      <c r="L322">
        <v>225.43632387952999</v>
      </c>
      <c r="M322">
        <v>234.77541869538999</v>
      </c>
      <c r="N322">
        <v>250.76919658193</v>
      </c>
      <c r="O322">
        <v>256.90362795482002</v>
      </c>
      <c r="P322">
        <v>219.16387236941</v>
      </c>
      <c r="Q322">
        <v>245.72010949156001</v>
      </c>
      <c r="R322">
        <v>243.39874697280999</v>
      </c>
      <c r="S322">
        <v>219.13635142852999</v>
      </c>
      <c r="T322">
        <v>230.02950643937001</v>
      </c>
      <c r="U322">
        <v>237.81164493918001</v>
      </c>
      <c r="V322">
        <v>243.65706089346</v>
      </c>
      <c r="W322">
        <v>225.77855205821001</v>
      </c>
      <c r="X322">
        <v>244.23010729027999</v>
      </c>
      <c r="Y322">
        <v>231.07721509314001</v>
      </c>
      <c r="Z322">
        <v>223.54318442533</v>
      </c>
      <c r="AA322">
        <v>235.01113198565</v>
      </c>
      <c r="AB322">
        <v>251.72068471409</v>
      </c>
      <c r="AC322">
        <v>237.75009845302</v>
      </c>
      <c r="AD322">
        <v>236.49495581455</v>
      </c>
      <c r="AE322">
        <v>229.69165683561999</v>
      </c>
      <c r="AF322">
        <v>242.13651537858999</v>
      </c>
      <c r="AG322">
        <v>237.59806639349</v>
      </c>
      <c r="AH322">
        <v>235.61856386647</v>
      </c>
      <c r="AI322">
        <v>239.42977920403999</v>
      </c>
      <c r="AJ322">
        <v>245.62414671744</v>
      </c>
      <c r="AK322">
        <v>237.69464908696</v>
      </c>
      <c r="AL322">
        <v>224.18351026528001</v>
      </c>
      <c r="AM322">
        <v>227.48156086854999</v>
      </c>
      <c r="AN322">
        <v>227.7410336122</v>
      </c>
      <c r="AO322">
        <v>226.68420518657001</v>
      </c>
      <c r="AP322">
        <v>230.06799867199999</v>
      </c>
      <c r="AQ322">
        <v>207.84980884946</v>
      </c>
      <c r="AR322">
        <v>239.46629847265001</v>
      </c>
      <c r="AS322">
        <v>222.11526954146001</v>
      </c>
      <c r="AT322">
        <v>243.33135418568</v>
      </c>
      <c r="AU322">
        <v>217.74453327268</v>
      </c>
      <c r="AV322">
        <v>232.70731211326</v>
      </c>
      <c r="AW322">
        <v>239.46637065651001</v>
      </c>
      <c r="AX322">
        <v>215.69088700056</v>
      </c>
      <c r="AY322">
        <v>211.33067128872</v>
      </c>
      <c r="AZ322">
        <v>233.59619341019001</v>
      </c>
      <c r="BA322">
        <v>250.40650301859</v>
      </c>
      <c r="BB322">
        <v>237.80380541128</v>
      </c>
      <c r="BC322">
        <v>239.04658418970999</v>
      </c>
      <c r="BD322">
        <v>250.41925016572</v>
      </c>
      <c r="BE322">
        <v>240.70927665908999</v>
      </c>
      <c r="BF322">
        <v>237.28746398543001</v>
      </c>
      <c r="BG322">
        <v>223.67350460610001</v>
      </c>
      <c r="BH322">
        <v>241.11975389759999</v>
      </c>
      <c r="BI322">
        <v>225.62378611137001</v>
      </c>
      <c r="BJ322">
        <v>240.49929224307999</v>
      </c>
      <c r="BK322">
        <v>219.00734230289001</v>
      </c>
      <c r="BL322">
        <v>223.97908340718001</v>
      </c>
      <c r="BM322">
        <v>238.61329898987</v>
      </c>
      <c r="BN322">
        <v>229.98126265651001</v>
      </c>
      <c r="BO322">
        <v>235.16345071307001</v>
      </c>
      <c r="BP322">
        <v>237.42467187546001</v>
      </c>
      <c r="BQ322">
        <v>222.10680266535999</v>
      </c>
      <c r="BR322">
        <v>256.36496283289</v>
      </c>
      <c r="BS322">
        <v>260.59945722955001</v>
      </c>
      <c r="BT322">
        <v>247.43674339296999</v>
      </c>
      <c r="BU322">
        <v>230.83655295676999</v>
      </c>
      <c r="BV322">
        <v>231.81784062841999</v>
      </c>
      <c r="BW322">
        <v>216.32240544387</v>
      </c>
      <c r="BX322">
        <v>207.56323635257999</v>
      </c>
      <c r="BY322">
        <v>233.92662380953999</v>
      </c>
      <c r="BZ322">
        <v>226.88274172115001</v>
      </c>
      <c r="CA322">
        <v>223.97141800073001</v>
      </c>
      <c r="CB322">
        <v>246.70889452330999</v>
      </c>
      <c r="CC322">
        <v>211.95367453746999</v>
      </c>
      <c r="CD322">
        <v>247.96163528963999</v>
      </c>
      <c r="CE322">
        <v>242.03514791996</v>
      </c>
      <c r="CF322">
        <v>236.73654390579</v>
      </c>
      <c r="CG322">
        <v>246.70368580136</v>
      </c>
      <c r="CH322">
        <v>224.35502454434001</v>
      </c>
      <c r="CI322">
        <v>238.51735394049001</v>
      </c>
      <c r="CJ322">
        <v>235.11744473682</v>
      </c>
      <c r="CK322">
        <v>242.87291187704</v>
      </c>
      <c r="CL322">
        <v>230.46381554185001</v>
      </c>
      <c r="CM322">
        <v>232.99201384432999</v>
      </c>
      <c r="CN322">
        <v>235.45744780727</v>
      </c>
      <c r="CO322">
        <v>225.53336587755001</v>
      </c>
      <c r="CP322">
        <v>224.97514614624001</v>
      </c>
      <c r="CQ322">
        <v>238.68820744702001</v>
      </c>
      <c r="CR322">
        <v>226.68321635961999</v>
      </c>
      <c r="CS322">
        <v>235.90597308231</v>
      </c>
      <c r="CT322">
        <v>224.53906855765001</v>
      </c>
      <c r="CU322">
        <v>233.318102901</v>
      </c>
      <c r="CV322">
        <v>249.86573756199999</v>
      </c>
      <c r="CW322">
        <v>228.67616656262001</v>
      </c>
      <c r="CX322">
        <v>231.16231529485</v>
      </c>
      <c r="CY322">
        <v>225.08982809695999</v>
      </c>
      <c r="CZ322">
        <v>234.68670338221</v>
      </c>
      <c r="DA322">
        <v>223.89502577940999</v>
      </c>
      <c r="DB322">
        <v>230.16674317421999</v>
      </c>
      <c r="DC322">
        <v>241.56515652328</v>
      </c>
      <c r="DD322">
        <v>223.80398778349999</v>
      </c>
    </row>
    <row r="323" spans="1:108">
      <c r="A323" t="s">
        <v>108</v>
      </c>
      <c r="B323" t="s">
        <v>162</v>
      </c>
      <c r="C323" t="s">
        <v>163</v>
      </c>
      <c r="D323" t="s">
        <v>164</v>
      </c>
      <c r="E323" t="s">
        <v>165</v>
      </c>
      <c r="F323">
        <v>1</v>
      </c>
      <c r="G323">
        <v>2028</v>
      </c>
      <c r="H323" s="1">
        <v>0</v>
      </c>
      <c r="I323">
        <v>238.9264011365</v>
      </c>
      <c r="J323">
        <v>253.28259993061999</v>
      </c>
      <c r="K323">
        <v>247.13234888616</v>
      </c>
      <c r="L323">
        <v>235.43921216499999</v>
      </c>
      <c r="M323">
        <v>244.70374293392001</v>
      </c>
      <c r="N323">
        <v>260.61159196522999</v>
      </c>
      <c r="O323">
        <v>266.73266009096</v>
      </c>
      <c r="P323">
        <v>229.24422613604</v>
      </c>
      <c r="Q323">
        <v>255.58138548031999</v>
      </c>
      <c r="R323">
        <v>253.27277434541</v>
      </c>
      <c r="S323">
        <v>229.21928668664</v>
      </c>
      <c r="T323">
        <v>240.00767425026999</v>
      </c>
      <c r="U323">
        <v>247.71516344816999</v>
      </c>
      <c r="V323">
        <v>253.53097125169</v>
      </c>
      <c r="W323">
        <v>235.78856734602999</v>
      </c>
      <c r="X323">
        <v>254.10488145618999</v>
      </c>
      <c r="Y323">
        <v>241.04533806956999</v>
      </c>
      <c r="Z323">
        <v>233.5727752105</v>
      </c>
      <c r="AA323">
        <v>244.93363664092001</v>
      </c>
      <c r="AB323">
        <v>261.56112202408002</v>
      </c>
      <c r="AC323">
        <v>247.65398704255</v>
      </c>
      <c r="AD323">
        <v>246.40784208126999</v>
      </c>
      <c r="AE323">
        <v>239.66597374189999</v>
      </c>
      <c r="AF323">
        <v>252.01362187836</v>
      </c>
      <c r="AG323">
        <v>247.50993187699001</v>
      </c>
      <c r="AH323">
        <v>245.53519118647</v>
      </c>
      <c r="AI323">
        <v>249.33398761142999</v>
      </c>
      <c r="AJ323">
        <v>255.48906570195999</v>
      </c>
      <c r="AK323">
        <v>247.60139647251</v>
      </c>
      <c r="AL323">
        <v>234.20808840306</v>
      </c>
      <c r="AM323">
        <v>237.47020923126999</v>
      </c>
      <c r="AN323">
        <v>237.73190300189</v>
      </c>
      <c r="AO323">
        <v>236.67076781642001</v>
      </c>
      <c r="AP323">
        <v>240.03924172448001</v>
      </c>
      <c r="AQ323">
        <v>218.05778271963999</v>
      </c>
      <c r="AR323">
        <v>249.36397170684</v>
      </c>
      <c r="AS323">
        <v>232.15956705036001</v>
      </c>
      <c r="AT323">
        <v>253.19913605127999</v>
      </c>
      <c r="AU323">
        <v>227.85148839805001</v>
      </c>
      <c r="AV323">
        <v>242.65667818033</v>
      </c>
      <c r="AW323">
        <v>249.36240243296001</v>
      </c>
      <c r="AX323">
        <v>225.82009482127</v>
      </c>
      <c r="AY323">
        <v>221.50734454886</v>
      </c>
      <c r="AZ323">
        <v>243.5326135569</v>
      </c>
      <c r="BA323">
        <v>260.25088579504001</v>
      </c>
      <c r="BB323">
        <v>247.71116635766001</v>
      </c>
      <c r="BC323">
        <v>248.9473116124</v>
      </c>
      <c r="BD323">
        <v>260.26220606605</v>
      </c>
      <c r="BE323">
        <v>250.59716443624001</v>
      </c>
      <c r="BF323">
        <v>247.19779300318001</v>
      </c>
      <c r="BG323">
        <v>233.6977961787</v>
      </c>
      <c r="BH323">
        <v>251.00875012172</v>
      </c>
      <c r="BI323">
        <v>235.62422887221001</v>
      </c>
      <c r="BJ323">
        <v>250.39345896616999</v>
      </c>
      <c r="BK323">
        <v>229.09291441713</v>
      </c>
      <c r="BL323">
        <v>234.00674627817</v>
      </c>
      <c r="BM323">
        <v>248.52016814401</v>
      </c>
      <c r="BN323">
        <v>239.95357293332</v>
      </c>
      <c r="BO323">
        <v>245.0803747171</v>
      </c>
      <c r="BP323">
        <v>247.33458153398001</v>
      </c>
      <c r="BQ323">
        <v>232.15609121935</v>
      </c>
      <c r="BR323">
        <v>266.19575518908999</v>
      </c>
      <c r="BS323">
        <v>270.39811112883001</v>
      </c>
      <c r="BT323">
        <v>257.28664526889997</v>
      </c>
      <c r="BU323">
        <v>240.80505190293999</v>
      </c>
      <c r="BV323">
        <v>241.77445711239</v>
      </c>
      <c r="BW323">
        <v>226.44090486475</v>
      </c>
      <c r="BX323">
        <v>217.78311604451</v>
      </c>
      <c r="BY323">
        <v>243.86137986317999</v>
      </c>
      <c r="BZ323">
        <v>236.88032743337999</v>
      </c>
      <c r="CA323">
        <v>233.99302109473001</v>
      </c>
      <c r="CB323">
        <v>256.56842722992002</v>
      </c>
      <c r="CC323">
        <v>222.12090008198999</v>
      </c>
      <c r="CD323">
        <v>257.8137948122</v>
      </c>
      <c r="CE323">
        <v>251.91730212586</v>
      </c>
      <c r="CF323">
        <v>246.64791279349001</v>
      </c>
      <c r="CG323">
        <v>256.55774098508999</v>
      </c>
      <c r="CH323">
        <v>234.37161866679</v>
      </c>
      <c r="CI323">
        <v>248.4230972725</v>
      </c>
      <c r="CJ323">
        <v>245.04418307541999</v>
      </c>
      <c r="CK323">
        <v>252.74833128482001</v>
      </c>
      <c r="CL323">
        <v>240.42786543224</v>
      </c>
      <c r="CM323">
        <v>242.93548187128999</v>
      </c>
      <c r="CN323">
        <v>245.37560536513999</v>
      </c>
      <c r="CO323">
        <v>235.53790531503</v>
      </c>
      <c r="CP323">
        <v>234.98368418735001</v>
      </c>
      <c r="CQ323">
        <v>248.58858516139</v>
      </c>
      <c r="CR323">
        <v>236.68425580002</v>
      </c>
      <c r="CS323">
        <v>245.82478413945</v>
      </c>
      <c r="CT323">
        <v>234.55738191302001</v>
      </c>
      <c r="CU323">
        <v>243.25506444103999</v>
      </c>
      <c r="CV323">
        <v>259.70595312014001</v>
      </c>
      <c r="CW323">
        <v>238.65731401778001</v>
      </c>
      <c r="CX323">
        <v>241.12723700741</v>
      </c>
      <c r="CY323">
        <v>235.10277382794001</v>
      </c>
      <c r="CZ323">
        <v>244.60978574787001</v>
      </c>
      <c r="DA323">
        <v>233.91822131031</v>
      </c>
      <c r="DB323">
        <v>240.13829047088001</v>
      </c>
      <c r="DC323">
        <v>251.44536209208999</v>
      </c>
      <c r="DD323">
        <v>233.82537096752</v>
      </c>
    </row>
    <row r="324" spans="1:108">
      <c r="A324" t="s">
        <v>108</v>
      </c>
      <c r="B324" t="s">
        <v>162</v>
      </c>
      <c r="C324" t="s">
        <v>163</v>
      </c>
      <c r="D324" t="s">
        <v>164</v>
      </c>
      <c r="E324" t="s">
        <v>165</v>
      </c>
      <c r="F324">
        <v>1</v>
      </c>
      <c r="G324">
        <v>2029</v>
      </c>
      <c r="H324" s="1">
        <v>0</v>
      </c>
      <c r="I324">
        <v>252.34326741119</v>
      </c>
      <c r="J324">
        <v>266.63619562498002</v>
      </c>
      <c r="K324">
        <v>260.51809230655999</v>
      </c>
      <c r="L324">
        <v>248.86340985451</v>
      </c>
      <c r="M324">
        <v>258.09724048304997</v>
      </c>
      <c r="N324">
        <v>273.92330952417001</v>
      </c>
      <c r="O324">
        <v>280.01190735592002</v>
      </c>
      <c r="P324">
        <v>242.67196590104001</v>
      </c>
      <c r="Q324">
        <v>268.92498422474</v>
      </c>
      <c r="R324">
        <v>266.62780977659997</v>
      </c>
      <c r="S324">
        <v>242.64591609179999</v>
      </c>
      <c r="T324">
        <v>253.41347105630999</v>
      </c>
      <c r="U324">
        <v>261.09944812163002</v>
      </c>
      <c r="V324">
        <v>266.88417746387</v>
      </c>
      <c r="W324">
        <v>249.20697569334001</v>
      </c>
      <c r="X324">
        <v>267.45359733697001</v>
      </c>
      <c r="Y324">
        <v>254.44668893785999</v>
      </c>
      <c r="Z324">
        <v>246.99650994273</v>
      </c>
      <c r="AA324">
        <v>258.32838899985001</v>
      </c>
      <c r="AB324">
        <v>274.86772405865997</v>
      </c>
      <c r="AC324">
        <v>261.03855088108003</v>
      </c>
      <c r="AD324">
        <v>259.79660891541999</v>
      </c>
      <c r="AE324">
        <v>253.0769363329</v>
      </c>
      <c r="AF324">
        <v>265.37660517456999</v>
      </c>
      <c r="AG324">
        <v>260.89163161037999</v>
      </c>
      <c r="AH324">
        <v>258.92824560868002</v>
      </c>
      <c r="AI324">
        <v>262.70546969486998</v>
      </c>
      <c r="AJ324">
        <v>268.83161892074997</v>
      </c>
      <c r="AK324">
        <v>260.98495247876002</v>
      </c>
      <c r="AL324">
        <v>247.62945577977001</v>
      </c>
      <c r="AM324">
        <v>250.89130549410999</v>
      </c>
      <c r="AN324">
        <v>251.15037140704999</v>
      </c>
      <c r="AO324">
        <v>250.09663891814</v>
      </c>
      <c r="AP324">
        <v>253.44816677076</v>
      </c>
      <c r="AQ324">
        <v>231.4899780392</v>
      </c>
      <c r="AR324">
        <v>262.73845748632999</v>
      </c>
      <c r="AS324">
        <v>245.58673066691</v>
      </c>
      <c r="AT324">
        <v>266.55781396386999</v>
      </c>
      <c r="AU324">
        <v>241.27457545774001</v>
      </c>
      <c r="AV324">
        <v>256.05150731513999</v>
      </c>
      <c r="AW324">
        <v>262.73771489171003</v>
      </c>
      <c r="AX324">
        <v>239.24800631927999</v>
      </c>
      <c r="AY324">
        <v>234.9389589125</v>
      </c>
      <c r="AZ324">
        <v>256.93030187822001</v>
      </c>
      <c r="BA324">
        <v>273.56405551143001</v>
      </c>
      <c r="BB324">
        <v>261.09357449468001</v>
      </c>
      <c r="BC324">
        <v>262.32337949637002</v>
      </c>
      <c r="BD324">
        <v>273.57599945478</v>
      </c>
      <c r="BE324">
        <v>263.96605091121</v>
      </c>
      <c r="BF324">
        <v>260.58235181975999</v>
      </c>
      <c r="BG324">
        <v>247.12320147042001</v>
      </c>
      <c r="BH324">
        <v>264.37373972107002</v>
      </c>
      <c r="BI324">
        <v>249.04841729338</v>
      </c>
      <c r="BJ324">
        <v>263.76084444994001</v>
      </c>
      <c r="BK324">
        <v>242.51905121157</v>
      </c>
      <c r="BL324">
        <v>247.42814525015001</v>
      </c>
      <c r="BM324">
        <v>261.89662083183998</v>
      </c>
      <c r="BN324">
        <v>253.36279909980999</v>
      </c>
      <c r="BO324">
        <v>258.47677006377</v>
      </c>
      <c r="BP324">
        <v>260.71843792515</v>
      </c>
      <c r="BQ324">
        <v>245.58080675277</v>
      </c>
      <c r="BR324">
        <v>279.47798637151999</v>
      </c>
      <c r="BS324">
        <v>283.66641422010002</v>
      </c>
      <c r="BT324">
        <v>270.62073737870003</v>
      </c>
      <c r="BU324">
        <v>254.20853235907001</v>
      </c>
      <c r="BV324">
        <v>255.17390038309</v>
      </c>
      <c r="BW324">
        <v>239.86864481434</v>
      </c>
      <c r="BX324">
        <v>231.21041770782</v>
      </c>
      <c r="BY324">
        <v>257.25748877371001</v>
      </c>
      <c r="BZ324">
        <v>250.29979788507001</v>
      </c>
      <c r="CA324">
        <v>247.41753169469999</v>
      </c>
      <c r="CB324">
        <v>269.90409690494999</v>
      </c>
      <c r="CC324">
        <v>235.55321211141001</v>
      </c>
      <c r="CD324">
        <v>271.14243777119998</v>
      </c>
      <c r="CE324">
        <v>265.27852751114</v>
      </c>
      <c r="CF324">
        <v>260.03609632852999</v>
      </c>
      <c r="CG324">
        <v>269.89622307902999</v>
      </c>
      <c r="CH324">
        <v>247.79573176608</v>
      </c>
      <c r="CI324">
        <v>261.80089756762999</v>
      </c>
      <c r="CJ324">
        <v>258.43598379910998</v>
      </c>
      <c r="CK324">
        <v>266.10656684190002</v>
      </c>
      <c r="CL324">
        <v>253.83676741822001</v>
      </c>
      <c r="CM324">
        <v>256.32805631701001</v>
      </c>
      <c r="CN324">
        <v>258.76912335038003</v>
      </c>
      <c r="CO324">
        <v>248.96061512614</v>
      </c>
      <c r="CP324">
        <v>248.40812065329001</v>
      </c>
      <c r="CQ324">
        <v>261.96767612442</v>
      </c>
      <c r="CR324">
        <v>250.1028594837</v>
      </c>
      <c r="CS324">
        <v>259.21458107144002</v>
      </c>
      <c r="CT324">
        <v>247.97938938994</v>
      </c>
      <c r="CU324">
        <v>256.64822881337</v>
      </c>
      <c r="CV324">
        <v>273.02514417019</v>
      </c>
      <c r="CW324">
        <v>252.07384089976</v>
      </c>
      <c r="CX324">
        <v>254.52930850180999</v>
      </c>
      <c r="CY324">
        <v>248.52423231486</v>
      </c>
      <c r="CZ324">
        <v>258.00651351076999</v>
      </c>
      <c r="DA324">
        <v>247.34250026031</v>
      </c>
      <c r="DB324">
        <v>253.54609519004001</v>
      </c>
      <c r="DC324">
        <v>264.81121680607998</v>
      </c>
      <c r="DD324">
        <v>247.25124337663999</v>
      </c>
    </row>
    <row r="325" spans="1:108">
      <c r="A325" t="s">
        <v>108</v>
      </c>
      <c r="B325" t="s">
        <v>162</v>
      </c>
      <c r="C325" t="s">
        <v>163</v>
      </c>
      <c r="D325" t="s">
        <v>164</v>
      </c>
      <c r="E325" t="s">
        <v>165</v>
      </c>
      <c r="F325">
        <v>1</v>
      </c>
      <c r="G325">
        <v>2030</v>
      </c>
      <c r="H325" s="1">
        <v>0</v>
      </c>
      <c r="I325">
        <v>277.13775594250001</v>
      </c>
      <c r="J325">
        <v>291.41661764806003</v>
      </c>
      <c r="K325">
        <v>285.30493412904002</v>
      </c>
      <c r="L325">
        <v>273.65880997821</v>
      </c>
      <c r="M325">
        <v>282.88815822573002</v>
      </c>
      <c r="N325">
        <v>298.67387071307002</v>
      </c>
      <c r="O325">
        <v>304.71586317674002</v>
      </c>
      <c r="P325">
        <v>267.48860891863001</v>
      </c>
      <c r="Q325">
        <v>293.69791647616</v>
      </c>
      <c r="R325">
        <v>291.40825636519997</v>
      </c>
      <c r="S325">
        <v>267.46261594868997</v>
      </c>
      <c r="T325">
        <v>278.20879870492001</v>
      </c>
      <c r="U325">
        <v>285.88602071555999</v>
      </c>
      <c r="V325">
        <v>291.66384762694003</v>
      </c>
      <c r="W325">
        <v>274.00223962374997</v>
      </c>
      <c r="X325">
        <v>292.23123700691002</v>
      </c>
      <c r="Y325">
        <v>279.24291704109999</v>
      </c>
      <c r="Z325">
        <v>271.79465019950999</v>
      </c>
      <c r="AA325">
        <v>283.11883958092</v>
      </c>
      <c r="AB325">
        <v>299.61103063386997</v>
      </c>
      <c r="AC325">
        <v>285.82511760096003</v>
      </c>
      <c r="AD325">
        <v>284.58454218647</v>
      </c>
      <c r="AE325">
        <v>277.87187679453001</v>
      </c>
      <c r="AF325">
        <v>290.15485392703999</v>
      </c>
      <c r="AG325">
        <v>285.67821139214999</v>
      </c>
      <c r="AH325">
        <v>283.71741702285999</v>
      </c>
      <c r="AI325">
        <v>287.48986728597998</v>
      </c>
      <c r="AJ325">
        <v>293.60486326317999</v>
      </c>
      <c r="AK325">
        <v>285.77151991087999</v>
      </c>
      <c r="AL325">
        <v>272.42637674955</v>
      </c>
      <c r="AM325">
        <v>275.68527707968002</v>
      </c>
      <c r="AN325">
        <v>275.94433896287001</v>
      </c>
      <c r="AO325">
        <v>274.89147929027001</v>
      </c>
      <c r="AP325">
        <v>278.24353434055001</v>
      </c>
      <c r="AQ325">
        <v>256.30217321149001</v>
      </c>
      <c r="AR325">
        <v>287.52278275457002</v>
      </c>
      <c r="AS325">
        <v>270.39020157160002</v>
      </c>
      <c r="AT325">
        <v>291.33846559709002</v>
      </c>
      <c r="AU325">
        <v>266.09415075653999</v>
      </c>
      <c r="AV325">
        <v>280.85007090390002</v>
      </c>
      <c r="AW325">
        <v>287.52204159657998</v>
      </c>
      <c r="AX325">
        <v>264.06992386059</v>
      </c>
      <c r="AY325">
        <v>259.75377586885998</v>
      </c>
      <c r="AZ325">
        <v>281.72267777590002</v>
      </c>
      <c r="BA325">
        <v>298.31733303710001</v>
      </c>
      <c r="BB325">
        <v>285.88014512775999</v>
      </c>
      <c r="BC325">
        <v>287.10872076455001</v>
      </c>
      <c r="BD325">
        <v>298.32919116411</v>
      </c>
      <c r="BE325">
        <v>288.74823757294001</v>
      </c>
      <c r="BF325">
        <v>285.36912493062999</v>
      </c>
      <c r="BG325">
        <v>271.92100997</v>
      </c>
      <c r="BH325">
        <v>289.15490211683999</v>
      </c>
      <c r="BI325">
        <v>273.84381121502997</v>
      </c>
      <c r="BJ325">
        <v>288.54359371161001</v>
      </c>
      <c r="BK325">
        <v>267.33602931963998</v>
      </c>
      <c r="BL325">
        <v>272.22530369133</v>
      </c>
      <c r="BM325">
        <v>286.68267969178999</v>
      </c>
      <c r="BN325">
        <v>278.15806002995998</v>
      </c>
      <c r="BO325">
        <v>283.26691763218997</v>
      </c>
      <c r="BP325">
        <v>285.50507183475003</v>
      </c>
      <c r="BQ325">
        <v>270.38430221876001</v>
      </c>
      <c r="BR325">
        <v>304.18640256715003</v>
      </c>
      <c r="BS325">
        <v>308.3393939055</v>
      </c>
      <c r="BT325">
        <v>295.38970134439001</v>
      </c>
      <c r="BU325">
        <v>279.00448926390999</v>
      </c>
      <c r="BV325">
        <v>279.97141063704998</v>
      </c>
      <c r="BW325">
        <v>264.68958349591003</v>
      </c>
      <c r="BX325">
        <v>256.02168668129002</v>
      </c>
      <c r="BY325">
        <v>282.0497913721</v>
      </c>
      <c r="BZ325">
        <v>275.09431387403998</v>
      </c>
      <c r="CA325">
        <v>272.21470663400999</v>
      </c>
      <c r="CB325">
        <v>294.67439277808</v>
      </c>
      <c r="CC325">
        <v>260.37462683811998</v>
      </c>
      <c r="CD325">
        <v>295.90954038752</v>
      </c>
      <c r="CE325">
        <v>290.05707319877001</v>
      </c>
      <c r="CF325">
        <v>284.82368810341001</v>
      </c>
      <c r="CG325">
        <v>294.66653064286999</v>
      </c>
      <c r="CH325">
        <v>272.59243921187999</v>
      </c>
      <c r="CI325">
        <v>286.58705629916</v>
      </c>
      <c r="CJ325">
        <v>283.22622361550998</v>
      </c>
      <c r="CK325">
        <v>290.88259963885997</v>
      </c>
      <c r="CL325">
        <v>278.63252413577999</v>
      </c>
      <c r="CM325">
        <v>281.12697805311001</v>
      </c>
      <c r="CN325">
        <v>283.55859326963002</v>
      </c>
      <c r="CO325">
        <v>273.75604542757998</v>
      </c>
      <c r="CP325">
        <v>273.20364086513001</v>
      </c>
      <c r="CQ325">
        <v>286.75366491573999</v>
      </c>
      <c r="CR325">
        <v>274.89769129865999</v>
      </c>
      <c r="CS325">
        <v>284.00337843697002</v>
      </c>
      <c r="CT325">
        <v>272.77583014969002</v>
      </c>
      <c r="CU325">
        <v>281.44714117978998</v>
      </c>
      <c r="CV325">
        <v>297.78226121084998</v>
      </c>
      <c r="CW325">
        <v>276.86811441927</v>
      </c>
      <c r="CX325">
        <v>279.32566289149003</v>
      </c>
      <c r="CY325">
        <v>273.31966620255997</v>
      </c>
      <c r="CZ325">
        <v>282.79761932795998</v>
      </c>
      <c r="DA325">
        <v>272.13980706452003</v>
      </c>
      <c r="DB325">
        <v>278.34159397926999</v>
      </c>
      <c r="DC325">
        <v>289.59105804900003</v>
      </c>
      <c r="DD325">
        <v>272.04873871167001</v>
      </c>
    </row>
    <row r="326" spans="1:108">
      <c r="A326" t="s">
        <v>108</v>
      </c>
      <c r="B326" t="s">
        <v>162</v>
      </c>
      <c r="C326" t="s">
        <v>163</v>
      </c>
      <c r="D326" t="s">
        <v>164</v>
      </c>
      <c r="E326" t="s">
        <v>165</v>
      </c>
      <c r="F326">
        <v>1</v>
      </c>
      <c r="G326">
        <v>2031</v>
      </c>
      <c r="H326" s="1">
        <v>0</v>
      </c>
      <c r="I326">
        <v>290.73260051683002</v>
      </c>
      <c r="J326">
        <v>304.65390203904002</v>
      </c>
      <c r="K326">
        <v>298.69436399215999</v>
      </c>
      <c r="L326">
        <v>287.33704778231998</v>
      </c>
      <c r="M326">
        <v>296.33800836132002</v>
      </c>
      <c r="N326">
        <v>311.73049253946999</v>
      </c>
      <c r="O326">
        <v>317.64513337273002</v>
      </c>
      <c r="P326">
        <v>281.29114558307998</v>
      </c>
      <c r="Q326">
        <v>306.87591552629999</v>
      </c>
      <c r="R326">
        <v>304.64575631231997</v>
      </c>
      <c r="S326">
        <v>281.26573001350999</v>
      </c>
      <c r="T326">
        <v>291.77607128279999</v>
      </c>
      <c r="U326">
        <v>299.26034665338</v>
      </c>
      <c r="V326">
        <v>304.89473571783998</v>
      </c>
      <c r="W326">
        <v>287.67292040223998</v>
      </c>
      <c r="X326">
        <v>305.44723605168002</v>
      </c>
      <c r="Y326">
        <v>292.78391751163002</v>
      </c>
      <c r="Z326">
        <v>285.50930786894003</v>
      </c>
      <c r="AA326">
        <v>296.56274516466999</v>
      </c>
      <c r="AB326">
        <v>312.64749976522</v>
      </c>
      <c r="AC326">
        <v>299.20105856056</v>
      </c>
      <c r="AD326">
        <v>297.99240547419998</v>
      </c>
      <c r="AE326">
        <v>291.44787641083002</v>
      </c>
      <c r="AF326">
        <v>303.42926963818002</v>
      </c>
      <c r="AG326">
        <v>299.05800675485</v>
      </c>
      <c r="AH326">
        <v>297.14607830734002</v>
      </c>
      <c r="AI326">
        <v>300.82220351839999</v>
      </c>
      <c r="AJ326">
        <v>306.78528293641</v>
      </c>
      <c r="AK326">
        <v>299.14887273553001</v>
      </c>
      <c r="AL326">
        <v>286.12938831923998</v>
      </c>
      <c r="AM326">
        <v>289.31592700075998</v>
      </c>
      <c r="AN326">
        <v>289.56864263380999</v>
      </c>
      <c r="AO326">
        <v>288.5410932561</v>
      </c>
      <c r="AP326">
        <v>291.80994585832002</v>
      </c>
      <c r="AQ326">
        <v>270.33655847467003</v>
      </c>
      <c r="AR326">
        <v>300.85428756686002</v>
      </c>
      <c r="AS326">
        <v>284.13101008326998</v>
      </c>
      <c r="AT326">
        <v>304.57776476954001</v>
      </c>
      <c r="AU326">
        <v>279.92732867785998</v>
      </c>
      <c r="AV326">
        <v>294.35093231739</v>
      </c>
      <c r="AW326">
        <v>300.85356531670999</v>
      </c>
      <c r="AX326">
        <v>277.94195505844999</v>
      </c>
      <c r="AY326">
        <v>273.71790169051002</v>
      </c>
      <c r="AZ326">
        <v>295.20121555978</v>
      </c>
      <c r="BA326">
        <v>311.38165653330998</v>
      </c>
      <c r="BB326">
        <v>299.25462829801</v>
      </c>
      <c r="BC326">
        <v>300.45066933669</v>
      </c>
      <c r="BD326">
        <v>311.39326167679002</v>
      </c>
      <c r="BE326">
        <v>302.05412388073</v>
      </c>
      <c r="BF326">
        <v>298.75693946811998</v>
      </c>
      <c r="BG326">
        <v>285.63341825340001</v>
      </c>
      <c r="BH326">
        <v>302.45317989606002</v>
      </c>
      <c r="BI326">
        <v>287.51797021034002</v>
      </c>
      <c r="BJ326">
        <v>301.85440540627002</v>
      </c>
      <c r="BK326">
        <v>281.14194697276997</v>
      </c>
      <c r="BL326">
        <v>285.93211449850003</v>
      </c>
      <c r="BM326">
        <v>300.03592214030999</v>
      </c>
      <c r="BN326">
        <v>291.72658305446998</v>
      </c>
      <c r="BO326">
        <v>296.70696678944</v>
      </c>
      <c r="BP326">
        <v>298.8894130978</v>
      </c>
      <c r="BQ326">
        <v>284.12522159785999</v>
      </c>
      <c r="BR326">
        <v>317.12675519239002</v>
      </c>
      <c r="BS326">
        <v>321.19675784879001</v>
      </c>
      <c r="BT326">
        <v>308.52373590510001</v>
      </c>
      <c r="BU326">
        <v>292.55149362246999</v>
      </c>
      <c r="BV326">
        <v>293.49396596499002</v>
      </c>
      <c r="BW326">
        <v>278.54909545765003</v>
      </c>
      <c r="BX326">
        <v>270.06190423287001</v>
      </c>
      <c r="BY326">
        <v>295.51945650981003</v>
      </c>
      <c r="BZ326">
        <v>288.73913222288002</v>
      </c>
      <c r="CA326">
        <v>285.92171729108998</v>
      </c>
      <c r="CB326">
        <v>307.82691721809999</v>
      </c>
      <c r="CC326">
        <v>274.32152643264999</v>
      </c>
      <c r="CD326">
        <v>309.03073688167001</v>
      </c>
      <c r="CE326">
        <v>303.33387365625998</v>
      </c>
      <c r="CF326">
        <v>298.22537816873</v>
      </c>
      <c r="CG326">
        <v>307.81925456864002</v>
      </c>
      <c r="CH326">
        <v>286.29224782647998</v>
      </c>
      <c r="CI326">
        <v>299.94285896793002</v>
      </c>
      <c r="CJ326">
        <v>296.66733374116001</v>
      </c>
      <c r="CK326">
        <v>304.13922919953001</v>
      </c>
      <c r="CL326">
        <v>292.18901958433997</v>
      </c>
      <c r="CM326">
        <v>294.62072856777002</v>
      </c>
      <c r="CN326">
        <v>296.99130218987</v>
      </c>
      <c r="CO326">
        <v>287.43213323977</v>
      </c>
      <c r="CP326">
        <v>286.89147154686998</v>
      </c>
      <c r="CQ326">
        <v>300.10501583388998</v>
      </c>
      <c r="CR326">
        <v>288.54715843529999</v>
      </c>
      <c r="CS326">
        <v>297.42464022819001</v>
      </c>
      <c r="CT326">
        <v>286.471996842301</v>
      </c>
      <c r="CU326">
        <v>294.93278537455001</v>
      </c>
      <c r="CV326">
        <v>310.85818824089</v>
      </c>
      <c r="CW326">
        <v>290.46975856611999</v>
      </c>
      <c r="CX326">
        <v>292.86458119002998</v>
      </c>
      <c r="CY326">
        <v>287.00510819491001</v>
      </c>
      <c r="CZ326">
        <v>296.24983896958997</v>
      </c>
      <c r="DA326">
        <v>285.84821530501</v>
      </c>
      <c r="DB326">
        <v>291.90555429415002</v>
      </c>
      <c r="DC326">
        <v>302.87906468925001</v>
      </c>
      <c r="DD326">
        <v>285.75882059192003</v>
      </c>
    </row>
    <row r="327" spans="1:108">
      <c r="A327" t="s">
        <v>108</v>
      </c>
      <c r="B327" t="s">
        <v>162</v>
      </c>
      <c r="C327" t="s">
        <v>163</v>
      </c>
      <c r="D327" t="s">
        <v>164</v>
      </c>
      <c r="E327" t="s">
        <v>165</v>
      </c>
      <c r="F327">
        <v>1</v>
      </c>
      <c r="G327">
        <v>2032</v>
      </c>
      <c r="H327" s="1">
        <v>0</v>
      </c>
      <c r="I327">
        <v>292.54011922082998</v>
      </c>
      <c r="J327">
        <v>306.39893073444</v>
      </c>
      <c r="K327">
        <v>300.46195008746997</v>
      </c>
      <c r="L327">
        <v>289.17660052640002</v>
      </c>
      <c r="M327">
        <v>298.11159629502998</v>
      </c>
      <c r="N327">
        <v>313.45285566439998</v>
      </c>
      <c r="O327">
        <v>319.32641221969999</v>
      </c>
      <c r="P327">
        <v>283.19617833757002</v>
      </c>
      <c r="Q327">
        <v>308.6171574956</v>
      </c>
      <c r="R327">
        <v>306.39220084031001</v>
      </c>
      <c r="S327">
        <v>283.16988981024002</v>
      </c>
      <c r="T327">
        <v>293.5723633778</v>
      </c>
      <c r="U327">
        <v>301.02740931109997</v>
      </c>
      <c r="V327">
        <v>306.64009236678999</v>
      </c>
      <c r="W327">
        <v>289.50326863248</v>
      </c>
      <c r="X327">
        <v>307.18991003061001</v>
      </c>
      <c r="Y327">
        <v>294.57513107482998</v>
      </c>
      <c r="Z327">
        <v>287.36803900811998</v>
      </c>
      <c r="AA327">
        <v>298.33753533800001</v>
      </c>
      <c r="AB327">
        <v>314.36467768504002</v>
      </c>
      <c r="AC327">
        <v>300.96831716563997</v>
      </c>
      <c r="AD327">
        <v>299.76172535171003</v>
      </c>
      <c r="AE327">
        <v>293.24896877600003</v>
      </c>
      <c r="AF327">
        <v>305.18024841266998</v>
      </c>
      <c r="AG327">
        <v>300.82217935851997</v>
      </c>
      <c r="AH327">
        <v>298.92020310877001</v>
      </c>
      <c r="AI327">
        <v>302.58138689675002</v>
      </c>
      <c r="AJ327">
        <v>308.52521039427</v>
      </c>
      <c r="AK327">
        <v>300.91502767876</v>
      </c>
      <c r="AL327">
        <v>287.98085136815001</v>
      </c>
      <c r="AM327">
        <v>291.13405731393999</v>
      </c>
      <c r="AN327">
        <v>291.38257928476003</v>
      </c>
      <c r="AO327">
        <v>290.37005000187003</v>
      </c>
      <c r="AP327">
        <v>293.60936989420998</v>
      </c>
      <c r="AQ327">
        <v>272.33606642031998</v>
      </c>
      <c r="AR327">
        <v>302.61661044541</v>
      </c>
      <c r="AS327">
        <v>286.00324249928002</v>
      </c>
      <c r="AT327">
        <v>306.32765225214001</v>
      </c>
      <c r="AU327">
        <v>281.84215951064999</v>
      </c>
      <c r="AV327">
        <v>296.13575562128</v>
      </c>
      <c r="AW327">
        <v>302.61671181737</v>
      </c>
      <c r="AX327">
        <v>279.87942569227999</v>
      </c>
      <c r="AY327">
        <v>275.68581340915</v>
      </c>
      <c r="AZ327">
        <v>296.98235808043</v>
      </c>
      <c r="BA327">
        <v>313.10525554008001</v>
      </c>
      <c r="BB327">
        <v>301.01980662462</v>
      </c>
      <c r="BC327">
        <v>302.21330506802002</v>
      </c>
      <c r="BD327">
        <v>313.11750188927999</v>
      </c>
      <c r="BE327">
        <v>303.81008866390999</v>
      </c>
      <c r="BF327">
        <v>300.52347737533</v>
      </c>
      <c r="BG327">
        <v>287.49459224393001</v>
      </c>
      <c r="BH327">
        <v>304.20386460615998</v>
      </c>
      <c r="BI327">
        <v>289.35565492988002</v>
      </c>
      <c r="BJ327">
        <v>303.60843189553998</v>
      </c>
      <c r="BK327">
        <v>283.04687352975998</v>
      </c>
      <c r="BL327">
        <v>287.78586795055003</v>
      </c>
      <c r="BM327">
        <v>301.79727731727002</v>
      </c>
      <c r="BN327">
        <v>293.52628921431</v>
      </c>
      <c r="BO327">
        <v>298.48370083813001</v>
      </c>
      <c r="BP327">
        <v>300.65550157592003</v>
      </c>
      <c r="BQ327">
        <v>285.99506799147002</v>
      </c>
      <c r="BR327">
        <v>318.81243306366099</v>
      </c>
      <c r="BS327">
        <v>322.85570895092002</v>
      </c>
      <c r="BT327">
        <v>310.26046067389001</v>
      </c>
      <c r="BU327">
        <v>294.3450391719</v>
      </c>
      <c r="BV327">
        <v>295.28368487560999</v>
      </c>
      <c r="BW327">
        <v>280.48259025225002</v>
      </c>
      <c r="BX327">
        <v>272.06008038685002</v>
      </c>
      <c r="BY327">
        <v>297.29872403412003</v>
      </c>
      <c r="BZ327">
        <v>290.55988030899999</v>
      </c>
      <c r="CA327">
        <v>287.77869921582999</v>
      </c>
      <c r="CB327">
        <v>309.56356524588</v>
      </c>
      <c r="CC327">
        <v>276.28598123798997</v>
      </c>
      <c r="CD327">
        <v>310.76299702065</v>
      </c>
      <c r="CE327">
        <v>305.08277453466002</v>
      </c>
      <c r="CF327">
        <v>299.99387038129998</v>
      </c>
      <c r="CG327">
        <v>309.55869454864001</v>
      </c>
      <c r="CH327">
        <v>288.14456957494002</v>
      </c>
      <c r="CI327">
        <v>301.70517026427001</v>
      </c>
      <c r="CJ327">
        <v>298.43938842476001</v>
      </c>
      <c r="CK327">
        <v>305.88745192465001</v>
      </c>
      <c r="CL327">
        <v>293.98837443114002</v>
      </c>
      <c r="CM327">
        <v>296.40304744952999</v>
      </c>
      <c r="CN327">
        <v>298.76567476500998</v>
      </c>
      <c r="CO327">
        <v>289.26922213564001</v>
      </c>
      <c r="CP327">
        <v>288.73638429597003</v>
      </c>
      <c r="CQ327">
        <v>301.86931970658998</v>
      </c>
      <c r="CR327">
        <v>290.36879250837001</v>
      </c>
      <c r="CS327">
        <v>299.19587200159998</v>
      </c>
      <c r="CT327">
        <v>288.32003292923002</v>
      </c>
      <c r="CU327">
        <v>296.71518598023999</v>
      </c>
      <c r="CV327">
        <v>312.58729566077</v>
      </c>
      <c r="CW327">
        <v>292.27778896250999</v>
      </c>
      <c r="CX327">
        <v>294.65650730009997</v>
      </c>
      <c r="CY327">
        <v>288.84571790523</v>
      </c>
      <c r="CZ327">
        <v>298.02675675604002</v>
      </c>
      <c r="DA327">
        <v>287.70581653925001</v>
      </c>
      <c r="DB327">
        <v>293.70390987458001</v>
      </c>
      <c r="DC327">
        <v>304.63133853226998</v>
      </c>
      <c r="DD327">
        <v>287.61905576497998</v>
      </c>
    </row>
    <row r="328" spans="1:108">
      <c r="A328" t="s">
        <v>108</v>
      </c>
      <c r="B328" t="s">
        <v>162</v>
      </c>
      <c r="C328" t="s">
        <v>163</v>
      </c>
      <c r="D328" t="s">
        <v>164</v>
      </c>
      <c r="E328" t="s">
        <v>165</v>
      </c>
      <c r="F328">
        <v>1</v>
      </c>
      <c r="G328">
        <v>2033</v>
      </c>
      <c r="H328" s="1">
        <v>0</v>
      </c>
      <c r="I328">
        <v>301.43457131276</v>
      </c>
      <c r="J328">
        <v>315.08207555841</v>
      </c>
      <c r="K328">
        <v>309.24188578795997</v>
      </c>
      <c r="L328">
        <v>298.11461541595997</v>
      </c>
      <c r="M328">
        <v>306.92709401069999</v>
      </c>
      <c r="N328">
        <v>322.01621952083002</v>
      </c>
      <c r="O328">
        <v>327.80862125390001</v>
      </c>
      <c r="P328">
        <v>292.19601151934</v>
      </c>
      <c r="Q328">
        <v>317.25920499700999</v>
      </c>
      <c r="R328">
        <v>315.07269670863002</v>
      </c>
      <c r="S328">
        <v>292.17226853478002</v>
      </c>
      <c r="T328">
        <v>302.46201721595003</v>
      </c>
      <c r="U328">
        <v>309.79712183458997</v>
      </c>
      <c r="V328">
        <v>315.31717368948</v>
      </c>
      <c r="W328">
        <v>298.44832351456</v>
      </c>
      <c r="X328">
        <v>315.86057846922</v>
      </c>
      <c r="Y328">
        <v>303.44798458679003</v>
      </c>
      <c r="Z328">
        <v>296.33057301533</v>
      </c>
      <c r="AA328">
        <v>307.14582343118002</v>
      </c>
      <c r="AB328">
        <v>322.91388472603001</v>
      </c>
      <c r="AC328">
        <v>309.73887015177002</v>
      </c>
      <c r="AD328">
        <v>308.55170621860998</v>
      </c>
      <c r="AE328">
        <v>302.13731511435998</v>
      </c>
      <c r="AF328">
        <v>313.87906162575001</v>
      </c>
      <c r="AG328">
        <v>309.60182258510002</v>
      </c>
      <c r="AH328">
        <v>307.71857888569002</v>
      </c>
      <c r="AI328">
        <v>311.33671645644</v>
      </c>
      <c r="AJ328">
        <v>317.17187222713</v>
      </c>
      <c r="AK328">
        <v>309.68885277375</v>
      </c>
      <c r="AL328">
        <v>296.93804099712997</v>
      </c>
      <c r="AM328">
        <v>300.05041881181</v>
      </c>
      <c r="AN328">
        <v>300.29939436237999</v>
      </c>
      <c r="AO328">
        <v>299.28922120575999</v>
      </c>
      <c r="AP328">
        <v>302.49183205946002</v>
      </c>
      <c r="AQ328">
        <v>281.50675991217003</v>
      </c>
      <c r="AR328">
        <v>311.36508477345001</v>
      </c>
      <c r="AS328">
        <v>294.97788560318003</v>
      </c>
      <c r="AT328">
        <v>315.00278726868999</v>
      </c>
      <c r="AU328">
        <v>290.86589529749</v>
      </c>
      <c r="AV328">
        <v>304.97983065523999</v>
      </c>
      <c r="AW328">
        <v>311.36355187286</v>
      </c>
      <c r="AX328">
        <v>288.92591240079997</v>
      </c>
      <c r="AY328">
        <v>284.80495738142997</v>
      </c>
      <c r="AZ328">
        <v>305.81373116948998</v>
      </c>
      <c r="BA328">
        <v>321.67539069744998</v>
      </c>
      <c r="BB328">
        <v>309.79340703767002</v>
      </c>
      <c r="BC328">
        <v>310.96880609888001</v>
      </c>
      <c r="BD328">
        <v>321.68604871359997</v>
      </c>
      <c r="BE328">
        <v>312.53596385822999</v>
      </c>
      <c r="BF328">
        <v>309.30428627834999</v>
      </c>
      <c r="BG328">
        <v>296.45001394335998</v>
      </c>
      <c r="BH328">
        <v>312.92615532313999</v>
      </c>
      <c r="BI328">
        <v>298.29123846346999</v>
      </c>
      <c r="BJ328">
        <v>312.34294287328999</v>
      </c>
      <c r="BK328">
        <v>292.05165260167001</v>
      </c>
      <c r="BL328">
        <v>296.74550049421998</v>
      </c>
      <c r="BM328">
        <v>310.56299847087001</v>
      </c>
      <c r="BN328">
        <v>302.41047100614003</v>
      </c>
      <c r="BO328">
        <v>307.28528325771998</v>
      </c>
      <c r="BP328">
        <v>309.43463340620002</v>
      </c>
      <c r="BQ328">
        <v>294.97467400273001</v>
      </c>
      <c r="BR328">
        <v>327.30047515020999</v>
      </c>
      <c r="BS328">
        <v>331.28777749412001</v>
      </c>
      <c r="BT328">
        <v>318.87262304890999</v>
      </c>
      <c r="BU328">
        <v>303.21956934202001</v>
      </c>
      <c r="BV328">
        <v>304.14084465845002</v>
      </c>
      <c r="BW328">
        <v>289.51887753446999</v>
      </c>
      <c r="BX328">
        <v>281.24400883982997</v>
      </c>
      <c r="BY328">
        <v>306.12612229731002</v>
      </c>
      <c r="BZ328">
        <v>299.48916119798002</v>
      </c>
      <c r="CA328">
        <v>296.73224297079003</v>
      </c>
      <c r="CB328">
        <v>318.19340736612997</v>
      </c>
      <c r="CC328">
        <v>285.39171483184998</v>
      </c>
      <c r="CD328">
        <v>319.37151995838002</v>
      </c>
      <c r="CE328">
        <v>313.78779056993</v>
      </c>
      <c r="CF328">
        <v>308.78104609309997</v>
      </c>
      <c r="CG328">
        <v>318.18314315019001</v>
      </c>
      <c r="CH328">
        <v>297.09433910351999</v>
      </c>
      <c r="CI328">
        <v>310.47071795001</v>
      </c>
      <c r="CJ328">
        <v>307.25107858377999</v>
      </c>
      <c r="CK328">
        <v>314.57587358351998</v>
      </c>
      <c r="CL328">
        <v>302.86086852266999</v>
      </c>
      <c r="CM328">
        <v>305.24503591967999</v>
      </c>
      <c r="CN328">
        <v>307.56644052585</v>
      </c>
      <c r="CO328">
        <v>298.20892429716997</v>
      </c>
      <c r="CP328">
        <v>297.67952918063003</v>
      </c>
      <c r="CQ328">
        <v>310.62783725629998</v>
      </c>
      <c r="CR328">
        <v>299.30241020618001</v>
      </c>
      <c r="CS328">
        <v>307.99486838524001</v>
      </c>
      <c r="CT328">
        <v>297.27211050822001</v>
      </c>
      <c r="CU328">
        <v>305.54978636805998</v>
      </c>
      <c r="CV328">
        <v>321.16045780133999</v>
      </c>
      <c r="CW328">
        <v>301.17884202462</v>
      </c>
      <c r="CX328">
        <v>303.5257241228</v>
      </c>
      <c r="CY328">
        <v>297.79340499007998</v>
      </c>
      <c r="CZ328">
        <v>306.83750391803</v>
      </c>
      <c r="DA328">
        <v>296.66074907025001</v>
      </c>
      <c r="DB328">
        <v>302.58593032970998</v>
      </c>
      <c r="DC328">
        <v>313.34006579664998</v>
      </c>
      <c r="DD328">
        <v>296.57191897357001</v>
      </c>
    </row>
    <row r="329" spans="1:108">
      <c r="A329" t="s">
        <v>108</v>
      </c>
      <c r="B329" t="s">
        <v>162</v>
      </c>
      <c r="C329" t="s">
        <v>163</v>
      </c>
      <c r="D329" t="s">
        <v>164</v>
      </c>
      <c r="E329" t="s">
        <v>165</v>
      </c>
      <c r="F329">
        <v>1</v>
      </c>
      <c r="G329">
        <v>2034</v>
      </c>
      <c r="H329" s="1">
        <v>0</v>
      </c>
      <c r="I329">
        <v>299.33171472348999</v>
      </c>
      <c r="J329">
        <v>312.96820643113</v>
      </c>
      <c r="K329">
        <v>307.12902197595002</v>
      </c>
      <c r="L329">
        <v>296.01615034499002</v>
      </c>
      <c r="M329">
        <v>304.81902165742002</v>
      </c>
      <c r="N329">
        <v>319.91375421829002</v>
      </c>
      <c r="O329">
        <v>325.70190267798</v>
      </c>
      <c r="P329">
        <v>290.12446834614002</v>
      </c>
      <c r="Q329">
        <v>315.14852705965001</v>
      </c>
      <c r="R329">
        <v>312.96021143715001</v>
      </c>
      <c r="S329">
        <v>290.09972098065998</v>
      </c>
      <c r="T329">
        <v>300.35175424240998</v>
      </c>
      <c r="U329">
        <v>307.68355569059997</v>
      </c>
      <c r="V329">
        <v>313.20465426278997</v>
      </c>
      <c r="W329">
        <v>296.34400720973002</v>
      </c>
      <c r="X329">
        <v>313.74717811346</v>
      </c>
      <c r="Y329">
        <v>301.33737067596002</v>
      </c>
      <c r="Z329">
        <v>294.23406629125998</v>
      </c>
      <c r="AA329">
        <v>305.03953284123003</v>
      </c>
      <c r="AB329">
        <v>320.81248629627999</v>
      </c>
      <c r="AC329">
        <v>307.62547047368997</v>
      </c>
      <c r="AD329">
        <v>306.44105829803999</v>
      </c>
      <c r="AE329">
        <v>300.03090973185999</v>
      </c>
      <c r="AF329">
        <v>311.76647816022</v>
      </c>
      <c r="AG329">
        <v>307.48532593191999</v>
      </c>
      <c r="AH329">
        <v>305.61201746182002</v>
      </c>
      <c r="AI329">
        <v>309.21539848882998</v>
      </c>
      <c r="AJ329">
        <v>315.05957426568</v>
      </c>
      <c r="AK329">
        <v>307.57434014146997</v>
      </c>
      <c r="AL329">
        <v>294.83834667948003</v>
      </c>
      <c r="AM329">
        <v>297.94821915457999</v>
      </c>
      <c r="AN329">
        <v>298.19492571283001</v>
      </c>
      <c r="AO329">
        <v>297.19164402581998</v>
      </c>
      <c r="AP329">
        <v>300.38482712581998</v>
      </c>
      <c r="AQ329">
        <v>279.51439104117998</v>
      </c>
      <c r="AR329">
        <v>309.24687520758999</v>
      </c>
      <c r="AS329">
        <v>292.89007561111998</v>
      </c>
      <c r="AT329">
        <v>312.89349414338</v>
      </c>
      <c r="AU329">
        <v>288.79789254981</v>
      </c>
      <c r="AV329">
        <v>302.8727278467</v>
      </c>
      <c r="AW329">
        <v>309.24616662236002</v>
      </c>
      <c r="AX329">
        <v>286.87420969390001</v>
      </c>
      <c r="AY329">
        <v>282.78307050103001</v>
      </c>
      <c r="AZ329">
        <v>303.70622758674</v>
      </c>
      <c r="BA329">
        <v>319.57158620333001</v>
      </c>
      <c r="BB329">
        <v>307.67795353432001</v>
      </c>
      <c r="BC329">
        <v>308.85096950084898</v>
      </c>
      <c r="BD329">
        <v>319.58296756689998</v>
      </c>
      <c r="BE329">
        <v>310.41831960295002</v>
      </c>
      <c r="BF329">
        <v>307.19032437797</v>
      </c>
      <c r="BG329">
        <v>294.35505136121998</v>
      </c>
      <c r="BH329">
        <v>310.80700471463001</v>
      </c>
      <c r="BI329">
        <v>296.19267101202001</v>
      </c>
      <c r="BJ329">
        <v>310.22265678068999</v>
      </c>
      <c r="BK329">
        <v>289.97921041246002</v>
      </c>
      <c r="BL329">
        <v>294.64603704742001</v>
      </c>
      <c r="BM329">
        <v>308.44381168023</v>
      </c>
      <c r="BN329">
        <v>300.30343739975001</v>
      </c>
      <c r="BO329">
        <v>305.18112541967002</v>
      </c>
      <c r="BP329">
        <v>307.32011853338003</v>
      </c>
      <c r="BQ329">
        <v>292.88443454581</v>
      </c>
      <c r="BR329">
        <v>325.19453395334</v>
      </c>
      <c r="BS329">
        <v>329.17614047108998</v>
      </c>
      <c r="BT329">
        <v>316.7661112797</v>
      </c>
      <c r="BU329">
        <v>301.11001422759</v>
      </c>
      <c r="BV329">
        <v>302.03298574335003</v>
      </c>
      <c r="BW329">
        <v>287.46307364640001</v>
      </c>
      <c r="BX329">
        <v>279.2492411362</v>
      </c>
      <c r="BY329">
        <v>304.01824660763998</v>
      </c>
      <c r="BZ329">
        <v>297.38505027934002</v>
      </c>
      <c r="CA329">
        <v>294.63590858735</v>
      </c>
      <c r="CB329">
        <v>316.08252537743999</v>
      </c>
      <c r="CC329">
        <v>283.36625601976999</v>
      </c>
      <c r="CD329">
        <v>317.26340569815</v>
      </c>
      <c r="CE329">
        <v>311.67283527128001</v>
      </c>
      <c r="CF329">
        <v>306.66935101658999</v>
      </c>
      <c r="CG329">
        <v>316.07500735513997</v>
      </c>
      <c r="CH329">
        <v>294.99728075921001</v>
      </c>
      <c r="CI329">
        <v>308.35248047533003</v>
      </c>
      <c r="CJ329">
        <v>305.14221027264</v>
      </c>
      <c r="CK329">
        <v>312.46319043134002</v>
      </c>
      <c r="CL329">
        <v>300.75537969351001</v>
      </c>
      <c r="CM329">
        <v>303.13712430776002</v>
      </c>
      <c r="CN329">
        <v>305.46003002344997</v>
      </c>
      <c r="CO329">
        <v>296.10890047932998</v>
      </c>
      <c r="CP329">
        <v>295.58166872136002</v>
      </c>
      <c r="CQ329">
        <v>308.51162807036002</v>
      </c>
      <c r="CR329">
        <v>297.19756335344999</v>
      </c>
      <c r="CS329">
        <v>305.88542201893</v>
      </c>
      <c r="CT329">
        <v>295.17269727412003</v>
      </c>
      <c r="CU329">
        <v>303.44307603287001</v>
      </c>
      <c r="CV329">
        <v>319.05824799254998</v>
      </c>
      <c r="CW329">
        <v>299.07490383055</v>
      </c>
      <c r="CX329">
        <v>301.41629787935</v>
      </c>
      <c r="CY329">
        <v>295.69247910496</v>
      </c>
      <c r="CZ329">
        <v>304.73249191919001</v>
      </c>
      <c r="DA329">
        <v>294.56432561487998</v>
      </c>
      <c r="DB329">
        <v>300.47821253093002</v>
      </c>
      <c r="DC329">
        <v>311.22659194464001</v>
      </c>
      <c r="DD329">
        <v>294.47725523973997</v>
      </c>
    </row>
    <row r="330" spans="1:108">
      <c r="A330" t="s">
        <v>108</v>
      </c>
      <c r="B330" t="s">
        <v>162</v>
      </c>
      <c r="C330" t="s">
        <v>163</v>
      </c>
      <c r="D330" t="s">
        <v>164</v>
      </c>
      <c r="E330" t="s">
        <v>165</v>
      </c>
      <c r="F330">
        <v>1</v>
      </c>
      <c r="G330">
        <v>2035</v>
      </c>
      <c r="H330" s="1">
        <v>0</v>
      </c>
      <c r="I330">
        <v>311.47497460785002</v>
      </c>
      <c r="J330">
        <v>324.99502454646</v>
      </c>
      <c r="K330">
        <v>319.21511111492998</v>
      </c>
      <c r="L330">
        <v>308.17976777054997</v>
      </c>
      <c r="M330">
        <v>316.92261103201997</v>
      </c>
      <c r="N330">
        <v>331.88519786084998</v>
      </c>
      <c r="O330">
        <v>337.62455040162001</v>
      </c>
      <c r="P330">
        <v>302.31293084539999</v>
      </c>
      <c r="Q330">
        <v>327.15824631535997</v>
      </c>
      <c r="R330">
        <v>324.98710008218001</v>
      </c>
      <c r="S330">
        <v>302.28827711782998</v>
      </c>
      <c r="T330">
        <v>312.48962440449998</v>
      </c>
      <c r="U330">
        <v>319.76558474230001</v>
      </c>
      <c r="V330">
        <v>325.22931021826003</v>
      </c>
      <c r="W330">
        <v>308.50604046217001</v>
      </c>
      <c r="X330">
        <v>325.76715096556001</v>
      </c>
      <c r="Y330">
        <v>313.46890970159001</v>
      </c>
      <c r="Z330">
        <v>306.40744411498002</v>
      </c>
      <c r="AA330">
        <v>317.14131915841</v>
      </c>
      <c r="AB330">
        <v>332.77438320768999</v>
      </c>
      <c r="AC330">
        <v>319.70791287737001</v>
      </c>
      <c r="AD330">
        <v>318.53257737556999</v>
      </c>
      <c r="AE330">
        <v>312.17038306004002</v>
      </c>
      <c r="AF330">
        <v>323.81014083500997</v>
      </c>
      <c r="AG330">
        <v>319.56875230882002</v>
      </c>
      <c r="AH330">
        <v>317.70946717989</v>
      </c>
      <c r="AI330">
        <v>321.28566049759002</v>
      </c>
      <c r="AJ330">
        <v>327.07000275749999</v>
      </c>
      <c r="AK330">
        <v>319.65714560877001</v>
      </c>
      <c r="AL330">
        <v>307.00898412875</v>
      </c>
      <c r="AM330">
        <v>310.10257497416001</v>
      </c>
      <c r="AN330">
        <v>310.34799616691998</v>
      </c>
      <c r="AO330">
        <v>309.34985283636001</v>
      </c>
      <c r="AP330">
        <v>312.52252925422999</v>
      </c>
      <c r="AQ330">
        <v>291.73618006985998</v>
      </c>
      <c r="AR330">
        <v>321.31688130876</v>
      </c>
      <c r="AS330">
        <v>305.07023706145998</v>
      </c>
      <c r="AT330">
        <v>324.92509848065998</v>
      </c>
      <c r="AU330">
        <v>300.99173603676002</v>
      </c>
      <c r="AV330">
        <v>314.99123532441001</v>
      </c>
      <c r="AW330">
        <v>321.31617849103998</v>
      </c>
      <c r="AX330">
        <v>299.07727421355997</v>
      </c>
      <c r="AY330">
        <v>294.99844849604102</v>
      </c>
      <c r="AZ330">
        <v>315.81805733288002</v>
      </c>
      <c r="BA330">
        <v>331.54667683552998</v>
      </c>
      <c r="BB330">
        <v>319.76002245256001</v>
      </c>
      <c r="BC330">
        <v>320.92416149255001</v>
      </c>
      <c r="BD330">
        <v>331.55793676701001</v>
      </c>
      <c r="BE330">
        <v>322.47799728439998</v>
      </c>
      <c r="BF330">
        <v>319.27592529498003</v>
      </c>
      <c r="BG330">
        <v>306.52828637617</v>
      </c>
      <c r="BH330">
        <v>322.86296640552001</v>
      </c>
      <c r="BI330">
        <v>308.35548881004001</v>
      </c>
      <c r="BJ330">
        <v>322.28416438433999</v>
      </c>
      <c r="BK330">
        <v>302.16825589321002</v>
      </c>
      <c r="BL330">
        <v>306.81773205843001</v>
      </c>
      <c r="BM330">
        <v>320.52035439139001</v>
      </c>
      <c r="BN330">
        <v>312.44155287349997</v>
      </c>
      <c r="BO330">
        <v>317.28174600567002</v>
      </c>
      <c r="BP330">
        <v>319.40472234911999</v>
      </c>
      <c r="BQ330">
        <v>305.06461703358002</v>
      </c>
      <c r="BR330">
        <v>337.12101741027999</v>
      </c>
      <c r="BS330">
        <v>341.07202854525002</v>
      </c>
      <c r="BT330">
        <v>328.76329401799001</v>
      </c>
      <c r="BU330">
        <v>313.24317271311998</v>
      </c>
      <c r="BV330">
        <v>314.15888994607002</v>
      </c>
      <c r="BW330">
        <v>299.66326064650002</v>
      </c>
      <c r="BX330">
        <v>291.47144472951999</v>
      </c>
      <c r="BY330">
        <v>316.12785958051001</v>
      </c>
      <c r="BZ330">
        <v>309.54229039465002</v>
      </c>
      <c r="CA330">
        <v>306.80765416998003</v>
      </c>
      <c r="CB330">
        <v>328.08624214608</v>
      </c>
      <c r="CC330">
        <v>295.57930239460001</v>
      </c>
      <c r="CD330">
        <v>329.25584757828</v>
      </c>
      <c r="CE330">
        <v>323.71756950115002</v>
      </c>
      <c r="CF330">
        <v>318.75911002695</v>
      </c>
      <c r="CG330">
        <v>328.07639039105999</v>
      </c>
      <c r="CH330">
        <v>307.16690722377001</v>
      </c>
      <c r="CI330">
        <v>320.42973812886999</v>
      </c>
      <c r="CJ330">
        <v>317.24314536616998</v>
      </c>
      <c r="CK330">
        <v>324.49924868758001</v>
      </c>
      <c r="CL330">
        <v>312.89094218256997</v>
      </c>
      <c r="CM330">
        <v>315.25354632025</v>
      </c>
      <c r="CN330">
        <v>317.55865589860002</v>
      </c>
      <c r="CO330">
        <v>308.27211801023998</v>
      </c>
      <c r="CP330">
        <v>307.74762952257998</v>
      </c>
      <c r="CQ330">
        <v>320.58760364955998</v>
      </c>
      <c r="CR330">
        <v>309.35574651984001</v>
      </c>
      <c r="CS330">
        <v>317.98099488704003</v>
      </c>
      <c r="CT330">
        <v>307.34117312935001</v>
      </c>
      <c r="CU330">
        <v>315.55694620114002</v>
      </c>
      <c r="CV330">
        <v>331.03865912338</v>
      </c>
      <c r="CW330">
        <v>311.21961257340001</v>
      </c>
      <c r="CX330">
        <v>313.54729196633002</v>
      </c>
      <c r="CY330">
        <v>307.85778522371999</v>
      </c>
      <c r="CZ330">
        <v>316.83678000911999</v>
      </c>
      <c r="DA330">
        <v>306.73642771854998</v>
      </c>
      <c r="DB330">
        <v>312.61543436237002</v>
      </c>
      <c r="DC330">
        <v>323.27617268065001</v>
      </c>
      <c r="DD330">
        <v>306.64980111148998</v>
      </c>
    </row>
    <row r="331" spans="1:108">
      <c r="H331" s="1"/>
    </row>
    <row r="332" spans="1:108">
      <c r="F332" s="18" t="s">
        <v>173</v>
      </c>
      <c r="H332" s="1"/>
    </row>
    <row r="333" spans="1:108">
      <c r="G333">
        <v>2017</v>
      </c>
      <c r="H333" s="1"/>
      <c r="I333" s="19">
        <f>SUMIF($G$2:$G$330,$G333,I$2:I$330)</f>
        <v>0</v>
      </c>
      <c r="J333" s="19">
        <f t="shared" ref="J333:BU334" si="0">SUMIF($G$2:$G$330,$G333,J$2:J$330)</f>
        <v>0</v>
      </c>
      <c r="K333" s="19">
        <f t="shared" si="0"/>
        <v>0</v>
      </c>
      <c r="L333" s="19">
        <f t="shared" si="0"/>
        <v>0</v>
      </c>
      <c r="M333" s="19">
        <f t="shared" si="0"/>
        <v>0</v>
      </c>
      <c r="N333" s="19">
        <f t="shared" si="0"/>
        <v>0</v>
      </c>
      <c r="O333" s="19">
        <f t="shared" si="0"/>
        <v>0</v>
      </c>
      <c r="P333" s="19">
        <f t="shared" si="0"/>
        <v>0</v>
      </c>
      <c r="Q333" s="19">
        <f t="shared" si="0"/>
        <v>0</v>
      </c>
      <c r="R333" s="19">
        <f t="shared" si="0"/>
        <v>0</v>
      </c>
      <c r="S333" s="19">
        <f t="shared" si="0"/>
        <v>0</v>
      </c>
      <c r="T333" s="19">
        <f t="shared" si="0"/>
        <v>0</v>
      </c>
      <c r="U333" s="19">
        <f t="shared" si="0"/>
        <v>0</v>
      </c>
      <c r="V333" s="19">
        <f t="shared" si="0"/>
        <v>0</v>
      </c>
      <c r="W333" s="19">
        <f t="shared" si="0"/>
        <v>0</v>
      </c>
      <c r="X333" s="19">
        <f t="shared" si="0"/>
        <v>0</v>
      </c>
      <c r="Y333" s="19">
        <f t="shared" si="0"/>
        <v>0</v>
      </c>
      <c r="Z333" s="19">
        <f t="shared" si="0"/>
        <v>0</v>
      </c>
      <c r="AA333" s="19">
        <f t="shared" si="0"/>
        <v>0</v>
      </c>
      <c r="AB333" s="19">
        <f t="shared" si="0"/>
        <v>0</v>
      </c>
      <c r="AC333" s="19">
        <f t="shared" si="0"/>
        <v>0</v>
      </c>
      <c r="AD333" s="19">
        <f t="shared" si="0"/>
        <v>0</v>
      </c>
      <c r="AE333" s="19">
        <f t="shared" si="0"/>
        <v>0</v>
      </c>
      <c r="AF333" s="19">
        <f t="shared" si="0"/>
        <v>0</v>
      </c>
      <c r="AG333" s="19">
        <f t="shared" si="0"/>
        <v>0</v>
      </c>
      <c r="AH333" s="19">
        <f t="shared" si="0"/>
        <v>0</v>
      </c>
      <c r="AI333" s="19">
        <f t="shared" si="0"/>
        <v>0</v>
      </c>
      <c r="AJ333" s="19">
        <f t="shared" si="0"/>
        <v>0</v>
      </c>
      <c r="AK333" s="19">
        <f t="shared" si="0"/>
        <v>0</v>
      </c>
      <c r="AL333" s="19">
        <f t="shared" si="0"/>
        <v>0</v>
      </c>
      <c r="AM333" s="19">
        <f t="shared" si="0"/>
        <v>0</v>
      </c>
      <c r="AN333" s="19">
        <f t="shared" si="0"/>
        <v>0</v>
      </c>
      <c r="AO333" s="19">
        <f t="shared" si="0"/>
        <v>0</v>
      </c>
      <c r="AP333" s="19">
        <f t="shared" si="0"/>
        <v>0</v>
      </c>
      <c r="AQ333" s="19">
        <f t="shared" si="0"/>
        <v>0</v>
      </c>
      <c r="AR333" s="19">
        <f t="shared" si="0"/>
        <v>0</v>
      </c>
      <c r="AS333" s="19">
        <f t="shared" si="0"/>
        <v>0</v>
      </c>
      <c r="AT333" s="19">
        <f t="shared" si="0"/>
        <v>0</v>
      </c>
      <c r="AU333" s="19">
        <f t="shared" si="0"/>
        <v>0</v>
      </c>
      <c r="AV333" s="19">
        <f t="shared" si="0"/>
        <v>0</v>
      </c>
      <c r="AW333" s="19">
        <f t="shared" si="0"/>
        <v>0</v>
      </c>
      <c r="AX333" s="19">
        <f t="shared" si="0"/>
        <v>0</v>
      </c>
      <c r="AY333" s="19">
        <f t="shared" si="0"/>
        <v>0</v>
      </c>
      <c r="AZ333" s="19">
        <f t="shared" si="0"/>
        <v>0</v>
      </c>
      <c r="BA333" s="19">
        <f t="shared" si="0"/>
        <v>0</v>
      </c>
      <c r="BB333" s="19">
        <f t="shared" si="0"/>
        <v>0</v>
      </c>
      <c r="BC333" s="19">
        <f t="shared" si="0"/>
        <v>0</v>
      </c>
      <c r="BD333" s="19">
        <f t="shared" si="0"/>
        <v>0</v>
      </c>
      <c r="BE333" s="19">
        <f t="shared" si="0"/>
        <v>0</v>
      </c>
      <c r="BF333" s="19">
        <f t="shared" si="0"/>
        <v>0</v>
      </c>
      <c r="BG333" s="19">
        <f t="shared" si="0"/>
        <v>0</v>
      </c>
      <c r="BH333" s="19">
        <f t="shared" si="0"/>
        <v>0</v>
      </c>
      <c r="BI333" s="19">
        <f t="shared" si="0"/>
        <v>0</v>
      </c>
      <c r="BJ333" s="19">
        <f t="shared" si="0"/>
        <v>0</v>
      </c>
      <c r="BK333" s="19">
        <f t="shared" si="0"/>
        <v>0</v>
      </c>
      <c r="BL333" s="19">
        <f t="shared" si="0"/>
        <v>0</v>
      </c>
      <c r="BM333" s="19">
        <f t="shared" si="0"/>
        <v>0</v>
      </c>
      <c r="BN333" s="19">
        <f t="shared" si="0"/>
        <v>0</v>
      </c>
      <c r="BO333" s="19">
        <f t="shared" si="0"/>
        <v>0</v>
      </c>
      <c r="BP333" s="19">
        <f t="shared" si="0"/>
        <v>0</v>
      </c>
      <c r="BQ333" s="19">
        <f t="shared" si="0"/>
        <v>0</v>
      </c>
      <c r="BR333" s="19">
        <f t="shared" si="0"/>
        <v>0</v>
      </c>
      <c r="BS333" s="19">
        <f t="shared" si="0"/>
        <v>0</v>
      </c>
      <c r="BT333" s="19">
        <f t="shared" si="0"/>
        <v>0</v>
      </c>
      <c r="BU333" s="19">
        <f t="shared" si="0"/>
        <v>0</v>
      </c>
      <c r="BV333" s="19">
        <f t="shared" ref="BV333:DD337" si="1">SUMIF($G$2:$G$330,$G333,BV$2:BV$330)</f>
        <v>0</v>
      </c>
      <c r="BW333" s="19">
        <f t="shared" si="1"/>
        <v>0</v>
      </c>
      <c r="BX333" s="19">
        <f t="shared" si="1"/>
        <v>0</v>
      </c>
      <c r="BY333" s="19">
        <f t="shared" si="1"/>
        <v>0</v>
      </c>
      <c r="BZ333" s="19">
        <f t="shared" si="1"/>
        <v>0</v>
      </c>
      <c r="CA333" s="19">
        <f t="shared" si="1"/>
        <v>0</v>
      </c>
      <c r="CB333" s="19">
        <f t="shared" si="1"/>
        <v>0</v>
      </c>
      <c r="CC333" s="19">
        <f t="shared" si="1"/>
        <v>0</v>
      </c>
      <c r="CD333" s="19">
        <f t="shared" si="1"/>
        <v>0</v>
      </c>
      <c r="CE333" s="19">
        <f t="shared" si="1"/>
        <v>0</v>
      </c>
      <c r="CF333" s="19">
        <f t="shared" si="1"/>
        <v>0</v>
      </c>
      <c r="CG333" s="19">
        <f t="shared" si="1"/>
        <v>0</v>
      </c>
      <c r="CH333" s="19">
        <f t="shared" si="1"/>
        <v>0</v>
      </c>
      <c r="CI333" s="19">
        <f t="shared" si="1"/>
        <v>0</v>
      </c>
      <c r="CJ333" s="19">
        <f t="shared" si="1"/>
        <v>0</v>
      </c>
      <c r="CK333" s="19">
        <f t="shared" si="1"/>
        <v>0</v>
      </c>
      <c r="CL333" s="19">
        <f t="shared" si="1"/>
        <v>0</v>
      </c>
      <c r="CM333" s="19">
        <f t="shared" si="1"/>
        <v>0</v>
      </c>
      <c r="CN333" s="19">
        <f t="shared" si="1"/>
        <v>0</v>
      </c>
      <c r="CO333" s="19">
        <f t="shared" si="1"/>
        <v>0</v>
      </c>
      <c r="CP333" s="19">
        <f t="shared" si="1"/>
        <v>0</v>
      </c>
      <c r="CQ333" s="19">
        <f t="shared" si="1"/>
        <v>0</v>
      </c>
      <c r="CR333" s="19">
        <f t="shared" si="1"/>
        <v>0</v>
      </c>
      <c r="CS333" s="19">
        <f t="shared" si="1"/>
        <v>0</v>
      </c>
      <c r="CT333" s="19">
        <f t="shared" si="1"/>
        <v>0</v>
      </c>
      <c r="CU333" s="19">
        <f t="shared" si="1"/>
        <v>0</v>
      </c>
      <c r="CV333" s="19">
        <f t="shared" si="1"/>
        <v>0</v>
      </c>
      <c r="CW333" s="19">
        <f t="shared" si="1"/>
        <v>0</v>
      </c>
      <c r="CX333" s="19">
        <f t="shared" si="1"/>
        <v>0</v>
      </c>
      <c r="CY333" s="19">
        <f t="shared" si="1"/>
        <v>0</v>
      </c>
      <c r="CZ333" s="19">
        <f t="shared" si="1"/>
        <v>0</v>
      </c>
      <c r="DA333" s="19">
        <f t="shared" si="1"/>
        <v>0</v>
      </c>
      <c r="DB333" s="19">
        <f t="shared" si="1"/>
        <v>0</v>
      </c>
      <c r="DC333" s="19">
        <f t="shared" si="1"/>
        <v>0</v>
      </c>
      <c r="DD333" s="19">
        <f t="shared" si="1"/>
        <v>0</v>
      </c>
    </row>
    <row r="334" spans="1:108">
      <c r="G334">
        <v>2018</v>
      </c>
      <c r="H334" s="1"/>
      <c r="I334" s="19">
        <f t="shared" ref="I334:X351" si="2">SUMIF($G$2:$G$330,$G334,I$2:I$330)</f>
        <v>7673.0308334511601</v>
      </c>
      <c r="J334" s="19">
        <f t="shared" si="2"/>
        <v>7483.98057272398</v>
      </c>
      <c r="K334" s="19">
        <f t="shared" si="2"/>
        <v>8664.7726274304296</v>
      </c>
      <c r="L334" s="19">
        <f t="shared" si="2"/>
        <v>6620.9111324204096</v>
      </c>
      <c r="M334" s="19">
        <f t="shared" si="2"/>
        <v>7528.2509415447703</v>
      </c>
      <c r="N334" s="19">
        <f t="shared" si="2"/>
        <v>9117.7268350734994</v>
      </c>
      <c r="O334" s="19">
        <f t="shared" si="2"/>
        <v>6625.88616960951</v>
      </c>
      <c r="P334" s="19">
        <f t="shared" si="2"/>
        <v>7171.0851319385602</v>
      </c>
      <c r="Q334" s="19">
        <f t="shared" si="2"/>
        <v>7900.0446013574801</v>
      </c>
      <c r="R334" s="19">
        <f t="shared" si="2"/>
        <v>7396.8238489519499</v>
      </c>
      <c r="S334" s="19">
        <f t="shared" si="2"/>
        <v>8120.8078633136402</v>
      </c>
      <c r="T334" s="19">
        <f t="shared" si="2"/>
        <v>7754.7314594143299</v>
      </c>
      <c r="U334" s="19">
        <f t="shared" si="2"/>
        <v>7274.7506473954199</v>
      </c>
      <c r="V334" s="19">
        <f t="shared" si="2"/>
        <v>7353.6753976421396</v>
      </c>
      <c r="W334" s="19">
        <f t="shared" si="2"/>
        <v>8115.3980445356501</v>
      </c>
      <c r="X334" s="19">
        <f t="shared" si="2"/>
        <v>7201.6200967078603</v>
      </c>
      <c r="Y334" s="19">
        <f t="shared" si="0"/>
        <v>7078.40472783315</v>
      </c>
      <c r="Z334" s="19">
        <f t="shared" si="0"/>
        <v>7209.8284217107403</v>
      </c>
      <c r="AA334" s="19">
        <f t="shared" si="0"/>
        <v>7928.1640989756797</v>
      </c>
      <c r="AB334" s="19">
        <f t="shared" si="0"/>
        <v>8489.2496206803498</v>
      </c>
      <c r="AC334" s="19">
        <f t="shared" si="0"/>
        <v>7427.0927488607203</v>
      </c>
      <c r="AD334" s="19">
        <f t="shared" si="0"/>
        <v>8042.0903617921404</v>
      </c>
      <c r="AE334" s="19">
        <f t="shared" si="0"/>
        <v>7170.2102461774202</v>
      </c>
      <c r="AF334" s="19">
        <f t="shared" si="0"/>
        <v>6950.4855070153799</v>
      </c>
      <c r="AG334" s="19">
        <f t="shared" si="0"/>
        <v>7424.4771582737203</v>
      </c>
      <c r="AH334" s="19">
        <f t="shared" si="0"/>
        <v>7573.9492756827003</v>
      </c>
      <c r="AI334" s="19">
        <f t="shared" si="0"/>
        <v>8561.7784875314192</v>
      </c>
      <c r="AJ334" s="19">
        <f t="shared" si="0"/>
        <v>7152.6821520255899</v>
      </c>
      <c r="AK334" s="19">
        <f t="shared" si="0"/>
        <v>8450.7083523411893</v>
      </c>
      <c r="AL334" s="19">
        <f t="shared" si="0"/>
        <v>7809.94760653514</v>
      </c>
      <c r="AM334" s="19">
        <f t="shared" si="0"/>
        <v>6648.9144139083801</v>
      </c>
      <c r="AN334" s="19">
        <f t="shared" si="0"/>
        <v>8211.0499650399706</v>
      </c>
      <c r="AO334" s="19">
        <f t="shared" si="0"/>
        <v>7322.3904295735902</v>
      </c>
      <c r="AP334" s="19">
        <f t="shared" si="0"/>
        <v>7658.3361353498303</v>
      </c>
      <c r="AQ334" s="19">
        <f t="shared" si="0"/>
        <v>7441.1139270117601</v>
      </c>
      <c r="AR334" s="19">
        <f t="shared" si="0"/>
        <v>9055.4269097400302</v>
      </c>
      <c r="AS334" s="19">
        <f t="shared" si="0"/>
        <v>7656.2347132535997</v>
      </c>
      <c r="AT334" s="19">
        <f t="shared" si="0"/>
        <v>7975.2954568742098</v>
      </c>
      <c r="AU334" s="19">
        <f t="shared" si="0"/>
        <v>7961.1354230286597</v>
      </c>
      <c r="AV334" s="19">
        <f t="shared" si="0"/>
        <v>7149.8614559407597</v>
      </c>
      <c r="AW334" s="19">
        <f t="shared" si="0"/>
        <v>7131.5288026724002</v>
      </c>
      <c r="AX334" s="19">
        <f t="shared" si="0"/>
        <v>7917.0409363999797</v>
      </c>
      <c r="AY334" s="19">
        <f t="shared" si="0"/>
        <v>8180.1907181095003</v>
      </c>
      <c r="AZ334" s="19">
        <f t="shared" si="0"/>
        <v>7546.8724365063599</v>
      </c>
      <c r="BA334" s="19">
        <f t="shared" si="0"/>
        <v>7239.89130191611</v>
      </c>
      <c r="BB334" s="19">
        <f t="shared" si="0"/>
        <v>7791.9623387984702</v>
      </c>
      <c r="BC334" s="19">
        <f t="shared" si="0"/>
        <v>7926.47734854809</v>
      </c>
      <c r="BD334" s="19">
        <f t="shared" si="0"/>
        <v>8034.0034468622198</v>
      </c>
      <c r="BE334" s="19">
        <f t="shared" si="0"/>
        <v>7423.0877703358101</v>
      </c>
      <c r="BF334" s="19">
        <f t="shared" si="0"/>
        <v>8950.64471461012</v>
      </c>
      <c r="BG334" s="19">
        <f t="shared" si="0"/>
        <v>6164.2401999974199</v>
      </c>
      <c r="BH334" s="19">
        <f t="shared" si="0"/>
        <v>6798.1910147975104</v>
      </c>
      <c r="BI334" s="19">
        <f t="shared" si="0"/>
        <v>7819.4773825454504</v>
      </c>
      <c r="BJ334" s="19">
        <f t="shared" si="0"/>
        <v>7622.03970418893</v>
      </c>
      <c r="BK334" s="19">
        <f t="shared" si="0"/>
        <v>8217.0574639574406</v>
      </c>
      <c r="BL334" s="19">
        <f t="shared" si="0"/>
        <v>8121.0801866931997</v>
      </c>
      <c r="BM334" s="19">
        <f t="shared" si="0"/>
        <v>7842.0125577285498</v>
      </c>
      <c r="BN334" s="19">
        <f t="shared" si="0"/>
        <v>8291.7857568160707</v>
      </c>
      <c r="BO334" s="19">
        <f t="shared" si="0"/>
        <v>7510.2876073012003</v>
      </c>
      <c r="BP334" s="19">
        <f t="shared" si="0"/>
        <v>7636.8326340971098</v>
      </c>
      <c r="BQ334" s="19">
        <f t="shared" si="0"/>
        <v>7115.2527744175204</v>
      </c>
      <c r="BR334" s="19">
        <f t="shared" si="0"/>
        <v>7421.1063452723802</v>
      </c>
      <c r="BS334" s="19">
        <f t="shared" si="0"/>
        <v>8165.0531885357896</v>
      </c>
      <c r="BT334" s="19">
        <f t="shared" si="0"/>
        <v>8327.6054687811502</v>
      </c>
      <c r="BU334" s="19">
        <f t="shared" si="0"/>
        <v>6099.7660191602099</v>
      </c>
      <c r="BV334" s="19">
        <f t="shared" si="1"/>
        <v>6801.9860434304201</v>
      </c>
      <c r="BW334" s="19">
        <f t="shared" si="1"/>
        <v>6399.1714742026597</v>
      </c>
      <c r="BX334" s="19">
        <f t="shared" si="1"/>
        <v>8414.1648536621597</v>
      </c>
      <c r="BY334" s="19">
        <f t="shared" si="1"/>
        <v>7962.8235120259096</v>
      </c>
      <c r="BZ334" s="19">
        <f t="shared" si="1"/>
        <v>7074.2479343766499</v>
      </c>
      <c r="CA334" s="19">
        <f t="shared" si="1"/>
        <v>7535.5052917860603</v>
      </c>
      <c r="CB334" s="19">
        <f t="shared" si="1"/>
        <v>9280.5506564448806</v>
      </c>
      <c r="CC334" s="19">
        <f t="shared" si="1"/>
        <v>7297.4866746319403</v>
      </c>
      <c r="CD334" s="19">
        <f t="shared" si="1"/>
        <v>8626.7264560742897</v>
      </c>
      <c r="CE334" s="19">
        <f t="shared" si="1"/>
        <v>6140.9679448053002</v>
      </c>
      <c r="CF334" s="19">
        <f t="shared" si="1"/>
        <v>8020.2999846373796</v>
      </c>
      <c r="CG334" s="19">
        <f t="shared" si="1"/>
        <v>7684.9972504304396</v>
      </c>
      <c r="CH334" s="19">
        <f t="shared" si="1"/>
        <v>9389.5729486476994</v>
      </c>
      <c r="CI334" s="19">
        <f t="shared" si="1"/>
        <v>7478.5596126992996</v>
      </c>
      <c r="CJ334" s="19">
        <f t="shared" si="1"/>
        <v>7590.9033758690002</v>
      </c>
      <c r="CK334" s="19">
        <f t="shared" si="1"/>
        <v>6810.8186485270098</v>
      </c>
      <c r="CL334" s="19">
        <f t="shared" si="1"/>
        <v>7661.0461306222496</v>
      </c>
      <c r="CM334" s="19">
        <f t="shared" si="1"/>
        <v>7592.2402655454598</v>
      </c>
      <c r="CN334" s="19">
        <f t="shared" si="1"/>
        <v>7501.3555938711497</v>
      </c>
      <c r="CO334" s="19">
        <f t="shared" si="1"/>
        <v>8487.3591827432901</v>
      </c>
      <c r="CP334" s="19">
        <f t="shared" si="1"/>
        <v>7338.16724895886</v>
      </c>
      <c r="CQ334" s="19">
        <f t="shared" si="1"/>
        <v>7537.00807479168</v>
      </c>
      <c r="CR334" s="19">
        <f t="shared" si="1"/>
        <v>6773.0959716266698</v>
      </c>
      <c r="CS334" s="19">
        <f t="shared" si="1"/>
        <v>6236.8045264348802</v>
      </c>
      <c r="CT334" s="19">
        <f t="shared" si="1"/>
        <v>7975.5550682836001</v>
      </c>
      <c r="CU334" s="19">
        <f t="shared" si="1"/>
        <v>7088.7503124067998</v>
      </c>
      <c r="CV334" s="19">
        <f t="shared" si="1"/>
        <v>7064.4438844822598</v>
      </c>
      <c r="CW334" s="19">
        <f t="shared" si="1"/>
        <v>8296.9060299741905</v>
      </c>
      <c r="CX334" s="19">
        <f t="shared" si="1"/>
        <v>6952.2937467377697</v>
      </c>
      <c r="CY334" s="19">
        <f t="shared" si="1"/>
        <v>7903.4746344490404</v>
      </c>
      <c r="CZ334" s="19">
        <f t="shared" si="1"/>
        <v>7117.2900675637802</v>
      </c>
      <c r="DA334" s="19">
        <f t="shared" si="1"/>
        <v>7278.2705256936297</v>
      </c>
      <c r="DB334" s="19">
        <f t="shared" si="1"/>
        <v>6293.52397595194</v>
      </c>
      <c r="DC334" s="19">
        <f t="shared" si="1"/>
        <v>7242.05998555925</v>
      </c>
      <c r="DD334" s="19">
        <f t="shared" si="1"/>
        <v>6736.7608917225198</v>
      </c>
    </row>
    <row r="335" spans="1:108">
      <c r="G335">
        <v>2019</v>
      </c>
      <c r="H335" s="1"/>
      <c r="I335" s="19">
        <f t="shared" si="2"/>
        <v>19254.528803405658</v>
      </c>
      <c r="J335" s="19">
        <f t="shared" si="2"/>
        <v>18825.245055529751</v>
      </c>
      <c r="K335" s="19">
        <f t="shared" si="2"/>
        <v>21506.51529952079</v>
      </c>
      <c r="L335" s="19">
        <f t="shared" ref="L335:BW338" si="3">SUMIF($G$2:$G$330,$G335,L$2:L$330)</f>
        <v>16865.439855655757</v>
      </c>
      <c r="M335" s="19">
        <f t="shared" si="3"/>
        <v>18925.77149635103</v>
      </c>
      <c r="N335" s="19">
        <f t="shared" si="3"/>
        <v>22535.055959159887</v>
      </c>
      <c r="O335" s="19">
        <f t="shared" si="3"/>
        <v>16876.736865255891</v>
      </c>
      <c r="P335" s="19">
        <f t="shared" si="3"/>
        <v>18114.741261475421</v>
      </c>
      <c r="Q335" s="19">
        <f t="shared" si="3"/>
        <v>19770.01775714432</v>
      </c>
      <c r="R335" s="19">
        <f t="shared" si="3"/>
        <v>18627.334907775865</v>
      </c>
      <c r="S335" s="19">
        <f t="shared" si="3"/>
        <v>20271.313444975433</v>
      </c>
      <c r="T335" s="19">
        <f t="shared" si="3"/>
        <v>19440.049578581788</v>
      </c>
      <c r="U335" s="19">
        <f t="shared" si="3"/>
        <v>18350.138561799777</v>
      </c>
      <c r="V335" s="19">
        <f t="shared" si="3"/>
        <v>18529.356048492089</v>
      </c>
      <c r="W335" s="19">
        <f t="shared" si="3"/>
        <v>20259.029159984661</v>
      </c>
      <c r="X335" s="19">
        <f t="shared" si="3"/>
        <v>18184.07818842274</v>
      </c>
      <c r="Y335" s="19">
        <f t="shared" si="3"/>
        <v>17904.288278887499</v>
      </c>
      <c r="Z335" s="19">
        <f t="shared" si="3"/>
        <v>18202.717149868346</v>
      </c>
      <c r="AA335" s="19">
        <f t="shared" si="3"/>
        <v>19833.869789294578</v>
      </c>
      <c r="AB335" s="19">
        <f t="shared" si="3"/>
        <v>21107.948411084257</v>
      </c>
      <c r="AC335" s="19">
        <f t="shared" si="3"/>
        <v>18696.067670941342</v>
      </c>
      <c r="AD335" s="19">
        <f t="shared" si="3"/>
        <v>20092.566565988491</v>
      </c>
      <c r="AE335" s="19">
        <f t="shared" si="3"/>
        <v>18112.754624498171</v>
      </c>
      <c r="AF335" s="19">
        <f t="shared" si="3"/>
        <v>17613.817150591964</v>
      </c>
      <c r="AG335" s="19">
        <f t="shared" si="3"/>
        <v>18690.128348108312</v>
      </c>
      <c r="AH335" s="19">
        <f t="shared" si="3"/>
        <v>19029.540473315239</v>
      </c>
      <c r="AI335" s="19">
        <f t="shared" si="3"/>
        <v>21272.64251767426</v>
      </c>
      <c r="AJ335" s="19">
        <f t="shared" si="3"/>
        <v>18072.95290234435</v>
      </c>
      <c r="AK335" s="19">
        <f t="shared" si="3"/>
        <v>21020.43126058214</v>
      </c>
      <c r="AL335" s="19">
        <f t="shared" si="3"/>
        <v>19565.4310220568</v>
      </c>
      <c r="AM335" s="19">
        <f t="shared" si="3"/>
        <v>16929.027991338691</v>
      </c>
      <c r="AN335" s="19">
        <f t="shared" si="3"/>
        <v>20476.22967992934</v>
      </c>
      <c r="AO335" s="19">
        <f t="shared" si="3"/>
        <v>18458.316060010016</v>
      </c>
      <c r="AP335" s="19">
        <f t="shared" si="3"/>
        <v>19221.160983384914</v>
      </c>
      <c r="AQ335" s="19">
        <f t="shared" si="3"/>
        <v>18727.90610312943</v>
      </c>
      <c r="AR335" s="19">
        <f t="shared" si="3"/>
        <v>22393.589106182379</v>
      </c>
      <c r="AS335" s="19">
        <f t="shared" si="3"/>
        <v>19216.38920285504</v>
      </c>
      <c r="AT335" s="19">
        <f t="shared" si="3"/>
        <v>19940.892788804198</v>
      </c>
      <c r="AU335" s="19">
        <f t="shared" si="3"/>
        <v>19908.739051613727</v>
      </c>
      <c r="AV335" s="19">
        <f t="shared" si="3"/>
        <v>18066.547838514824</v>
      </c>
      <c r="AW335" s="19">
        <f t="shared" si="3"/>
        <v>18024.919172818711</v>
      </c>
      <c r="AX335" s="19">
        <f t="shared" si="3"/>
        <v>19808.611993296912</v>
      </c>
      <c r="AY335" s="19">
        <f t="shared" si="3"/>
        <v>20406.156392920977</v>
      </c>
      <c r="AZ335" s="19">
        <f t="shared" si="3"/>
        <v>18968.05604606507</v>
      </c>
      <c r="BA335" s="19">
        <f t="shared" si="3"/>
        <v>18270.982096115433</v>
      </c>
      <c r="BB335" s="19">
        <f t="shared" si="3"/>
        <v>19524.591178139377</v>
      </c>
      <c r="BC335" s="19">
        <f t="shared" si="3"/>
        <v>19830.039619780153</v>
      </c>
      <c r="BD335" s="19">
        <f t="shared" si="3"/>
        <v>20074.203295097399</v>
      </c>
      <c r="BE335" s="19">
        <f t="shared" si="3"/>
        <v>18686.973411114406</v>
      </c>
      <c r="BF335" s="19">
        <f t="shared" si="3"/>
        <v>22155.656118081668</v>
      </c>
      <c r="BG335" s="19">
        <f t="shared" si="3"/>
        <v>15828.45948513139</v>
      </c>
      <c r="BH335" s="19">
        <f t="shared" si="3"/>
        <v>17267.99614961211</v>
      </c>
      <c r="BI335" s="19">
        <f t="shared" si="3"/>
        <v>19587.070653477342</v>
      </c>
      <c r="BJ335" s="19">
        <f t="shared" si="3"/>
        <v>19138.74127159323</v>
      </c>
      <c r="BK335" s="19">
        <f t="shared" si="3"/>
        <v>20489.871140357842</v>
      </c>
      <c r="BL335" s="19">
        <f t="shared" si="3"/>
        <v>20271.931820218982</v>
      </c>
      <c r="BM335" s="19">
        <f t="shared" si="3"/>
        <v>19638.242148424666</v>
      </c>
      <c r="BN335" s="19">
        <f t="shared" si="3"/>
        <v>20659.559568754292</v>
      </c>
      <c r="BO335" s="19">
        <f t="shared" si="3"/>
        <v>18884.981457666458</v>
      </c>
      <c r="BP335" s="19">
        <f t="shared" si="3"/>
        <v>19172.332150382008</v>
      </c>
      <c r="BQ335" s="19">
        <f t="shared" si="3"/>
        <v>17987.960565182162</v>
      </c>
      <c r="BR335" s="19">
        <f t="shared" si="3"/>
        <v>18682.474112494056</v>
      </c>
      <c r="BS335" s="19">
        <f t="shared" si="3"/>
        <v>20371.783018327653</v>
      </c>
      <c r="BT335" s="19">
        <f t="shared" si="3"/>
        <v>20740.896775807341</v>
      </c>
      <c r="BU335" s="19">
        <f t="shared" si="3"/>
        <v>15682.055465985619</v>
      </c>
      <c r="BV335" s="19">
        <f t="shared" si="3"/>
        <v>17276.613668088859</v>
      </c>
      <c r="BW335" s="19">
        <f t="shared" si="3"/>
        <v>16361.92702702329</v>
      </c>
      <c r="BX335" s="19">
        <f t="shared" si="1"/>
        <v>20937.450523009757</v>
      </c>
      <c r="BY335" s="19">
        <f t="shared" si="1"/>
        <v>19912.572260669738</v>
      </c>
      <c r="BZ335" s="19">
        <f t="shared" si="1"/>
        <v>17894.849287016616</v>
      </c>
      <c r="CA335" s="19">
        <f t="shared" si="1"/>
        <v>18942.24423036406</v>
      </c>
      <c r="CB335" s="19">
        <f t="shared" si="1"/>
        <v>22904.786315589197</v>
      </c>
      <c r="CC335" s="19">
        <f t="shared" si="1"/>
        <v>18401.766139282678</v>
      </c>
      <c r="CD335" s="19">
        <f t="shared" si="1"/>
        <v>21420.12238491037</v>
      </c>
      <c r="CE335" s="19">
        <f t="shared" si="1"/>
        <v>15775.614274064581</v>
      </c>
      <c r="CF335" s="19">
        <f t="shared" si="1"/>
        <v>20043.086312765881</v>
      </c>
      <c r="CG335" s="19">
        <f t="shared" si="1"/>
        <v>19281.701409832083</v>
      </c>
      <c r="CH335" s="19">
        <f t="shared" si="1"/>
        <v>23152.347456308213</v>
      </c>
      <c r="CI335" s="19">
        <f t="shared" si="1"/>
        <v>18812.935471678727</v>
      </c>
      <c r="CJ335" s="19">
        <f t="shared" si="1"/>
        <v>19068.038805143991</v>
      </c>
      <c r="CK335" s="19">
        <f t="shared" si="1"/>
        <v>17296.670206518</v>
      </c>
      <c r="CL335" s="19">
        <f t="shared" si="1"/>
        <v>19227.314674592737</v>
      </c>
      <c r="CM335" s="19">
        <f t="shared" si="1"/>
        <v>19071.07453230262</v>
      </c>
      <c r="CN335" s="19">
        <f t="shared" si="1"/>
        <v>18864.699188884682</v>
      </c>
      <c r="CO335" s="19">
        <f t="shared" si="1"/>
        <v>21103.655720454633</v>
      </c>
      <c r="CP335" s="19">
        <f t="shared" si="1"/>
        <v>18494.141094734514</v>
      </c>
      <c r="CQ335" s="19">
        <f t="shared" si="1"/>
        <v>18945.656657928994</v>
      </c>
      <c r="CR335" s="19">
        <f t="shared" si="1"/>
        <v>17211.011863295513</v>
      </c>
      <c r="CS335" s="19">
        <f t="shared" si="1"/>
        <v>15993.2341111774</v>
      </c>
      <c r="CT335" s="19">
        <f t="shared" si="1"/>
        <v>19941.482298484869</v>
      </c>
      <c r="CU335" s="19">
        <f t="shared" si="1"/>
        <v>17927.78039840468</v>
      </c>
      <c r="CV335" s="19">
        <f t="shared" si="1"/>
        <v>17872.586851266769</v>
      </c>
      <c r="CW335" s="19">
        <f t="shared" si="1"/>
        <v>20671.186371293468</v>
      </c>
      <c r="CX335" s="19">
        <f t="shared" si="1"/>
        <v>17617.923190552458</v>
      </c>
      <c r="CY335" s="19">
        <f t="shared" si="1"/>
        <v>19777.806466111029</v>
      </c>
      <c r="CZ335" s="19">
        <f t="shared" si="1"/>
        <v>17992.586725622528</v>
      </c>
      <c r="DA335" s="19">
        <f t="shared" si="1"/>
        <v>18358.131285756324</v>
      </c>
      <c r="DB335" s="19">
        <f t="shared" si="1"/>
        <v>16122.029161617958</v>
      </c>
      <c r="DC335" s="19">
        <f t="shared" si="1"/>
        <v>18275.906610044742</v>
      </c>
      <c r="DD335" s="19">
        <f t="shared" si="1"/>
        <v>17128.50439030601</v>
      </c>
    </row>
    <row r="336" spans="1:108">
      <c r="G336">
        <v>2020</v>
      </c>
      <c r="H336" s="1"/>
      <c r="I336" s="19">
        <f t="shared" si="2"/>
        <v>31405.493443502619</v>
      </c>
      <c r="J336" s="19">
        <f t="shared" si="2"/>
        <v>30754.280856231111</v>
      </c>
      <c r="K336" s="19">
        <f t="shared" si="2"/>
        <v>34821.699996608702</v>
      </c>
      <c r="L336" s="19">
        <f t="shared" si="3"/>
        <v>27781.305939120644</v>
      </c>
      <c r="M336" s="19">
        <f t="shared" si="3"/>
        <v>30906.776924251939</v>
      </c>
      <c r="N336" s="19">
        <f t="shared" si="3"/>
        <v>36381.970161485566</v>
      </c>
      <c r="O336" s="19">
        <f t="shared" si="3"/>
        <v>27798.443216938886</v>
      </c>
      <c r="P336" s="19">
        <f t="shared" si="3"/>
        <v>29676.464572055822</v>
      </c>
      <c r="Q336" s="19">
        <f t="shared" si="3"/>
        <v>32187.477147602749</v>
      </c>
      <c r="R336" s="19">
        <f t="shared" si="3"/>
        <v>30454.056168005955</v>
      </c>
      <c r="S336" s="19">
        <f t="shared" si="3"/>
        <v>32947.930026324371</v>
      </c>
      <c r="T336" s="19">
        <f t="shared" si="3"/>
        <v>31686.923766901928</v>
      </c>
      <c r="U336" s="19">
        <f t="shared" si="3"/>
        <v>30033.556322534099</v>
      </c>
      <c r="V336" s="19">
        <f t="shared" si="3"/>
        <v>30305.424716739097</v>
      </c>
      <c r="W336" s="19">
        <f t="shared" si="3"/>
        <v>32929.295076710521</v>
      </c>
      <c r="X336" s="19">
        <f t="shared" si="3"/>
        <v>29781.646936434117</v>
      </c>
      <c r="Y336" s="19">
        <f t="shared" si="3"/>
        <v>29357.212720644693</v>
      </c>
      <c r="Z336" s="19">
        <f t="shared" si="3"/>
        <v>29809.921769495617</v>
      </c>
      <c r="AA336" s="19">
        <f t="shared" si="3"/>
        <v>32284.339065308413</v>
      </c>
      <c r="AB336" s="19">
        <f t="shared" si="3"/>
        <v>34217.084108157651</v>
      </c>
      <c r="AC336" s="19">
        <f t="shared" si="3"/>
        <v>30558.32203120878</v>
      </c>
      <c r="AD336" s="19">
        <f t="shared" si="3"/>
        <v>32676.775532104719</v>
      </c>
      <c r="AE336" s="19">
        <f t="shared" si="3"/>
        <v>29673.450894011392</v>
      </c>
      <c r="AF336" s="19">
        <f t="shared" si="3"/>
        <v>28916.575366165609</v>
      </c>
      <c r="AG336" s="19">
        <f t="shared" si="3"/>
        <v>30549.312228699899</v>
      </c>
      <c r="AH336" s="19">
        <f t="shared" si="3"/>
        <v>31064.191837585233</v>
      </c>
      <c r="AI336" s="19">
        <f t="shared" si="3"/>
        <v>34466.920902099715</v>
      </c>
      <c r="AJ336" s="19">
        <f t="shared" si="3"/>
        <v>29613.072688244221</v>
      </c>
      <c r="AK336" s="19">
        <f t="shared" si="3"/>
        <v>34084.322804495023</v>
      </c>
      <c r="AL336" s="19">
        <f t="shared" si="3"/>
        <v>31877.124245268809</v>
      </c>
      <c r="AM336" s="19">
        <f t="shared" si="3"/>
        <v>27877.76753256025</v>
      </c>
      <c r="AN336" s="19">
        <f t="shared" si="3"/>
        <v>33258.782771620601</v>
      </c>
      <c r="AO336" s="19">
        <f t="shared" si="3"/>
        <v>30197.65885108928</v>
      </c>
      <c r="AP336" s="19">
        <f t="shared" si="3"/>
        <v>31354.875304532408</v>
      </c>
      <c r="AQ336" s="19">
        <f t="shared" si="3"/>
        <v>30606.620127520604</v>
      </c>
      <c r="AR336" s="19">
        <f t="shared" si="3"/>
        <v>36167.368523766425</v>
      </c>
      <c r="AS336" s="19">
        <f t="shared" si="3"/>
        <v>31347.636634165643</v>
      </c>
      <c r="AT336" s="19">
        <f t="shared" si="3"/>
        <v>32446.690248536521</v>
      </c>
      <c r="AU336" s="19">
        <f t="shared" si="3"/>
        <v>32397.913842511451</v>
      </c>
      <c r="AV336" s="19">
        <f t="shared" si="3"/>
        <v>29603.356368423534</v>
      </c>
      <c r="AW336" s="19">
        <f t="shared" si="3"/>
        <v>29540.206735513777</v>
      </c>
      <c r="AX336" s="19">
        <f t="shared" si="3"/>
        <v>32246.02362764789</v>
      </c>
      <c r="AY336" s="19">
        <f t="shared" si="3"/>
        <v>33152.483367654997</v>
      </c>
      <c r="AZ336" s="19">
        <f t="shared" si="3"/>
        <v>30970.921516627459</v>
      </c>
      <c r="BA336" s="19">
        <f t="shared" si="3"/>
        <v>29913.477966265858</v>
      </c>
      <c r="BB336" s="19">
        <f t="shared" si="3"/>
        <v>31815.171235045102</v>
      </c>
      <c r="BC336" s="19">
        <f t="shared" si="3"/>
        <v>32278.528795035279</v>
      </c>
      <c r="BD336" s="19">
        <f t="shared" si="3"/>
        <v>32648.918914641603</v>
      </c>
      <c r="BE336" s="19">
        <f t="shared" si="3"/>
        <v>30544.526269080739</v>
      </c>
      <c r="BF336" s="19">
        <f t="shared" si="3"/>
        <v>35806.430199068687</v>
      </c>
      <c r="BG336" s="19">
        <f t="shared" si="3"/>
        <v>26208.232946303662</v>
      </c>
      <c r="BH336" s="19">
        <f t="shared" si="3"/>
        <v>28391.973654837817</v>
      </c>
      <c r="BI336" s="19">
        <f t="shared" si="3"/>
        <v>31909.951018784024</v>
      </c>
      <c r="BJ336" s="19">
        <f t="shared" si="3"/>
        <v>31229.846686460165</v>
      </c>
      <c r="BK336" s="19">
        <f t="shared" si="3"/>
        <v>33279.476522044097</v>
      </c>
      <c r="BL336" s="19">
        <f t="shared" si="3"/>
        <v>32948.86808592741</v>
      </c>
      <c r="BM336" s="19">
        <f t="shared" si="3"/>
        <v>31987.576882292564</v>
      </c>
      <c r="BN336" s="19">
        <f t="shared" si="3"/>
        <v>33536.889575840934</v>
      </c>
      <c r="BO336" s="19">
        <f t="shared" si="3"/>
        <v>30844.899467305662</v>
      </c>
      <c r="BP336" s="19">
        <f t="shared" si="3"/>
        <v>31280.803199939026</v>
      </c>
      <c r="BQ336" s="19">
        <f t="shared" si="3"/>
        <v>29484.141462556188</v>
      </c>
      <c r="BR336" s="19">
        <f t="shared" si="3"/>
        <v>30537.700946877565</v>
      </c>
      <c r="BS336" s="19">
        <f t="shared" si="3"/>
        <v>33100.339827832919</v>
      </c>
      <c r="BT336" s="19">
        <f t="shared" si="3"/>
        <v>33660.276061606361</v>
      </c>
      <c r="BU336" s="19">
        <f t="shared" si="3"/>
        <v>25986.141752386709</v>
      </c>
      <c r="BV336" s="19">
        <f t="shared" si="3"/>
        <v>28405.046212395791</v>
      </c>
      <c r="BW336" s="19">
        <f t="shared" si="3"/>
        <v>27017.489713883766</v>
      </c>
      <c r="BX336" s="19">
        <f t="shared" si="1"/>
        <v>33958.443124503108</v>
      </c>
      <c r="BY336" s="19">
        <f t="shared" si="1"/>
        <v>32403.728723692559</v>
      </c>
      <c r="BZ336" s="19">
        <f t="shared" si="1"/>
        <v>29342.894008725973</v>
      </c>
      <c r="CA336" s="19">
        <f t="shared" si="1"/>
        <v>30931.765645089428</v>
      </c>
      <c r="CB336" s="19">
        <f t="shared" si="1"/>
        <v>36942.841760269548</v>
      </c>
      <c r="CC336" s="19">
        <f t="shared" si="1"/>
        <v>30111.874051713738</v>
      </c>
      <c r="CD336" s="19">
        <f t="shared" si="1"/>
        <v>34690.644130357614</v>
      </c>
      <c r="CE336" s="19">
        <f t="shared" si="1"/>
        <v>26128.068097776038</v>
      </c>
      <c r="CF336" s="19">
        <f t="shared" si="1"/>
        <v>32601.715239514106</v>
      </c>
      <c r="CG336" s="19">
        <f t="shared" si="1"/>
        <v>31446.71360015004</v>
      </c>
      <c r="CH336" s="19">
        <f t="shared" si="1"/>
        <v>37318.385748956302</v>
      </c>
      <c r="CI336" s="19">
        <f t="shared" si="1"/>
        <v>30735.607528886165</v>
      </c>
      <c r="CJ336" s="19">
        <f t="shared" si="1"/>
        <v>31122.592833196908</v>
      </c>
      <c r="CK336" s="19">
        <f t="shared" si="1"/>
        <v>28435.471473885587</v>
      </c>
      <c r="CL336" s="19">
        <f t="shared" si="1"/>
        <v>31364.210298444381</v>
      </c>
      <c r="CM336" s="19">
        <f t="shared" si="1"/>
        <v>31127.197954511037</v>
      </c>
      <c r="CN336" s="19">
        <f t="shared" si="1"/>
        <v>30814.131778581414</v>
      </c>
      <c r="CO336" s="19">
        <f t="shared" si="1"/>
        <v>34210.572205051569</v>
      </c>
      <c r="CP336" s="19">
        <f t="shared" si="1"/>
        <v>30252.004522612293</v>
      </c>
      <c r="CQ336" s="19">
        <f t="shared" si="1"/>
        <v>30936.942211392521</v>
      </c>
      <c r="CR336" s="19">
        <f t="shared" si="1"/>
        <v>28305.529933850001</v>
      </c>
      <c r="CS336" s="19">
        <f t="shared" si="1"/>
        <v>26458.191886223722</v>
      </c>
      <c r="CT336" s="19">
        <f t="shared" si="1"/>
        <v>32447.58451981116</v>
      </c>
      <c r="CU336" s="19">
        <f t="shared" si="1"/>
        <v>29392.849671745109</v>
      </c>
      <c r="CV336" s="19">
        <f t="shared" si="1"/>
        <v>29309.122456796424</v>
      </c>
      <c r="CW336" s="19">
        <f t="shared" si="1"/>
        <v>33554.527141206112</v>
      </c>
      <c r="CX336" s="19">
        <f t="shared" si="1"/>
        <v>28922.804124927654</v>
      </c>
      <c r="CY336" s="19">
        <f t="shared" si="1"/>
        <v>32199.292422098471</v>
      </c>
      <c r="CZ336" s="19">
        <f t="shared" si="1"/>
        <v>29491.159230930589</v>
      </c>
      <c r="DA336" s="19">
        <f t="shared" si="1"/>
        <v>30045.681082609066</v>
      </c>
      <c r="DB336" s="19">
        <f t="shared" si="1"/>
        <v>26653.570720014333</v>
      </c>
      <c r="DC336" s="19">
        <f t="shared" si="1"/>
        <v>29920.948329336541</v>
      </c>
      <c r="DD336" s="19">
        <f t="shared" si="1"/>
        <v>28180.368184259674</v>
      </c>
    </row>
    <row r="337" spans="7:108">
      <c r="G337">
        <v>2021</v>
      </c>
      <c r="H337" s="1"/>
      <c r="I337" s="19">
        <f t="shared" si="2"/>
        <v>43582.840452587901</v>
      </c>
      <c r="J337" s="19">
        <f t="shared" si="2"/>
        <v>42697.32735110807</v>
      </c>
      <c r="K337" s="19">
        <f t="shared" si="2"/>
        <v>48228.167829953258</v>
      </c>
      <c r="L337" s="19">
        <f t="shared" si="3"/>
        <v>38654.702421969509</v>
      </c>
      <c r="M337" s="19">
        <f t="shared" si="3"/>
        <v>42904.690152129326</v>
      </c>
      <c r="N337" s="19">
        <f t="shared" si="3"/>
        <v>50349.809364303517</v>
      </c>
      <c r="O337" s="19">
        <f t="shared" si="3"/>
        <v>38678.00554038024</v>
      </c>
      <c r="P337" s="19">
        <f t="shared" si="3"/>
        <v>41231.722325528652</v>
      </c>
      <c r="Q337" s="19">
        <f t="shared" si="3"/>
        <v>44646.174959105731</v>
      </c>
      <c r="R337" s="19">
        <f t="shared" si="3"/>
        <v>42289.084482331345</v>
      </c>
      <c r="S337" s="19">
        <f t="shared" si="3"/>
        <v>45680.232040200492</v>
      </c>
      <c r="T337" s="19">
        <f t="shared" si="3"/>
        <v>43965.526910735418</v>
      </c>
      <c r="U337" s="19">
        <f t="shared" si="3"/>
        <v>41717.292521282339</v>
      </c>
      <c r="V337" s="19">
        <f t="shared" si="3"/>
        <v>42086.97675290308</v>
      </c>
      <c r="W337" s="19">
        <f t="shared" si="3"/>
        <v>45654.892400962293</v>
      </c>
      <c r="X337" s="19">
        <f t="shared" si="3"/>
        <v>41374.748371895344</v>
      </c>
      <c r="Y337" s="19">
        <f t="shared" si="3"/>
        <v>40797.606488977326</v>
      </c>
      <c r="Z337" s="19">
        <f t="shared" si="3"/>
        <v>41413.196239162331</v>
      </c>
      <c r="AA337" s="19">
        <f t="shared" si="3"/>
        <v>44777.886935868977</v>
      </c>
      <c r="AB337" s="19">
        <f t="shared" si="3"/>
        <v>47406.016506328779</v>
      </c>
      <c r="AC337" s="19">
        <f t="shared" si="3"/>
        <v>42430.864278526889</v>
      </c>
      <c r="AD337" s="19">
        <f t="shared" si="3"/>
        <v>45311.518563450052</v>
      </c>
      <c r="AE337" s="19">
        <f t="shared" si="3"/>
        <v>41227.624352847612</v>
      </c>
      <c r="AF337" s="19">
        <f t="shared" si="3"/>
        <v>40198.431721750851</v>
      </c>
      <c r="AG337" s="19">
        <f t="shared" si="3"/>
        <v>42418.612828970683</v>
      </c>
      <c r="AH337" s="19">
        <f t="shared" si="3"/>
        <v>43118.7415553873</v>
      </c>
      <c r="AI337" s="19">
        <f t="shared" si="3"/>
        <v>47745.742363278594</v>
      </c>
      <c r="AJ337" s="19">
        <f t="shared" si="3"/>
        <v>41145.522604055426</v>
      </c>
      <c r="AK337" s="19">
        <f t="shared" si="3"/>
        <v>47225.488862882259</v>
      </c>
      <c r="AL337" s="19">
        <f t="shared" si="3"/>
        <v>44224.159834597602</v>
      </c>
      <c r="AM337" s="19">
        <f t="shared" si="3"/>
        <v>38785.870041345952</v>
      </c>
      <c r="AN337" s="19">
        <f t="shared" si="3"/>
        <v>46102.926846737064</v>
      </c>
      <c r="AO337" s="19">
        <f t="shared" si="3"/>
        <v>41940.437684416771</v>
      </c>
      <c r="AP337" s="19">
        <f t="shared" si="3"/>
        <v>43514.010356077917</v>
      </c>
      <c r="AQ337" s="19">
        <f t="shared" si="3"/>
        <v>42496.539601603283</v>
      </c>
      <c r="AR337" s="19">
        <f t="shared" si="3"/>
        <v>50057.995960333828</v>
      </c>
      <c r="AS337" s="19">
        <f t="shared" si="3"/>
        <v>43504.167276303007</v>
      </c>
      <c r="AT337" s="19">
        <f t="shared" si="3"/>
        <v>44998.65063515761</v>
      </c>
      <c r="AU337" s="19">
        <f t="shared" si="3"/>
        <v>44932.324910774456</v>
      </c>
      <c r="AV337" s="19">
        <f t="shared" si="3"/>
        <v>41132.31043852408</v>
      </c>
      <c r="AW337" s="19">
        <f t="shared" si="3"/>
        <v>41046.440127678783</v>
      </c>
      <c r="AX337" s="19">
        <f t="shared" si="3"/>
        <v>44725.785943504241</v>
      </c>
      <c r="AY337" s="19">
        <f t="shared" si="3"/>
        <v>45958.381859844369</v>
      </c>
      <c r="AZ337" s="19">
        <f t="shared" si="3"/>
        <v>42991.913400032165</v>
      </c>
      <c r="BA337" s="19">
        <f t="shared" si="3"/>
        <v>41554.011037236356</v>
      </c>
      <c r="BB337" s="19">
        <f t="shared" si="3"/>
        <v>44139.916680669674</v>
      </c>
      <c r="BC337" s="19">
        <f t="shared" si="3"/>
        <v>44769.986181875145</v>
      </c>
      <c r="BD337" s="19">
        <f t="shared" si="3"/>
        <v>45273.639382044501</v>
      </c>
      <c r="BE337" s="19">
        <f t="shared" si="3"/>
        <v>42412.104923520717</v>
      </c>
      <c r="BF337" s="19">
        <f t="shared" si="3"/>
        <v>49567.195227066062</v>
      </c>
      <c r="BG337" s="19">
        <f t="shared" si="3"/>
        <v>36515.65171571658</v>
      </c>
      <c r="BH337" s="19">
        <f t="shared" si="3"/>
        <v>39485.082966644935</v>
      </c>
      <c r="BI337" s="19">
        <f t="shared" si="3"/>
        <v>44268.797390127642</v>
      </c>
      <c r="BJ337" s="19">
        <f t="shared" si="3"/>
        <v>43343.997549926695</v>
      </c>
      <c r="BK337" s="19">
        <f t="shared" si="3"/>
        <v>46131.066025059503</v>
      </c>
      <c r="BL337" s="19">
        <f t="shared" si="3"/>
        <v>45681.507605330371</v>
      </c>
      <c r="BM337" s="19">
        <f t="shared" si="3"/>
        <v>44374.352350972767</v>
      </c>
      <c r="BN337" s="19">
        <f t="shared" si="3"/>
        <v>46481.094012976777</v>
      </c>
      <c r="BO337" s="19">
        <f t="shared" si="3"/>
        <v>42820.549734878041</v>
      </c>
      <c r="BP337" s="19">
        <f t="shared" si="3"/>
        <v>43413.287765092697</v>
      </c>
      <c r="BQ337" s="19">
        <f t="shared" si="3"/>
        <v>40970.203066675698</v>
      </c>
      <c r="BR337" s="19">
        <f t="shared" si="3"/>
        <v>42402.823910913699</v>
      </c>
      <c r="BS337" s="19">
        <f t="shared" si="3"/>
        <v>45887.477536782622</v>
      </c>
      <c r="BT337" s="19">
        <f t="shared" si="3"/>
        <v>46648.873862178356</v>
      </c>
      <c r="BU337" s="19">
        <f t="shared" si="3"/>
        <v>36213.65407964398</v>
      </c>
      <c r="BV337" s="19">
        <f t="shared" si="3"/>
        <v>39502.858914491357</v>
      </c>
      <c r="BW337" s="19">
        <f t="shared" si="3"/>
        <v>37616.071892108252</v>
      </c>
      <c r="BX337" s="19">
        <f t="shared" si="1"/>
        <v>47054.318790279736</v>
      </c>
      <c r="BY337" s="19">
        <f t="shared" si="1"/>
        <v>44940.231934640389</v>
      </c>
      <c r="BZ337" s="19">
        <f t="shared" si="1"/>
        <v>40778.136031482376</v>
      </c>
      <c r="CA337" s="19">
        <f t="shared" si="1"/>
        <v>42938.66959313408</v>
      </c>
      <c r="CB337" s="19">
        <f t="shared" si="1"/>
        <v>51112.47759074589</v>
      </c>
      <c r="CC337" s="19">
        <f t="shared" si="1"/>
        <v>41823.788274931139</v>
      </c>
      <c r="CD337" s="19">
        <f t="shared" si="1"/>
        <v>48049.959225175808</v>
      </c>
      <c r="CE337" s="19">
        <f t="shared" si="1"/>
        <v>36406.644265558753</v>
      </c>
      <c r="CF337" s="19">
        <f t="shared" si="1"/>
        <v>45209.452243190259</v>
      </c>
      <c r="CG337" s="19">
        <f t="shared" si="1"/>
        <v>43638.891256073766</v>
      </c>
      <c r="CH337" s="19">
        <f t="shared" si="1"/>
        <v>51623.138976388582</v>
      </c>
      <c r="CI337" s="19">
        <f t="shared" si="1"/>
        <v>42671.935526172441</v>
      </c>
      <c r="CJ337" s="19">
        <f t="shared" si="1"/>
        <v>43198.154711343232</v>
      </c>
      <c r="CK337" s="19">
        <f t="shared" si="1"/>
        <v>39544.230915265442</v>
      </c>
      <c r="CL337" s="19">
        <f t="shared" si="1"/>
        <v>43526.703998020042</v>
      </c>
      <c r="CM337" s="19">
        <f t="shared" si="1"/>
        <v>43204.416714470317</v>
      </c>
      <c r="CN337" s="19">
        <f t="shared" si="1"/>
        <v>42778.712104586884</v>
      </c>
      <c r="CO337" s="19">
        <f t="shared" si="1"/>
        <v>47397.161678230157</v>
      </c>
      <c r="CP337" s="19">
        <f t="shared" si="1"/>
        <v>42014.336446637943</v>
      </c>
      <c r="CQ337" s="19">
        <f t="shared" si="1"/>
        <v>42945.708642088801</v>
      </c>
      <c r="CR337" s="19">
        <f t="shared" si="1"/>
        <v>39367.537561394463</v>
      </c>
      <c r="CS337" s="19">
        <f t="shared" si="1"/>
        <v>36855.543665684934</v>
      </c>
      <c r="CT337" s="19">
        <f t="shared" si="1"/>
        <v>44999.866657306738</v>
      </c>
      <c r="CU337" s="19">
        <f t="shared" si="1"/>
        <v>40846.06529906972</v>
      </c>
      <c r="CV337" s="19">
        <f t="shared" si="1"/>
        <v>40732.213774641277</v>
      </c>
      <c r="CW337" s="19">
        <f t="shared" si="1"/>
        <v>46505.077417957262</v>
      </c>
      <c r="CX337" s="19">
        <f t="shared" si="1"/>
        <v>40206.901532682197</v>
      </c>
      <c r="CY337" s="19">
        <f t="shared" si="1"/>
        <v>44662.241264591765</v>
      </c>
      <c r="CZ337" s="19">
        <f t="shared" si="1"/>
        <v>40979.745765879794</v>
      </c>
      <c r="DA337" s="19">
        <f t="shared" si="1"/>
        <v>41733.779662515277</v>
      </c>
      <c r="DB337" s="19">
        <f t="shared" si="1"/>
        <v>37121.218071331554</v>
      </c>
      <c r="DC337" s="19">
        <f t="shared" si="1"/>
        <v>41564.169170695204</v>
      </c>
      <c r="DD337" s="19">
        <f t="shared" si="1"/>
        <v>39197.343724185346</v>
      </c>
    </row>
    <row r="338" spans="7:108">
      <c r="G338">
        <v>2022</v>
      </c>
      <c r="H338" s="1"/>
      <c r="I338" s="19">
        <f t="shared" si="2"/>
        <v>46189.081291829076</v>
      </c>
      <c r="J338" s="19">
        <f t="shared" si="2"/>
        <v>45156.970636542101</v>
      </c>
      <c r="K338" s="19">
        <f t="shared" si="2"/>
        <v>52115.473089240346</v>
      </c>
      <c r="L338" s="19">
        <f t="shared" si="3"/>
        <v>41363.245555440364</v>
      </c>
      <c r="M338" s="19">
        <f t="shared" si="3"/>
        <v>45172.259733013263</v>
      </c>
      <c r="N338" s="19">
        <f t="shared" si="3"/>
        <v>53959.799260601983</v>
      </c>
      <c r="O338" s="19">
        <f t="shared" si="3"/>
        <v>40805.715157297847</v>
      </c>
      <c r="P338" s="19">
        <f t="shared" si="3"/>
        <v>44390.029220272205</v>
      </c>
      <c r="Q338" s="19">
        <f t="shared" si="3"/>
        <v>47532.641927932906</v>
      </c>
      <c r="R338" s="19">
        <f t="shared" si="3"/>
        <v>45711.053136928356</v>
      </c>
      <c r="S338" s="19">
        <f t="shared" si="3"/>
        <v>48942.099362683926</v>
      </c>
      <c r="T338" s="19">
        <f t="shared" si="3"/>
        <v>47429.674750606806</v>
      </c>
      <c r="U338" s="19">
        <f t="shared" si="3"/>
        <v>44074.332289348087</v>
      </c>
      <c r="V338" s="19">
        <f t="shared" si="3"/>
        <v>44785.696417640291</v>
      </c>
      <c r="W338" s="19">
        <f t="shared" si="3"/>
        <v>48770.229973762813</v>
      </c>
      <c r="X338" s="19">
        <f t="shared" si="3"/>
        <v>44005.526109539947</v>
      </c>
      <c r="Y338" s="19">
        <f t="shared" si="3"/>
        <v>43866.611048281186</v>
      </c>
      <c r="Z338" s="19">
        <f t="shared" si="3"/>
        <v>44258.437707097466</v>
      </c>
      <c r="AA338" s="19">
        <f t="shared" si="3"/>
        <v>47740.984871973786</v>
      </c>
      <c r="AB338" s="19">
        <f t="shared" si="3"/>
        <v>50685.457772268288</v>
      </c>
      <c r="AC338" s="19">
        <f t="shared" si="3"/>
        <v>45168.432187264494</v>
      </c>
      <c r="AD338" s="19">
        <f t="shared" si="3"/>
        <v>48189.166888719694</v>
      </c>
      <c r="AE338" s="19">
        <f t="shared" si="3"/>
        <v>43735.104866046684</v>
      </c>
      <c r="AF338" s="19">
        <f t="shared" si="3"/>
        <v>43675.239513658154</v>
      </c>
      <c r="AG338" s="19">
        <f t="shared" si="3"/>
        <v>45254.624305755584</v>
      </c>
      <c r="AH338" s="19">
        <f t="shared" si="3"/>
        <v>46582.983259781453</v>
      </c>
      <c r="AI338" s="19">
        <f t="shared" si="3"/>
        <v>50804.554874478097</v>
      </c>
      <c r="AJ338" s="19">
        <f t="shared" si="3"/>
        <v>44062.289916175345</v>
      </c>
      <c r="AK338" s="19">
        <f t="shared" si="3"/>
        <v>50031.55992681277</v>
      </c>
      <c r="AL338" s="19">
        <f t="shared" si="3"/>
        <v>47705.402731227252</v>
      </c>
      <c r="AM338" s="19">
        <f t="shared" si="3"/>
        <v>41406.459893091313</v>
      </c>
      <c r="AN338" s="19">
        <f t="shared" si="3"/>
        <v>49150.107242310893</v>
      </c>
      <c r="AO338" s="19">
        <f t="shared" si="3"/>
        <v>44494.929178238504</v>
      </c>
      <c r="AP338" s="19">
        <f t="shared" si="3"/>
        <v>46507.148812942047</v>
      </c>
      <c r="AQ338" s="19">
        <f t="shared" si="3"/>
        <v>46054.908694147758</v>
      </c>
      <c r="AR338" s="19">
        <f t="shared" si="3"/>
        <v>54048.582562740696</v>
      </c>
      <c r="AS338" s="19">
        <f t="shared" si="3"/>
        <v>46498.941173478306</v>
      </c>
      <c r="AT338" s="19">
        <f t="shared" si="3"/>
        <v>47808.907249087941</v>
      </c>
      <c r="AU338" s="19">
        <f t="shared" si="3"/>
        <v>47873.192128579081</v>
      </c>
      <c r="AV338" s="19">
        <f t="shared" si="3"/>
        <v>43628.891371513389</v>
      </c>
      <c r="AW338" s="19">
        <f t="shared" si="3"/>
        <v>43931.242041948346</v>
      </c>
      <c r="AX338" s="19">
        <f t="shared" si="3"/>
        <v>47807.093762048404</v>
      </c>
      <c r="AY338" s="19">
        <f t="shared" si="3"/>
        <v>48737.348634172406</v>
      </c>
      <c r="AZ338" s="19">
        <f t="shared" si="3"/>
        <v>46142.52879985702</v>
      </c>
      <c r="BA338" s="19">
        <f t="shared" si="3"/>
        <v>43987.577041855067</v>
      </c>
      <c r="BB338" s="19">
        <f t="shared" si="3"/>
        <v>46630.157375990631</v>
      </c>
      <c r="BC338" s="19">
        <f t="shared" si="3"/>
        <v>47580.245840290881</v>
      </c>
      <c r="BD338" s="19">
        <f t="shared" si="3"/>
        <v>48242.579252514457</v>
      </c>
      <c r="BE338" s="19">
        <f t="shared" si="3"/>
        <v>45551.28136408607</v>
      </c>
      <c r="BF338" s="19">
        <f t="shared" si="3"/>
        <v>53254.631964751679</v>
      </c>
      <c r="BG338" s="19">
        <f t="shared" si="3"/>
        <v>38700.543252313582</v>
      </c>
      <c r="BH338" s="19">
        <f t="shared" si="3"/>
        <v>42531.147329869164</v>
      </c>
      <c r="BI338" s="19">
        <f t="shared" si="3"/>
        <v>47042.053985771025</v>
      </c>
      <c r="BJ338" s="19">
        <f t="shared" si="3"/>
        <v>46121.695525053758</v>
      </c>
      <c r="BK338" s="19">
        <f t="shared" si="3"/>
        <v>49053.957192849586</v>
      </c>
      <c r="BL338" s="19">
        <f t="shared" si="3"/>
        <v>48855.036237442568</v>
      </c>
      <c r="BM338" s="19">
        <f t="shared" si="3"/>
        <v>47220.207492096881</v>
      </c>
      <c r="BN338" s="19">
        <f t="shared" si="3"/>
        <v>49505.878801091734</v>
      </c>
      <c r="BO338" s="19">
        <f t="shared" si="3"/>
        <v>45611.756165072329</v>
      </c>
      <c r="BP338" s="19">
        <f t="shared" si="3"/>
        <v>46663.005796370438</v>
      </c>
      <c r="BQ338" s="19">
        <f t="shared" si="3"/>
        <v>43641.814585804386</v>
      </c>
      <c r="BR338" s="19">
        <f t="shared" si="3"/>
        <v>44971.751316002454</v>
      </c>
      <c r="BS338" s="19">
        <f t="shared" si="3"/>
        <v>49138.439615299532</v>
      </c>
      <c r="BT338" s="19">
        <f t="shared" si="3"/>
        <v>49674.70004573663</v>
      </c>
      <c r="BU338" s="19">
        <f t="shared" si="3"/>
        <v>38633.78065900856</v>
      </c>
      <c r="BV338" s="19">
        <f t="shared" si="3"/>
        <v>42118.907675934075</v>
      </c>
      <c r="BW338" s="19">
        <f t="shared" ref="BW338:DD341" si="4">SUMIF($G$2:$G$330,$G338,BW$2:BW$330)</f>
        <v>40662.535700225948</v>
      </c>
      <c r="BX338" s="19">
        <f t="shared" si="4"/>
        <v>50736.901155631742</v>
      </c>
      <c r="BY338" s="19">
        <f t="shared" si="4"/>
        <v>47463.489518333874</v>
      </c>
      <c r="BZ338" s="19">
        <f t="shared" si="4"/>
        <v>43978.011942347759</v>
      </c>
      <c r="CA338" s="19">
        <f t="shared" si="4"/>
        <v>46165.965461848915</v>
      </c>
      <c r="CB338" s="19">
        <f t="shared" si="4"/>
        <v>54454.175384137227</v>
      </c>
      <c r="CC338" s="19">
        <f t="shared" si="4"/>
        <v>44428.416082827702</v>
      </c>
      <c r="CD338" s="19">
        <f t="shared" si="4"/>
        <v>50974.847263037947</v>
      </c>
      <c r="CE338" s="19">
        <f t="shared" si="4"/>
        <v>39151.754444632686</v>
      </c>
      <c r="CF338" s="19">
        <f t="shared" si="4"/>
        <v>48442.250341381397</v>
      </c>
      <c r="CG338" s="19">
        <f t="shared" si="4"/>
        <v>46625.116156321419</v>
      </c>
      <c r="CH338" s="19">
        <f t="shared" si="4"/>
        <v>54577.518212980547</v>
      </c>
      <c r="CI338" s="19">
        <f t="shared" si="4"/>
        <v>44935.954382307005</v>
      </c>
      <c r="CJ338" s="19">
        <f t="shared" si="4"/>
        <v>45556.728987940762</v>
      </c>
      <c r="CK338" s="19">
        <f t="shared" si="4"/>
        <v>42430.816092377514</v>
      </c>
      <c r="CL338" s="19">
        <f t="shared" si="4"/>
        <v>46625.490382051103</v>
      </c>
      <c r="CM338" s="19">
        <f t="shared" si="4"/>
        <v>45864.194918750756</v>
      </c>
      <c r="CN338" s="19">
        <f t="shared" si="4"/>
        <v>45712.41621424089</v>
      </c>
      <c r="CO338" s="19">
        <f t="shared" si="4"/>
        <v>50887.016584397577</v>
      </c>
      <c r="CP338" s="19">
        <f t="shared" si="4"/>
        <v>45060.475992887477</v>
      </c>
      <c r="CQ338" s="19">
        <f t="shared" si="4"/>
        <v>45816.519357265912</v>
      </c>
      <c r="CR338" s="19">
        <f t="shared" si="4"/>
        <v>41534.427510588095</v>
      </c>
      <c r="CS338" s="19">
        <f t="shared" si="4"/>
        <v>39339.747186736509</v>
      </c>
      <c r="CT338" s="19">
        <f t="shared" si="4"/>
        <v>47674.541768484778</v>
      </c>
      <c r="CU338" s="19">
        <f t="shared" si="4"/>
        <v>43411.436782918579</v>
      </c>
      <c r="CV338" s="19">
        <f t="shared" si="4"/>
        <v>43449.620782692553</v>
      </c>
      <c r="CW338" s="19">
        <f t="shared" si="4"/>
        <v>49344.522843770726</v>
      </c>
      <c r="CX338" s="19">
        <f t="shared" si="4"/>
        <v>42532.656658735927</v>
      </c>
      <c r="CY338" s="19">
        <f t="shared" si="4"/>
        <v>48396.460030969443</v>
      </c>
      <c r="CZ338" s="19">
        <f t="shared" si="4"/>
        <v>43270.957085240145</v>
      </c>
      <c r="DA338" s="19">
        <f t="shared" si="4"/>
        <v>44378.412612399152</v>
      </c>
      <c r="DB338" s="19">
        <f t="shared" si="4"/>
        <v>39631.978863947457</v>
      </c>
      <c r="DC338" s="19">
        <f t="shared" si="4"/>
        <v>44936.975147560574</v>
      </c>
      <c r="DD338" s="19">
        <f t="shared" si="4"/>
        <v>41661.974701722873</v>
      </c>
    </row>
    <row r="339" spans="7:108">
      <c r="G339">
        <v>2023</v>
      </c>
      <c r="H339" s="1"/>
      <c r="I339" s="19">
        <f t="shared" si="2"/>
        <v>49088.509171332997</v>
      </c>
      <c r="J339" s="19">
        <f t="shared" si="2"/>
        <v>48017.811720443249</v>
      </c>
      <c r="K339" s="19">
        <f t="shared" si="2"/>
        <v>55205.007336276351</v>
      </c>
      <c r="L339" s="19">
        <f t="shared" ref="L339:BW342" si="5">SUMIF($G$2:$G$330,$G339,L$2:L$330)</f>
        <v>44041.657202333743</v>
      </c>
      <c r="M339" s="19">
        <f t="shared" si="5"/>
        <v>48041.199562843416</v>
      </c>
      <c r="N339" s="19">
        <f t="shared" si="5"/>
        <v>57145.15084568951</v>
      </c>
      <c r="O339" s="19">
        <f t="shared" si="5"/>
        <v>43487.426284452005</v>
      </c>
      <c r="P339" s="19">
        <f t="shared" si="5"/>
        <v>47174.547448669335</v>
      </c>
      <c r="Q339" s="19">
        <f t="shared" si="5"/>
        <v>50475.959520349003</v>
      </c>
      <c r="R339" s="19">
        <f t="shared" si="5"/>
        <v>48539.433996504471</v>
      </c>
      <c r="S339" s="19">
        <f t="shared" si="5"/>
        <v>51923.804838928874</v>
      </c>
      <c r="T339" s="19">
        <f t="shared" si="5"/>
        <v>50332.270522871477</v>
      </c>
      <c r="U339" s="19">
        <f t="shared" si="5"/>
        <v>46891.778486403491</v>
      </c>
      <c r="V339" s="19">
        <f t="shared" si="5"/>
        <v>47617.527120137602</v>
      </c>
      <c r="W339" s="19">
        <f t="shared" si="5"/>
        <v>51753.853708685609</v>
      </c>
      <c r="X339" s="19">
        <f t="shared" si="5"/>
        <v>46806.390466623547</v>
      </c>
      <c r="Y339" s="19">
        <f t="shared" si="5"/>
        <v>46633.358307096918</v>
      </c>
      <c r="Z339" s="19">
        <f t="shared" si="5"/>
        <v>47057.773185195481</v>
      </c>
      <c r="AA339" s="19">
        <f t="shared" si="5"/>
        <v>50688.746214092142</v>
      </c>
      <c r="AB339" s="19">
        <f t="shared" si="5"/>
        <v>53744.097469017426</v>
      </c>
      <c r="AC339" s="19">
        <f t="shared" si="5"/>
        <v>48015.092045322512</v>
      </c>
      <c r="AD339" s="19">
        <f t="shared" si="5"/>
        <v>51162.411511876489</v>
      </c>
      <c r="AE339" s="19">
        <f t="shared" si="5"/>
        <v>46530.560115685592</v>
      </c>
      <c r="AF339" s="19">
        <f t="shared" si="5"/>
        <v>46410.333903422557</v>
      </c>
      <c r="AG339" s="19">
        <f t="shared" si="5"/>
        <v>48099.154637128377</v>
      </c>
      <c r="AH339" s="19">
        <f t="shared" si="5"/>
        <v>49447.905576620156</v>
      </c>
      <c r="AI339" s="19">
        <f t="shared" si="5"/>
        <v>53883.358105484178</v>
      </c>
      <c r="AJ339" s="19">
        <f t="shared" si="5"/>
        <v>46848.047242633831</v>
      </c>
      <c r="AK339" s="19">
        <f t="shared" si="5"/>
        <v>53091.153028360503</v>
      </c>
      <c r="AL339" s="19">
        <f t="shared" si="5"/>
        <v>50619.356778398454</v>
      </c>
      <c r="AM339" s="19">
        <f t="shared" si="5"/>
        <v>44092.040659196813</v>
      </c>
      <c r="AN339" s="19">
        <f t="shared" si="5"/>
        <v>52155.412943475974</v>
      </c>
      <c r="AO339" s="19">
        <f t="shared" si="5"/>
        <v>47321.726381255037</v>
      </c>
      <c r="AP339" s="19">
        <f t="shared" si="5"/>
        <v>49397.473801169712</v>
      </c>
      <c r="AQ339" s="19">
        <f t="shared" si="5"/>
        <v>48891.570817132349</v>
      </c>
      <c r="AR339" s="19">
        <f t="shared" si="5"/>
        <v>57218.907257650026</v>
      </c>
      <c r="AS339" s="19">
        <f t="shared" si="5"/>
        <v>49388.787779723469</v>
      </c>
      <c r="AT339" s="19">
        <f t="shared" si="5"/>
        <v>50769.1699988334</v>
      </c>
      <c r="AU339" s="19">
        <f t="shared" si="5"/>
        <v>50828.28844628908</v>
      </c>
      <c r="AV339" s="19">
        <f t="shared" si="5"/>
        <v>46420.176369275156</v>
      </c>
      <c r="AW339" s="19">
        <f t="shared" si="5"/>
        <v>46713.311884113784</v>
      </c>
      <c r="AX339" s="19">
        <f t="shared" si="5"/>
        <v>50749.779359822707</v>
      </c>
      <c r="AY339" s="19">
        <f t="shared" si="5"/>
        <v>51740.776475145758</v>
      </c>
      <c r="AZ339" s="19">
        <f t="shared" si="5"/>
        <v>49005.962507657474</v>
      </c>
      <c r="BA339" s="19">
        <f t="shared" si="5"/>
        <v>46797.817983117697</v>
      </c>
      <c r="BB339" s="19">
        <f t="shared" si="5"/>
        <v>49554.849325675561</v>
      </c>
      <c r="BC339" s="19">
        <f t="shared" si="5"/>
        <v>50530.308061406155</v>
      </c>
      <c r="BD339" s="19">
        <f t="shared" si="5"/>
        <v>51212.439967048762</v>
      </c>
      <c r="BE339" s="19">
        <f t="shared" si="5"/>
        <v>48388.967128093194</v>
      </c>
      <c r="BF339" s="19">
        <f t="shared" si="5"/>
        <v>56404.56649909656</v>
      </c>
      <c r="BG339" s="19">
        <f t="shared" si="5"/>
        <v>41287.730773368581</v>
      </c>
      <c r="BH339" s="19">
        <f t="shared" si="5"/>
        <v>45239.541691187274</v>
      </c>
      <c r="BI339" s="19">
        <f t="shared" si="5"/>
        <v>49970.241576580403</v>
      </c>
      <c r="BJ339" s="19">
        <f t="shared" si="5"/>
        <v>49008.572116955511</v>
      </c>
      <c r="BK339" s="19">
        <f t="shared" si="5"/>
        <v>52063.072736054986</v>
      </c>
      <c r="BL339" s="19">
        <f t="shared" si="5"/>
        <v>51838.556804052227</v>
      </c>
      <c r="BM339" s="19">
        <f t="shared" si="5"/>
        <v>50152.073764297864</v>
      </c>
      <c r="BN339" s="19">
        <f t="shared" si="5"/>
        <v>52528.694652419545</v>
      </c>
      <c r="BO339" s="19">
        <f t="shared" si="5"/>
        <v>48475.053950639063</v>
      </c>
      <c r="BP339" s="19">
        <f t="shared" si="5"/>
        <v>49543.578705813728</v>
      </c>
      <c r="BQ339" s="19">
        <f t="shared" si="5"/>
        <v>46424.180519094807</v>
      </c>
      <c r="BR339" s="19">
        <f t="shared" si="5"/>
        <v>47818.996813184283</v>
      </c>
      <c r="BS339" s="19">
        <f t="shared" si="5"/>
        <v>52129.618343122704</v>
      </c>
      <c r="BT339" s="19">
        <f t="shared" si="5"/>
        <v>52705.022513684264</v>
      </c>
      <c r="BU339" s="19">
        <f t="shared" si="5"/>
        <v>41207.00098992225</v>
      </c>
      <c r="BV339" s="19">
        <f t="shared" si="5"/>
        <v>44836.516864347715</v>
      </c>
      <c r="BW339" s="19">
        <f t="shared" si="5"/>
        <v>43287.250373203322</v>
      </c>
      <c r="BX339" s="19">
        <f t="shared" si="4"/>
        <v>53775.242155906351</v>
      </c>
      <c r="BY339" s="19">
        <f t="shared" si="4"/>
        <v>50423.564921033038</v>
      </c>
      <c r="BZ339" s="19">
        <f t="shared" si="4"/>
        <v>46741.612368143629</v>
      </c>
      <c r="CA339" s="19">
        <f t="shared" si="4"/>
        <v>49025.678639373742</v>
      </c>
      <c r="CB339" s="19">
        <f t="shared" si="4"/>
        <v>57677.65444842603</v>
      </c>
      <c r="CC339" s="19">
        <f t="shared" si="4"/>
        <v>47249.602929649249</v>
      </c>
      <c r="CD339" s="19">
        <f t="shared" si="4"/>
        <v>54069.727392934139</v>
      </c>
      <c r="CE339" s="19">
        <f t="shared" si="4"/>
        <v>41728.755182825334</v>
      </c>
      <c r="CF339" s="19">
        <f t="shared" si="4"/>
        <v>51403.413587302253</v>
      </c>
      <c r="CG339" s="19">
        <f t="shared" si="4"/>
        <v>49521.205787131992</v>
      </c>
      <c r="CH339" s="19">
        <f t="shared" si="4"/>
        <v>57831.404826581274</v>
      </c>
      <c r="CI339" s="19">
        <f t="shared" si="4"/>
        <v>47794.625239563946</v>
      </c>
      <c r="CJ339" s="19">
        <f t="shared" si="4"/>
        <v>48439.503882698016</v>
      </c>
      <c r="CK339" s="19">
        <f t="shared" si="4"/>
        <v>45145.38653749731</v>
      </c>
      <c r="CL339" s="19">
        <f t="shared" si="4"/>
        <v>49513.988194367194</v>
      </c>
      <c r="CM339" s="19">
        <f t="shared" si="4"/>
        <v>48746.292105391236</v>
      </c>
      <c r="CN339" s="19">
        <f t="shared" si="4"/>
        <v>48571.124117183659</v>
      </c>
      <c r="CO339" s="19">
        <f t="shared" si="4"/>
        <v>53942.119607685127</v>
      </c>
      <c r="CP339" s="19">
        <f t="shared" si="4"/>
        <v>47882.293637780189</v>
      </c>
      <c r="CQ339" s="19">
        <f t="shared" si="4"/>
        <v>48683.987415852069</v>
      </c>
      <c r="CR339" s="19">
        <f t="shared" si="4"/>
        <v>44246.854656335701</v>
      </c>
      <c r="CS339" s="19">
        <f t="shared" si="4"/>
        <v>41940.909897633472</v>
      </c>
      <c r="CT339" s="19">
        <f t="shared" si="4"/>
        <v>50636.436090777876</v>
      </c>
      <c r="CU339" s="19">
        <f t="shared" si="4"/>
        <v>46189.480449630617</v>
      </c>
      <c r="CV339" s="19">
        <f t="shared" si="4"/>
        <v>46220.76040615805</v>
      </c>
      <c r="CW339" s="19">
        <f t="shared" si="4"/>
        <v>52371.611165370123</v>
      </c>
      <c r="CX339" s="19">
        <f t="shared" si="4"/>
        <v>45283.299934067632</v>
      </c>
      <c r="CY339" s="19">
        <f t="shared" si="4"/>
        <v>51328.415132277711</v>
      </c>
      <c r="CZ339" s="19">
        <f t="shared" si="4"/>
        <v>46055.546966266193</v>
      </c>
      <c r="DA339" s="19">
        <f t="shared" si="4"/>
        <v>47195.116141866922</v>
      </c>
      <c r="DB339" s="19">
        <f t="shared" si="4"/>
        <v>42244.65443596839</v>
      </c>
      <c r="DC339" s="19">
        <f t="shared" si="4"/>
        <v>47733.524360997493</v>
      </c>
      <c r="DD339" s="19">
        <f t="shared" si="4"/>
        <v>44367.496894866716</v>
      </c>
    </row>
    <row r="340" spans="7:108">
      <c r="G340">
        <v>2024</v>
      </c>
      <c r="H340" s="1"/>
      <c r="I340" s="19">
        <f t="shared" si="2"/>
        <v>56394.005458770378</v>
      </c>
      <c r="J340" s="19">
        <f t="shared" si="2"/>
        <v>49142.924929735273</v>
      </c>
      <c r="K340" s="19">
        <f t="shared" si="2"/>
        <v>52180.868707263267</v>
      </c>
      <c r="L340" s="19">
        <f t="shared" si="5"/>
        <v>59388.689858211575</v>
      </c>
      <c r="M340" s="19">
        <f t="shared" si="5"/>
        <v>54486.014281272634</v>
      </c>
      <c r="N340" s="19">
        <f t="shared" si="5"/>
        <v>44531.801114389644</v>
      </c>
      <c r="O340" s="19">
        <f t="shared" si="5"/>
        <v>42606.646384232867</v>
      </c>
      <c r="P340" s="19">
        <f t="shared" si="5"/>
        <v>62885.688949061361</v>
      </c>
      <c r="Q340" s="19">
        <f t="shared" si="5"/>
        <v>47173.96771485619</v>
      </c>
      <c r="R340" s="19">
        <f t="shared" si="5"/>
        <v>49204.611143613663</v>
      </c>
      <c r="S340" s="19">
        <f t="shared" si="5"/>
        <v>63298.53414479809</v>
      </c>
      <c r="T340" s="19">
        <f t="shared" si="5"/>
        <v>58109.737657531376</v>
      </c>
      <c r="U340" s="19">
        <f t="shared" si="5"/>
        <v>51535.829964992619</v>
      </c>
      <c r="V340" s="19">
        <f t="shared" si="5"/>
        <v>49032.796890137528</v>
      </c>
      <c r="W340" s="19">
        <f t="shared" si="5"/>
        <v>61569.908596460205</v>
      </c>
      <c r="X340" s="19">
        <f t="shared" si="5"/>
        <v>48163.127680243015</v>
      </c>
      <c r="Y340" s="19">
        <f t="shared" si="5"/>
        <v>56911.107555566101</v>
      </c>
      <c r="Z340" s="19">
        <f t="shared" si="5"/>
        <v>61937.659246359057</v>
      </c>
      <c r="AA340" s="19">
        <f t="shared" si="5"/>
        <v>53968.527671458447</v>
      </c>
      <c r="AB340" s="19">
        <f t="shared" si="5"/>
        <v>43228.759048506188</v>
      </c>
      <c r="AC340" s="19">
        <f t="shared" si="5"/>
        <v>51984.282384839433</v>
      </c>
      <c r="AD340" s="19">
        <f t="shared" si="5"/>
        <v>53228.73668768732</v>
      </c>
      <c r="AE340" s="19">
        <f t="shared" si="5"/>
        <v>57986.048342122325</v>
      </c>
      <c r="AF340" s="19">
        <f t="shared" si="5"/>
        <v>49206.436237514921</v>
      </c>
      <c r="AG340" s="19">
        <f t="shared" si="5"/>
        <v>53508.743305901058</v>
      </c>
      <c r="AH340" s="19">
        <f t="shared" si="5"/>
        <v>52668.205278820962</v>
      </c>
      <c r="AI340" s="19">
        <f t="shared" si="5"/>
        <v>52553.816187182085</v>
      </c>
      <c r="AJ340" s="19">
        <f t="shared" si="5"/>
        <v>47414.411758739283</v>
      </c>
      <c r="AK340" s="19">
        <f t="shared" si="5"/>
        <v>53712.530396615519</v>
      </c>
      <c r="AL340" s="19">
        <f t="shared" si="5"/>
        <v>60741.014983529218</v>
      </c>
      <c r="AM340" s="19">
        <f t="shared" si="5"/>
        <v>58653.703150153116</v>
      </c>
      <c r="AN340" s="19">
        <f t="shared" si="5"/>
        <v>59775.561957332822</v>
      </c>
      <c r="AO340" s="19">
        <f t="shared" si="5"/>
        <v>58536.083545224697</v>
      </c>
      <c r="AP340" s="19">
        <f t="shared" si="5"/>
        <v>55704.884394193003</v>
      </c>
      <c r="AQ340" s="19">
        <f t="shared" si="5"/>
        <v>70272.740520524516</v>
      </c>
      <c r="AR340" s="19">
        <f t="shared" si="5"/>
        <v>52486.064659327458</v>
      </c>
      <c r="AS340" s="19">
        <f t="shared" si="5"/>
        <v>61813.827152715618</v>
      </c>
      <c r="AT340" s="19">
        <f t="shared" si="5"/>
        <v>47168.398647918788</v>
      </c>
      <c r="AU340" s="19">
        <f t="shared" si="5"/>
        <v>65762.974214031725</v>
      </c>
      <c r="AV340" s="19">
        <f t="shared" si="5"/>
        <v>55297.081492605081</v>
      </c>
      <c r="AW340" s="19">
        <f t="shared" si="5"/>
        <v>51797.097639943022</v>
      </c>
      <c r="AX340" s="19">
        <f t="shared" si="5"/>
        <v>66498.608169078987</v>
      </c>
      <c r="AY340" s="19">
        <f t="shared" si="5"/>
        <v>70462.242957849245</v>
      </c>
      <c r="AZ340" s="19">
        <f t="shared" si="5"/>
        <v>54778.170996545734</v>
      </c>
      <c r="BA340" s="19">
        <f t="shared" si="5"/>
        <v>45297.218733048583</v>
      </c>
      <c r="BB340" s="19">
        <f t="shared" si="5"/>
        <v>52705.335187785837</v>
      </c>
      <c r="BC340" s="19">
        <f t="shared" si="5"/>
        <v>50972.58111751423</v>
      </c>
      <c r="BD340" s="19">
        <f t="shared" si="5"/>
        <v>45438.480550615532</v>
      </c>
      <c r="BE340" s="19">
        <f t="shared" si="5"/>
        <v>50060.185164504881</v>
      </c>
      <c r="BF340" s="19">
        <f t="shared" si="5"/>
        <v>52457.812699071495</v>
      </c>
      <c r="BG340" s="19">
        <f t="shared" si="5"/>
        <v>61041.595075254438</v>
      </c>
      <c r="BH340" s="19">
        <f t="shared" si="5"/>
        <v>49929.330094891418</v>
      </c>
      <c r="BI340" s="19">
        <f t="shared" si="5"/>
        <v>60814.811502047582</v>
      </c>
      <c r="BJ340" s="19">
        <f t="shared" si="5"/>
        <v>52105.384789647942</v>
      </c>
      <c r="BK340" s="19">
        <f t="shared" si="5"/>
        <v>64945.029930649951</v>
      </c>
      <c r="BL340" s="19">
        <f t="shared" si="5"/>
        <v>61968.279711768482</v>
      </c>
      <c r="BM340" s="19">
        <f t="shared" si="5"/>
        <v>52227.058766154514</v>
      </c>
      <c r="BN340" s="19">
        <f t="shared" si="5"/>
        <v>56392.533959343426</v>
      </c>
      <c r="BO340" s="19">
        <f t="shared" si="5"/>
        <v>53163.648966081309</v>
      </c>
      <c r="BP340" s="19">
        <f t="shared" si="5"/>
        <v>52907.460693346766</v>
      </c>
      <c r="BQ340" s="19">
        <f t="shared" si="5"/>
        <v>63118.557405500695</v>
      </c>
      <c r="BR340" s="19">
        <f t="shared" si="5"/>
        <v>42566.070566815615</v>
      </c>
      <c r="BS340" s="19">
        <f t="shared" si="5"/>
        <v>39076.497384680501</v>
      </c>
      <c r="BT340" s="19">
        <f t="shared" si="5"/>
        <v>45985.5791044957</v>
      </c>
      <c r="BU340" s="19">
        <f t="shared" si="5"/>
        <v>57955.951050897689</v>
      </c>
      <c r="BV340" s="19">
        <f t="shared" si="5"/>
        <v>56068.551635816853</v>
      </c>
      <c r="BW340" s="19">
        <f t="shared" si="5"/>
        <v>64862.264353190163</v>
      </c>
      <c r="BX340" s="19">
        <f t="shared" si="4"/>
        <v>72665.018594574343</v>
      </c>
      <c r="BY340" s="19">
        <f t="shared" si="4"/>
        <v>54804.901761697613</v>
      </c>
      <c r="BZ340" s="19">
        <f t="shared" si="4"/>
        <v>60047.910865681901</v>
      </c>
      <c r="CA340" s="19">
        <f t="shared" si="4"/>
        <v>60735.21148500577</v>
      </c>
      <c r="CB340" s="19">
        <f t="shared" si="4"/>
        <v>46567.682670528156</v>
      </c>
      <c r="CC340" s="19">
        <f t="shared" si="4"/>
        <v>68102.669519324976</v>
      </c>
      <c r="CD340" s="19">
        <f t="shared" si="4"/>
        <v>46813.266102546768</v>
      </c>
      <c r="CE340" s="19">
        <f t="shared" si="4"/>
        <v>50017.614249832302</v>
      </c>
      <c r="CF340" s="19">
        <f t="shared" si="4"/>
        <v>53682.474176854885</v>
      </c>
      <c r="CG340" s="19">
        <f t="shared" si="4"/>
        <v>46127.475579836806</v>
      </c>
      <c r="CH340" s="19">
        <f t="shared" si="4"/>
        <v>60663.93138899043</v>
      </c>
      <c r="CI340" s="19">
        <f t="shared" si="4"/>
        <v>52212.666428740558</v>
      </c>
      <c r="CJ340" s="19">
        <f t="shared" si="4"/>
        <v>55259.507164384799</v>
      </c>
      <c r="CK340" s="19">
        <f t="shared" si="4"/>
        <v>48501.235969981375</v>
      </c>
      <c r="CL340" s="19">
        <f t="shared" si="4"/>
        <v>55332.213171105366</v>
      </c>
      <c r="CM340" s="19">
        <f t="shared" si="4"/>
        <v>56600.417231921332</v>
      </c>
      <c r="CN340" s="19">
        <f t="shared" si="4"/>
        <v>52796.67186674766</v>
      </c>
      <c r="CO340" s="19">
        <f t="shared" si="4"/>
        <v>59390.156143880675</v>
      </c>
      <c r="CP340" s="19">
        <f t="shared" si="4"/>
        <v>59888.412199352133</v>
      </c>
      <c r="CQ340" s="19">
        <f t="shared" si="4"/>
        <v>51921.101167753877</v>
      </c>
      <c r="CR340" s="19">
        <f t="shared" si="4"/>
        <v>61288.586170042712</v>
      </c>
      <c r="CS340" s="19">
        <f t="shared" si="4"/>
        <v>53146.467422756978</v>
      </c>
      <c r="CT340" s="19">
        <f t="shared" si="4"/>
        <v>60656.829463504706</v>
      </c>
      <c r="CU340" s="19">
        <f t="shared" si="4"/>
        <v>54089.559602242749</v>
      </c>
      <c r="CV340" s="19">
        <f t="shared" si="4"/>
        <v>43503.557308240059</v>
      </c>
      <c r="CW340" s="19">
        <f t="shared" si="4"/>
        <v>57683.975306089305</v>
      </c>
      <c r="CX340" s="19">
        <f t="shared" si="4"/>
        <v>56923.797532100623</v>
      </c>
      <c r="CY340" s="19">
        <f t="shared" si="4"/>
        <v>60000.159048887195</v>
      </c>
      <c r="CZ340" s="19">
        <f t="shared" si="4"/>
        <v>53239.241113078795</v>
      </c>
      <c r="DA340" s="19">
        <f t="shared" si="4"/>
        <v>60429.276998927162</v>
      </c>
      <c r="DB340" s="19">
        <f t="shared" si="4"/>
        <v>55902.929756589489</v>
      </c>
      <c r="DC340" s="19">
        <f t="shared" si="4"/>
        <v>49317.789888732616</v>
      </c>
      <c r="DD340" s="19">
        <f t="shared" si="4"/>
        <v>60943.757140671245</v>
      </c>
    </row>
    <row r="341" spans="7:108">
      <c r="G341">
        <v>2025</v>
      </c>
      <c r="H341" s="1"/>
      <c r="I341" s="19">
        <f t="shared" si="2"/>
        <v>60511.86569706913</v>
      </c>
      <c r="J341" s="19">
        <f t="shared" si="2"/>
        <v>53337.842715923813</v>
      </c>
      <c r="K341" s="19">
        <f t="shared" si="2"/>
        <v>56339.315949444877</v>
      </c>
      <c r="L341" s="19">
        <f t="shared" si="5"/>
        <v>63518.390471930368</v>
      </c>
      <c r="M341" s="19">
        <f t="shared" si="5"/>
        <v>58644.46212957026</v>
      </c>
      <c r="N341" s="19">
        <f t="shared" si="5"/>
        <v>48769.32847977538</v>
      </c>
      <c r="O341" s="19">
        <f t="shared" si="5"/>
        <v>46878.021744440375</v>
      </c>
      <c r="P341" s="19">
        <f t="shared" si="5"/>
        <v>66978.799123479199</v>
      </c>
      <c r="Q341" s="19">
        <f t="shared" si="5"/>
        <v>51369.49916401774</v>
      </c>
      <c r="R341" s="19">
        <f t="shared" si="5"/>
        <v>53425.942098516462</v>
      </c>
      <c r="S341" s="19">
        <f t="shared" si="5"/>
        <v>67391.351354419952</v>
      </c>
      <c r="T341" s="19">
        <f t="shared" si="5"/>
        <v>62261.378931741478</v>
      </c>
      <c r="U341" s="19">
        <f t="shared" si="5"/>
        <v>55703.185058349416</v>
      </c>
      <c r="V341" s="19">
        <f t="shared" si="5"/>
        <v>53246.366290490805</v>
      </c>
      <c r="W341" s="19">
        <f t="shared" si="5"/>
        <v>65717.0873914892</v>
      </c>
      <c r="X341" s="19">
        <f t="shared" si="5"/>
        <v>52308.834962349363</v>
      </c>
      <c r="Y341" s="19">
        <f t="shared" si="5"/>
        <v>61053.76680827493</v>
      </c>
      <c r="Z341" s="19">
        <f t="shared" si="5"/>
        <v>66083.701494159584</v>
      </c>
      <c r="AA341" s="19">
        <f t="shared" si="5"/>
        <v>58144.259272262032</v>
      </c>
      <c r="AB341" s="19">
        <f t="shared" si="5"/>
        <v>47421.226385572001</v>
      </c>
      <c r="AC341" s="19">
        <f t="shared" si="5"/>
        <v>56174.602262759901</v>
      </c>
      <c r="AD341" s="19">
        <f t="shared" si="5"/>
        <v>57407.344307736355</v>
      </c>
      <c r="AE341" s="19">
        <f t="shared" si="5"/>
        <v>62167.95215415908</v>
      </c>
      <c r="AF341" s="19">
        <f t="shared" si="5"/>
        <v>53419.506214904308</v>
      </c>
      <c r="AG341" s="19">
        <f t="shared" si="5"/>
        <v>57702.493721141131</v>
      </c>
      <c r="AH341" s="19">
        <f t="shared" si="5"/>
        <v>56804.609274387287</v>
      </c>
      <c r="AI341" s="19">
        <f t="shared" si="5"/>
        <v>56738.956040766621</v>
      </c>
      <c r="AJ341" s="19">
        <f t="shared" si="5"/>
        <v>51585.669888132186</v>
      </c>
      <c r="AK341" s="19">
        <f t="shared" si="5"/>
        <v>57946.310955231413</v>
      </c>
      <c r="AL341" s="19">
        <f t="shared" si="5"/>
        <v>64820.205771355679</v>
      </c>
      <c r="AM341" s="19">
        <f t="shared" si="5"/>
        <v>62800.436467522493</v>
      </c>
      <c r="AN341" s="19">
        <f t="shared" si="5"/>
        <v>63944.962828814525</v>
      </c>
      <c r="AO341" s="19">
        <f t="shared" si="5"/>
        <v>62705.480375677391</v>
      </c>
      <c r="AP341" s="19">
        <f t="shared" si="5"/>
        <v>59785.837074697352</v>
      </c>
      <c r="AQ341" s="19">
        <f t="shared" si="5"/>
        <v>74343.143721475251</v>
      </c>
      <c r="AR341" s="19">
        <f t="shared" si="5"/>
        <v>56713.401351787521</v>
      </c>
      <c r="AS341" s="19">
        <f t="shared" si="5"/>
        <v>65937.493367151255</v>
      </c>
      <c r="AT341" s="19">
        <f t="shared" si="5"/>
        <v>51339.536496116983</v>
      </c>
      <c r="AU341" s="19">
        <f t="shared" si="5"/>
        <v>69875.81975846742</v>
      </c>
      <c r="AV341" s="19">
        <f t="shared" si="5"/>
        <v>59455.46868998131</v>
      </c>
      <c r="AW341" s="19">
        <f t="shared" si="5"/>
        <v>56011.142425598227</v>
      </c>
      <c r="AX341" s="19">
        <f t="shared" si="5"/>
        <v>70612.648924550609</v>
      </c>
      <c r="AY341" s="19">
        <f t="shared" si="5"/>
        <v>74575.284685630919</v>
      </c>
      <c r="AZ341" s="19">
        <f t="shared" si="5"/>
        <v>58932.739290774385</v>
      </c>
      <c r="BA341" s="19">
        <f t="shared" si="5"/>
        <v>49545.235309648575</v>
      </c>
      <c r="BB341" s="19">
        <f t="shared" si="5"/>
        <v>56897.258362536712</v>
      </c>
      <c r="BC341" s="19">
        <f t="shared" si="5"/>
        <v>55108.843551877791</v>
      </c>
      <c r="BD341" s="19">
        <f t="shared" si="5"/>
        <v>49701.514274161011</v>
      </c>
      <c r="BE341" s="19">
        <f t="shared" si="5"/>
        <v>54242.847271991566</v>
      </c>
      <c r="BF341" s="19">
        <f t="shared" si="5"/>
        <v>56616.936468718945</v>
      </c>
      <c r="BG341" s="19">
        <f t="shared" si="5"/>
        <v>65183.729979561831</v>
      </c>
      <c r="BH341" s="19">
        <f t="shared" si="5"/>
        <v>54080.032011748859</v>
      </c>
      <c r="BI341" s="19">
        <f t="shared" si="5"/>
        <v>65005.347227604499</v>
      </c>
      <c r="BJ341" s="19">
        <f t="shared" si="5"/>
        <v>56327.786599503561</v>
      </c>
      <c r="BK341" s="19">
        <f t="shared" si="5"/>
        <v>69090.614740686258</v>
      </c>
      <c r="BL341" s="19">
        <f t="shared" si="5"/>
        <v>66100.795867254448</v>
      </c>
      <c r="BM341" s="19">
        <f t="shared" si="5"/>
        <v>56383.875212344741</v>
      </c>
      <c r="BN341" s="19">
        <f t="shared" si="5"/>
        <v>60508.717601580822</v>
      </c>
      <c r="BO341" s="19">
        <f t="shared" si="5"/>
        <v>57345.060772181947</v>
      </c>
      <c r="BP341" s="19">
        <f t="shared" si="5"/>
        <v>57094.464202280687</v>
      </c>
      <c r="BQ341" s="19">
        <f t="shared" si="5"/>
        <v>67255.27787925092</v>
      </c>
      <c r="BR341" s="19">
        <f t="shared" si="5"/>
        <v>46829.591136696145</v>
      </c>
      <c r="BS341" s="19">
        <f t="shared" si="5"/>
        <v>43328.800144737179</v>
      </c>
      <c r="BT341" s="19">
        <f t="shared" si="5"/>
        <v>50198.378496382909</v>
      </c>
      <c r="BU341" s="19">
        <f t="shared" si="5"/>
        <v>62144.78260096773</v>
      </c>
      <c r="BV341" s="19">
        <f t="shared" si="5"/>
        <v>60237.649317123934</v>
      </c>
      <c r="BW341" s="19">
        <f t="shared" si="5"/>
        <v>68941.165156031188</v>
      </c>
      <c r="BX341" s="19">
        <f t="shared" si="4"/>
        <v>76755.895462256711</v>
      </c>
      <c r="BY341" s="19">
        <f t="shared" si="4"/>
        <v>58960.722392015421</v>
      </c>
      <c r="BZ341" s="19">
        <f t="shared" si="4"/>
        <v>64191.92773673086</v>
      </c>
      <c r="CA341" s="19">
        <f t="shared" si="4"/>
        <v>64865.365582538281</v>
      </c>
      <c r="CB341" s="19">
        <f t="shared" si="4"/>
        <v>50719.842131038524</v>
      </c>
      <c r="CC341" s="19">
        <f t="shared" si="4"/>
        <v>72169.647318501957</v>
      </c>
      <c r="CD341" s="19">
        <f t="shared" si="4"/>
        <v>51044.980094689272</v>
      </c>
      <c r="CE341" s="19">
        <f t="shared" si="4"/>
        <v>54226.330021192836</v>
      </c>
      <c r="CF341" s="19">
        <f t="shared" si="4"/>
        <v>57884.039477532184</v>
      </c>
      <c r="CG341" s="19">
        <f t="shared" si="4"/>
        <v>50314.021615109828</v>
      </c>
      <c r="CH341" s="19">
        <f t="shared" si="4"/>
        <v>64801.642905903653</v>
      </c>
      <c r="CI341" s="19">
        <f t="shared" si="4"/>
        <v>56385.067965556053</v>
      </c>
      <c r="CJ341" s="19">
        <f t="shared" si="4"/>
        <v>59450.53051489807</v>
      </c>
      <c r="CK341" s="19">
        <f t="shared" si="4"/>
        <v>52677.453355418504</v>
      </c>
      <c r="CL341" s="19">
        <f t="shared" si="4"/>
        <v>59453.481502137562</v>
      </c>
      <c r="CM341" s="19">
        <f t="shared" si="4"/>
        <v>60800.013740579758</v>
      </c>
      <c r="CN341" s="19">
        <f t="shared" si="4"/>
        <v>56931.612559222558</v>
      </c>
      <c r="CO341" s="19">
        <f t="shared" si="4"/>
        <v>63495.175878076654</v>
      </c>
      <c r="CP341" s="19">
        <f t="shared" si="4"/>
        <v>64019.375745218538</v>
      </c>
      <c r="CQ341" s="19">
        <f t="shared" si="4"/>
        <v>56122.19277333506</v>
      </c>
      <c r="CR341" s="19">
        <f t="shared" si="4"/>
        <v>65457.621501717382</v>
      </c>
      <c r="CS341" s="19">
        <f t="shared" si="4"/>
        <v>57274.850495961015</v>
      </c>
      <c r="CT341" s="19">
        <f t="shared" si="4"/>
        <v>64767.127737497176</v>
      </c>
      <c r="CU341" s="19">
        <f t="shared" si="4"/>
        <v>58210.511966646547</v>
      </c>
      <c r="CV341" s="19">
        <f t="shared" si="4"/>
        <v>47679.795334469061</v>
      </c>
      <c r="CW341" s="19">
        <f t="shared" si="4"/>
        <v>61831.913216394802</v>
      </c>
      <c r="CX341" s="19">
        <f t="shared" si="4"/>
        <v>61088.863371146508</v>
      </c>
      <c r="CY341" s="19">
        <f t="shared" si="4"/>
        <v>64081.520659921349</v>
      </c>
      <c r="CZ341" s="19">
        <f t="shared" si="4"/>
        <v>57382.30970656142</v>
      </c>
      <c r="DA341" s="19">
        <f t="shared" si="4"/>
        <v>64536.552018093724</v>
      </c>
      <c r="DB341" s="19">
        <f t="shared" si="4"/>
        <v>59989.378545486099</v>
      </c>
      <c r="DC341" s="19">
        <f t="shared" si="4"/>
        <v>53517.502254663144</v>
      </c>
      <c r="DD341" s="19">
        <f t="shared" si="4"/>
        <v>65093.788817204215</v>
      </c>
    </row>
    <row r="342" spans="7:108">
      <c r="G342">
        <v>2026</v>
      </c>
      <c r="H342" s="1"/>
      <c r="I342" s="19">
        <f t="shared" si="2"/>
        <v>63681.772665706245</v>
      </c>
      <c r="J342" s="19">
        <f t="shared" si="2"/>
        <v>56696.321161868073</v>
      </c>
      <c r="K342" s="19">
        <f t="shared" si="2"/>
        <v>59616.177907368969</v>
      </c>
      <c r="L342" s="19">
        <f t="shared" si="5"/>
        <v>66644.056088759244</v>
      </c>
      <c r="M342" s="19">
        <f t="shared" si="5"/>
        <v>61878.927139044237</v>
      </c>
      <c r="N342" s="19">
        <f t="shared" si="5"/>
        <v>52243.204226915565</v>
      </c>
      <c r="O342" s="19">
        <f t="shared" si="5"/>
        <v>50411.92532257647</v>
      </c>
      <c r="P342" s="19">
        <f t="shared" si="5"/>
        <v>70013.868619630084</v>
      </c>
      <c r="Q342" s="19">
        <f t="shared" si="5"/>
        <v>54764.328547134559</v>
      </c>
      <c r="R342" s="19">
        <f t="shared" si="5"/>
        <v>56805.546116308498</v>
      </c>
      <c r="S342" s="19">
        <f t="shared" si="5"/>
        <v>70418.228935611798</v>
      </c>
      <c r="T342" s="19">
        <f t="shared" si="5"/>
        <v>65426.222960403429</v>
      </c>
      <c r="U342" s="19">
        <f t="shared" si="5"/>
        <v>58999.098696980713</v>
      </c>
      <c r="V342" s="19">
        <f t="shared" si="5"/>
        <v>56621.745897035231</v>
      </c>
      <c r="W342" s="19">
        <f t="shared" si="5"/>
        <v>68818.618592269995</v>
      </c>
      <c r="X342" s="19">
        <f t="shared" si="5"/>
        <v>55635.415417367672</v>
      </c>
      <c r="Y342" s="19">
        <f t="shared" si="5"/>
        <v>64232.332716131947</v>
      </c>
      <c r="Z342" s="19">
        <f t="shared" si="5"/>
        <v>69179.570103210615</v>
      </c>
      <c r="AA342" s="19">
        <f t="shared" si="5"/>
        <v>61402.480834090326</v>
      </c>
      <c r="AB342" s="19">
        <f t="shared" si="5"/>
        <v>50875.713938561756</v>
      </c>
      <c r="AC342" s="19">
        <f t="shared" si="5"/>
        <v>59480.022329654683</v>
      </c>
      <c r="AD342" s="19">
        <f t="shared" si="5"/>
        <v>60680.455499187199</v>
      </c>
      <c r="AE342" s="19">
        <f t="shared" si="5"/>
        <v>65363.574923665437</v>
      </c>
      <c r="AF342" s="19">
        <f t="shared" si="5"/>
        <v>56792.639417988059</v>
      </c>
      <c r="AG342" s="19">
        <f t="shared" si="5"/>
        <v>60983.323449889591</v>
      </c>
      <c r="AH342" s="19">
        <f t="shared" si="5"/>
        <v>60052.1372696213</v>
      </c>
      <c r="AI342" s="19">
        <f t="shared" si="5"/>
        <v>60027.744654848073</v>
      </c>
      <c r="AJ342" s="19">
        <f t="shared" si="5"/>
        <v>54951.315486610423</v>
      </c>
      <c r="AK342" s="19">
        <f t="shared" si="5"/>
        <v>61260.904977309452</v>
      </c>
      <c r="AL342" s="19">
        <f t="shared" si="5"/>
        <v>67878.151041088902</v>
      </c>
      <c r="AM342" s="19">
        <f t="shared" si="5"/>
        <v>65953.157424672463</v>
      </c>
      <c r="AN342" s="19">
        <f t="shared" si="5"/>
        <v>67098.136611662383</v>
      </c>
      <c r="AO342" s="19">
        <f t="shared" si="5"/>
        <v>65882.173029443104</v>
      </c>
      <c r="AP342" s="19">
        <f t="shared" si="5"/>
        <v>62927.009864067746</v>
      </c>
      <c r="AQ342" s="19">
        <f t="shared" si="5"/>
        <v>77231.279598714071</v>
      </c>
      <c r="AR342" s="19">
        <f t="shared" si="5"/>
        <v>60042.537083217154</v>
      </c>
      <c r="AS342" s="19">
        <f t="shared" si="5"/>
        <v>69016.121552289944</v>
      </c>
      <c r="AT342" s="19">
        <f t="shared" si="5"/>
        <v>54711.801362399405</v>
      </c>
      <c r="AU342" s="19">
        <f t="shared" si="5"/>
        <v>72876.413268454955</v>
      </c>
      <c r="AV342" s="19">
        <f t="shared" si="5"/>
        <v>62675.910652696613</v>
      </c>
      <c r="AW342" s="19">
        <f t="shared" si="5"/>
        <v>59340.337932333045</v>
      </c>
      <c r="AX342" s="19">
        <f t="shared" si="5"/>
        <v>73602.899639768191</v>
      </c>
      <c r="AY342" s="19">
        <f t="shared" si="5"/>
        <v>77496.727680408207</v>
      </c>
      <c r="AZ342" s="19">
        <f t="shared" si="5"/>
        <v>62159.550455905286</v>
      </c>
      <c r="BA342" s="19">
        <f t="shared" si="5"/>
        <v>53014.410989849115</v>
      </c>
      <c r="BB342" s="19">
        <f t="shared" si="5"/>
        <v>60190.896593266269</v>
      </c>
      <c r="BC342" s="19">
        <f t="shared" si="5"/>
        <v>58382.016742115738</v>
      </c>
      <c r="BD342" s="19">
        <f t="shared" si="5"/>
        <v>53182.033066754266</v>
      </c>
      <c r="BE342" s="19">
        <f t="shared" si="5"/>
        <v>57576.542039032596</v>
      </c>
      <c r="BF342" s="19">
        <f t="shared" si="5"/>
        <v>59889.143547276639</v>
      </c>
      <c r="BG342" s="19">
        <f t="shared" si="5"/>
        <v>68292.132741821144</v>
      </c>
      <c r="BH342" s="19">
        <f t="shared" si="5"/>
        <v>57384.696361052214</v>
      </c>
      <c r="BI342" s="19">
        <f t="shared" si="5"/>
        <v>68161.552016676549</v>
      </c>
      <c r="BJ342" s="19">
        <f t="shared" si="5"/>
        <v>59658.22696733677</v>
      </c>
      <c r="BK342" s="19">
        <f t="shared" si="5"/>
        <v>72135.67794660294</v>
      </c>
      <c r="BL342" s="19">
        <f t="shared" si="5"/>
        <v>69183.062925087652</v>
      </c>
      <c r="BM342" s="19">
        <f t="shared" si="5"/>
        <v>59657.228685818183</v>
      </c>
      <c r="BN342" s="19">
        <f t="shared" si="5"/>
        <v>63675.753364220342</v>
      </c>
      <c r="BO342" s="19">
        <f t="shared" si="5"/>
        <v>60623.086620255897</v>
      </c>
      <c r="BP342" s="19">
        <f t="shared" si="5"/>
        <v>60380.230035898581</v>
      </c>
      <c r="BQ342" s="19">
        <f t="shared" si="5"/>
        <v>70322.273485676182</v>
      </c>
      <c r="BR342" s="19">
        <f t="shared" si="5"/>
        <v>50357.546510369881</v>
      </c>
      <c r="BS342" s="19">
        <f t="shared" si="5"/>
        <v>46910.175906093194</v>
      </c>
      <c r="BT342" s="19">
        <f t="shared" si="5"/>
        <v>53628.263453035834</v>
      </c>
      <c r="BU342" s="19">
        <f t="shared" si="5"/>
        <v>65346.400790479711</v>
      </c>
      <c r="BV342" s="19">
        <f t="shared" si="5"/>
        <v>63454.26271997307</v>
      </c>
      <c r="BW342" s="19">
        <f t="shared" ref="BW342:DD345" si="6">SUMIF($G$2:$G$330,$G342,BW$2:BW$330)</f>
        <v>71929.560470521945</v>
      </c>
      <c r="BX342" s="19">
        <f t="shared" si="6"/>
        <v>79620.051378542019</v>
      </c>
      <c r="BY342" s="19">
        <f t="shared" si="6"/>
        <v>62187.697265856121</v>
      </c>
      <c r="BZ342" s="19">
        <f t="shared" si="6"/>
        <v>67317.21289319561</v>
      </c>
      <c r="CA342" s="19">
        <f t="shared" si="6"/>
        <v>67967.983432785477</v>
      </c>
      <c r="CB342" s="19">
        <f t="shared" si="6"/>
        <v>54078.479122937133</v>
      </c>
      <c r="CC342" s="19">
        <f t="shared" si="6"/>
        <v>75090.502681260856</v>
      </c>
      <c r="CD342" s="19">
        <f t="shared" si="6"/>
        <v>54473.692232436071</v>
      </c>
      <c r="CE342" s="19">
        <f t="shared" si="6"/>
        <v>57580.702437672531</v>
      </c>
      <c r="CF342" s="19">
        <f t="shared" si="6"/>
        <v>61169.789432092461</v>
      </c>
      <c r="CG342" s="19">
        <f t="shared" si="6"/>
        <v>53717.207667595976</v>
      </c>
      <c r="CH342" s="19">
        <f t="shared" si="6"/>
        <v>67912.184468779436</v>
      </c>
      <c r="CI342" s="19">
        <f t="shared" si="6"/>
        <v>59671.082537472546</v>
      </c>
      <c r="CJ342" s="19">
        <f t="shared" si="6"/>
        <v>62699.226522382349</v>
      </c>
      <c r="CK342" s="19">
        <f t="shared" si="6"/>
        <v>56032.355599206589</v>
      </c>
      <c r="CL342" s="19">
        <f t="shared" si="6"/>
        <v>62643.899609422857</v>
      </c>
      <c r="CM342" s="19">
        <f t="shared" si="6"/>
        <v>64034.372766764216</v>
      </c>
      <c r="CN342" s="19">
        <f t="shared" si="6"/>
        <v>60175.529266244324</v>
      </c>
      <c r="CO342" s="19">
        <f t="shared" si="6"/>
        <v>66601.685366990554</v>
      </c>
      <c r="CP342" s="19">
        <f t="shared" si="6"/>
        <v>67137.326265597512</v>
      </c>
      <c r="CQ342" s="19">
        <f t="shared" si="6"/>
        <v>59437.809953962111</v>
      </c>
      <c r="CR342" s="19">
        <f t="shared" si="6"/>
        <v>68583.965872476532</v>
      </c>
      <c r="CS342" s="19">
        <f t="shared" si="6"/>
        <v>60505.227758783556</v>
      </c>
      <c r="CT342" s="19">
        <f t="shared" si="6"/>
        <v>67854.088147841743</v>
      </c>
      <c r="CU342" s="19">
        <f t="shared" si="6"/>
        <v>61419.289962554845</v>
      </c>
      <c r="CV342" s="19">
        <f t="shared" si="6"/>
        <v>51114.109502433115</v>
      </c>
      <c r="CW342" s="19">
        <f t="shared" si="6"/>
        <v>65002.398514138607</v>
      </c>
      <c r="CX342" s="19">
        <f t="shared" si="6"/>
        <v>64286.729055990247</v>
      </c>
      <c r="CY342" s="19">
        <f t="shared" si="6"/>
        <v>67153.784276019142</v>
      </c>
      <c r="CZ342" s="19">
        <f t="shared" si="6"/>
        <v>60627.963168967734</v>
      </c>
      <c r="DA342" s="19">
        <f t="shared" si="6"/>
        <v>67626.155983488352</v>
      </c>
      <c r="DB342" s="19">
        <f t="shared" si="6"/>
        <v>63132.82297890605</v>
      </c>
      <c r="DC342" s="19">
        <f t="shared" si="6"/>
        <v>56877.561666105968</v>
      </c>
      <c r="DD342" s="19">
        <f t="shared" si="6"/>
        <v>68211.233500671224</v>
      </c>
    </row>
    <row r="343" spans="7:108">
      <c r="G343">
        <v>2027</v>
      </c>
      <c r="H343" s="1"/>
      <c r="I343" s="19">
        <f t="shared" si="2"/>
        <v>67310.951140624311</v>
      </c>
      <c r="J343" s="19">
        <f t="shared" si="2"/>
        <v>60366.259028665365</v>
      </c>
      <c r="K343" s="19">
        <f t="shared" si="2"/>
        <v>63267.918969671126</v>
      </c>
      <c r="L343" s="19">
        <f t="shared" ref="L343:BW346" si="7">SUMIF($G$2:$G$330,$G343,L$2:L$330)</f>
        <v>70271.558860179444</v>
      </c>
      <c r="M343" s="19">
        <f t="shared" si="7"/>
        <v>65525.706188819</v>
      </c>
      <c r="N343" s="19">
        <f t="shared" si="7"/>
        <v>55936.640105806924</v>
      </c>
      <c r="O343" s="19">
        <f t="shared" si="7"/>
        <v>54119.635202649813</v>
      </c>
      <c r="P343" s="19">
        <f t="shared" si="7"/>
        <v>73622.386172242856</v>
      </c>
      <c r="Q343" s="19">
        <f t="shared" si="7"/>
        <v>58438.448222247287</v>
      </c>
      <c r="R343" s="19">
        <f t="shared" si="7"/>
        <v>60484.137168724774</v>
      </c>
      <c r="S343" s="19">
        <f t="shared" si="7"/>
        <v>74025.54435343761</v>
      </c>
      <c r="T343" s="19">
        <f t="shared" si="7"/>
        <v>69062.93127547609</v>
      </c>
      <c r="U343" s="19">
        <f t="shared" si="7"/>
        <v>62655.497802442798</v>
      </c>
      <c r="V343" s="19">
        <f t="shared" si="7"/>
        <v>60297.927392270583</v>
      </c>
      <c r="W343" s="19">
        <f t="shared" si="7"/>
        <v>72447.076685777167</v>
      </c>
      <c r="X343" s="19">
        <f t="shared" si="7"/>
        <v>59275.086889562801</v>
      </c>
      <c r="Y343" s="19">
        <f t="shared" si="7"/>
        <v>67868.766727680326</v>
      </c>
      <c r="Z343" s="19">
        <f t="shared" si="7"/>
        <v>72807.59330019528</v>
      </c>
      <c r="AA343" s="19">
        <f t="shared" si="7"/>
        <v>65056.181824524494</v>
      </c>
      <c r="AB343" s="19">
        <f t="shared" si="7"/>
        <v>54546.127745389211</v>
      </c>
      <c r="AC343" s="19">
        <f t="shared" si="7"/>
        <v>63142.801836064711</v>
      </c>
      <c r="AD343" s="19">
        <f t="shared" si="7"/>
        <v>64336.489692464485</v>
      </c>
      <c r="AE343" s="19">
        <f t="shared" si="7"/>
        <v>69011.970729675231</v>
      </c>
      <c r="AF343" s="19">
        <f t="shared" si="7"/>
        <v>60468.75200136935</v>
      </c>
      <c r="AG343" s="19">
        <f t="shared" si="7"/>
        <v>64643.665021873887</v>
      </c>
      <c r="AH343" s="19">
        <f t="shared" si="7"/>
        <v>63692.176493939311</v>
      </c>
      <c r="AI343" s="19">
        <f t="shared" si="7"/>
        <v>63686.713984619397</v>
      </c>
      <c r="AJ343" s="19">
        <f t="shared" si="7"/>
        <v>58610.721891845293</v>
      </c>
      <c r="AK343" s="19">
        <f t="shared" si="7"/>
        <v>64935.800431607851</v>
      </c>
      <c r="AL343" s="19">
        <f t="shared" si="7"/>
        <v>71482.651859167774</v>
      </c>
      <c r="AM343" s="19">
        <f t="shared" si="7"/>
        <v>69587.695838606174</v>
      </c>
      <c r="AN343" s="19">
        <f t="shared" si="7"/>
        <v>70738.388066353175</v>
      </c>
      <c r="AO343" s="19">
        <f t="shared" si="7"/>
        <v>69525.730462480074</v>
      </c>
      <c r="AP343" s="19">
        <f t="shared" si="7"/>
        <v>66527.622874879889</v>
      </c>
      <c r="AQ343" s="19">
        <f t="shared" si="7"/>
        <v>80817.442637690328</v>
      </c>
      <c r="AR343" s="19">
        <f t="shared" si="7"/>
        <v>63717.170261695763</v>
      </c>
      <c r="AS343" s="19">
        <f t="shared" si="7"/>
        <v>72636.625455238143</v>
      </c>
      <c r="AT343" s="19">
        <f t="shared" si="7"/>
        <v>58372.915505138117</v>
      </c>
      <c r="AU343" s="19">
        <f t="shared" si="7"/>
        <v>76485.212018534236</v>
      </c>
      <c r="AV343" s="19">
        <f t="shared" si="7"/>
        <v>66321.135398439175</v>
      </c>
      <c r="AW343" s="19">
        <f t="shared" si="7"/>
        <v>63011.588328908343</v>
      </c>
      <c r="AX343" s="19">
        <f t="shared" si="7"/>
        <v>77211.212770735423</v>
      </c>
      <c r="AY343" s="19">
        <f t="shared" si="7"/>
        <v>81097.1509330962</v>
      </c>
      <c r="AZ343" s="19">
        <f t="shared" si="7"/>
        <v>65804.697722479701</v>
      </c>
      <c r="BA343" s="19">
        <f t="shared" si="7"/>
        <v>56709.556291485016</v>
      </c>
      <c r="BB343" s="19">
        <f t="shared" si="7"/>
        <v>63852.422693558634</v>
      </c>
      <c r="BC343" s="19">
        <f t="shared" si="7"/>
        <v>62018.981806765129</v>
      </c>
      <c r="BD343" s="19">
        <f t="shared" si="7"/>
        <v>56882.399027001295</v>
      </c>
      <c r="BE343" s="19">
        <f t="shared" si="7"/>
        <v>61240.967062628071</v>
      </c>
      <c r="BF343" s="19">
        <f t="shared" si="7"/>
        <v>63540.514268010535</v>
      </c>
      <c r="BG343" s="19">
        <f t="shared" si="7"/>
        <v>71920.736265975007</v>
      </c>
      <c r="BH343" s="19">
        <f t="shared" si="7"/>
        <v>61031.662389887046</v>
      </c>
      <c r="BI343" s="19">
        <f t="shared" si="7"/>
        <v>71808.210122484757</v>
      </c>
      <c r="BJ343" s="19">
        <f t="shared" si="7"/>
        <v>63331.509465768235</v>
      </c>
      <c r="BK343" s="19">
        <f t="shared" si="7"/>
        <v>75758.237105367138</v>
      </c>
      <c r="BL343" s="19">
        <f t="shared" si="7"/>
        <v>72805.776068196676</v>
      </c>
      <c r="BM343" s="19">
        <f t="shared" si="7"/>
        <v>63307.573548140157</v>
      </c>
      <c r="BN343" s="19">
        <f t="shared" si="7"/>
        <v>67303.478110131589</v>
      </c>
      <c r="BO343" s="19">
        <f t="shared" si="7"/>
        <v>64280.726259977993</v>
      </c>
      <c r="BP343" s="19">
        <f t="shared" si="7"/>
        <v>64039.663235695829</v>
      </c>
      <c r="BQ343" s="19">
        <f t="shared" si="7"/>
        <v>73944.575749827869</v>
      </c>
      <c r="BR343" s="19">
        <f t="shared" si="7"/>
        <v>54062.795382894794</v>
      </c>
      <c r="BS343" s="19">
        <f t="shared" si="7"/>
        <v>50618.42981239294</v>
      </c>
      <c r="BT343" s="19">
        <f t="shared" si="7"/>
        <v>57311.006131672169</v>
      </c>
      <c r="BU343" s="19">
        <f t="shared" si="7"/>
        <v>68997.038746533333</v>
      </c>
      <c r="BV343" s="19">
        <f t="shared" si="7"/>
        <v>67101.559199558003</v>
      </c>
      <c r="BW343" s="19">
        <f t="shared" si="7"/>
        <v>75529.180014483471</v>
      </c>
      <c r="BX343" s="19">
        <f t="shared" si="6"/>
        <v>83208.452346474252</v>
      </c>
      <c r="BY343" s="19">
        <f t="shared" si="6"/>
        <v>65833.058838544413</v>
      </c>
      <c r="BZ343" s="19">
        <f t="shared" si="6"/>
        <v>70947.633710952839</v>
      </c>
      <c r="CA343" s="19">
        <f t="shared" si="6"/>
        <v>71592.782885996596</v>
      </c>
      <c r="CB343" s="19">
        <f t="shared" si="6"/>
        <v>57721.166562183644</v>
      </c>
      <c r="CC343" s="19">
        <f t="shared" si="6"/>
        <v>78679.13706587565</v>
      </c>
      <c r="CD343" s="19">
        <f t="shared" si="6"/>
        <v>58160.226763173749</v>
      </c>
      <c r="CE343" s="19">
        <f t="shared" si="6"/>
        <v>61253.306203905857</v>
      </c>
      <c r="CF343" s="19">
        <f t="shared" si="6"/>
        <v>64832.974651017612</v>
      </c>
      <c r="CG343" s="19">
        <f t="shared" si="6"/>
        <v>57387.330881716276</v>
      </c>
      <c r="CH343" s="19">
        <f t="shared" si="6"/>
        <v>71539.762372570854</v>
      </c>
      <c r="CI343" s="19">
        <f t="shared" si="6"/>
        <v>63327.205163656225</v>
      </c>
      <c r="CJ343" s="19">
        <f t="shared" si="6"/>
        <v>66355.376906157238</v>
      </c>
      <c r="CK343" s="19">
        <f t="shared" si="6"/>
        <v>59696.337391962486</v>
      </c>
      <c r="CL343" s="19">
        <f t="shared" si="6"/>
        <v>66275.461853537243</v>
      </c>
      <c r="CM343" s="19">
        <f t="shared" si="6"/>
        <v>67691.416119086818</v>
      </c>
      <c r="CN343" s="19">
        <f t="shared" si="6"/>
        <v>63814.609724626054</v>
      </c>
      <c r="CO343" s="19">
        <f t="shared" si="6"/>
        <v>70220.948311879125</v>
      </c>
      <c r="CP343" s="19">
        <f t="shared" si="6"/>
        <v>70764.162966829768</v>
      </c>
      <c r="CQ343" s="19">
        <f t="shared" si="6"/>
        <v>63104.223270928618</v>
      </c>
      <c r="CR343" s="19">
        <f t="shared" si="6"/>
        <v>72220.951862168862</v>
      </c>
      <c r="CS343" s="19">
        <f t="shared" si="6"/>
        <v>64139.069673585087</v>
      </c>
      <c r="CT343" s="19">
        <f t="shared" si="6"/>
        <v>71472.323841202218</v>
      </c>
      <c r="CU343" s="19">
        <f t="shared" si="6"/>
        <v>65049.401218140927</v>
      </c>
      <c r="CV343" s="19">
        <f t="shared" si="6"/>
        <v>54772.927327998215</v>
      </c>
      <c r="CW343" s="19">
        <f t="shared" si="6"/>
        <v>68639.349104478097</v>
      </c>
      <c r="CX343" s="19">
        <f t="shared" si="6"/>
        <v>67930.74512216344</v>
      </c>
      <c r="CY343" s="19">
        <f t="shared" si="6"/>
        <v>70759.570247705196</v>
      </c>
      <c r="CZ343" s="19">
        <f t="shared" si="6"/>
        <v>64271.933884737227</v>
      </c>
      <c r="DA343" s="19">
        <f t="shared" si="6"/>
        <v>71244.263290778516</v>
      </c>
      <c r="DB343" s="19">
        <f t="shared" si="6"/>
        <v>66737.624998785192</v>
      </c>
      <c r="DC343" s="19">
        <f t="shared" si="6"/>
        <v>60549.123332323237</v>
      </c>
      <c r="DD343" s="19">
        <f t="shared" si="6"/>
        <v>71842.982023005054</v>
      </c>
    </row>
    <row r="344" spans="7:108">
      <c r="G344">
        <v>2028</v>
      </c>
      <c r="H344" s="1"/>
      <c r="I344" s="19">
        <f t="shared" si="2"/>
        <v>71390.046926444324</v>
      </c>
      <c r="J344" s="19">
        <f t="shared" si="2"/>
        <v>64535.366949623625</v>
      </c>
      <c r="K344" s="19">
        <f t="shared" si="2"/>
        <v>67398.409315526646</v>
      </c>
      <c r="L344" s="19">
        <f t="shared" si="7"/>
        <v>74325.442142985456</v>
      </c>
      <c r="M344" s="19">
        <f t="shared" si="7"/>
        <v>69633.672540841158</v>
      </c>
      <c r="N344" s="19">
        <f t="shared" si="7"/>
        <v>60161.650003243558</v>
      </c>
      <c r="O344" s="19">
        <f t="shared" si="7"/>
        <v>58372.748385854764</v>
      </c>
      <c r="P344" s="19">
        <f t="shared" si="7"/>
        <v>77632.674345445455</v>
      </c>
      <c r="Q344" s="19">
        <f t="shared" si="7"/>
        <v>62626.902122924454</v>
      </c>
      <c r="R344" s="19">
        <f t="shared" si="7"/>
        <v>64661.404115783029</v>
      </c>
      <c r="S344" s="19">
        <f t="shared" si="7"/>
        <v>78031.638503779759</v>
      </c>
      <c r="T344" s="19">
        <f t="shared" si="7"/>
        <v>73135.187632594476</v>
      </c>
      <c r="U344" s="19">
        <f t="shared" si="7"/>
        <v>66794.73180925184</v>
      </c>
      <c r="V344" s="19">
        <f t="shared" si="7"/>
        <v>64473.82880833088</v>
      </c>
      <c r="W344" s="19">
        <f t="shared" si="7"/>
        <v>76486.840894251378</v>
      </c>
      <c r="X344" s="19">
        <f t="shared" si="7"/>
        <v>63428.30698628664</v>
      </c>
      <c r="Y344" s="19">
        <f t="shared" si="7"/>
        <v>71949.163838344044</v>
      </c>
      <c r="Z344" s="19">
        <f t="shared" si="7"/>
        <v>76844.354681368131</v>
      </c>
      <c r="AA344" s="19">
        <f t="shared" si="7"/>
        <v>69174.645704341921</v>
      </c>
      <c r="AB344" s="19">
        <f t="shared" si="7"/>
        <v>58764.955565702847</v>
      </c>
      <c r="AC344" s="19">
        <f t="shared" si="7"/>
        <v>67284.397899311734</v>
      </c>
      <c r="AD344" s="19">
        <f t="shared" si="7"/>
        <v>68462.512319701331</v>
      </c>
      <c r="AE344" s="19">
        <f t="shared" si="7"/>
        <v>73097.150145041567</v>
      </c>
      <c r="AF344" s="19">
        <f t="shared" si="7"/>
        <v>64643.374427538278</v>
      </c>
      <c r="AG344" s="19">
        <f t="shared" si="7"/>
        <v>68772.241834522531</v>
      </c>
      <c r="AH344" s="19">
        <f t="shared" si="7"/>
        <v>67810.388368432687</v>
      </c>
      <c r="AI344" s="19">
        <f t="shared" si="7"/>
        <v>67820.452207314331</v>
      </c>
      <c r="AJ344" s="19">
        <f t="shared" si="7"/>
        <v>62786.939393657463</v>
      </c>
      <c r="AK344" s="19">
        <f t="shared" si="7"/>
        <v>69077.926977418174</v>
      </c>
      <c r="AL344" s="19">
        <f t="shared" si="7"/>
        <v>75507.827834479001</v>
      </c>
      <c r="AM344" s="19">
        <f t="shared" si="7"/>
        <v>73653.951642840097</v>
      </c>
      <c r="AN344" s="19">
        <f t="shared" si="7"/>
        <v>74802.752074073069</v>
      </c>
      <c r="AO344" s="19">
        <f t="shared" si="7"/>
        <v>73602.103970313605</v>
      </c>
      <c r="AP344" s="19">
        <f t="shared" si="7"/>
        <v>70588.012833405024</v>
      </c>
      <c r="AQ344" s="19">
        <f t="shared" si="7"/>
        <v>84753.220923966845</v>
      </c>
      <c r="AR344" s="19">
        <f t="shared" si="7"/>
        <v>67867.552304530996</v>
      </c>
      <c r="AS344" s="19">
        <f t="shared" si="7"/>
        <v>76666.5091429155</v>
      </c>
      <c r="AT344" s="19">
        <f t="shared" si="7"/>
        <v>62552.395961396142</v>
      </c>
      <c r="AU344" s="19">
        <f t="shared" si="7"/>
        <v>80475.659469245671</v>
      </c>
      <c r="AV344" s="19">
        <f t="shared" si="7"/>
        <v>70421.696157381273</v>
      </c>
      <c r="AW344" s="19">
        <f t="shared" si="7"/>
        <v>67163.28835681334</v>
      </c>
      <c r="AX344" s="19">
        <f t="shared" si="7"/>
        <v>81196.038884596681</v>
      </c>
      <c r="AY344" s="19">
        <f t="shared" si="7"/>
        <v>85046.285347865036</v>
      </c>
      <c r="AZ344" s="19">
        <f t="shared" si="7"/>
        <v>69909.001335943263</v>
      </c>
      <c r="BA344" s="19">
        <f t="shared" si="7"/>
        <v>60930.993310736885</v>
      </c>
      <c r="BB344" s="19">
        <f t="shared" si="7"/>
        <v>67987.763599271362</v>
      </c>
      <c r="BC344" s="19">
        <f t="shared" si="7"/>
        <v>66149.251816506454</v>
      </c>
      <c r="BD344" s="19">
        <f t="shared" si="7"/>
        <v>61108.269585699425</v>
      </c>
      <c r="BE344" s="19">
        <f t="shared" si="7"/>
        <v>65398.321968647731</v>
      </c>
      <c r="BF344" s="19">
        <f t="shared" si="7"/>
        <v>67668.403705111617</v>
      </c>
      <c r="BG344" s="19">
        <f t="shared" si="7"/>
        <v>75964.327416190325</v>
      </c>
      <c r="BH344" s="19">
        <f t="shared" si="7"/>
        <v>65177.949571996694</v>
      </c>
      <c r="BI344" s="19">
        <f t="shared" si="7"/>
        <v>75871.905761268019</v>
      </c>
      <c r="BJ344" s="19">
        <f t="shared" si="7"/>
        <v>67483.139293872096</v>
      </c>
      <c r="BK344" s="19">
        <f t="shared" si="7"/>
        <v>79768.51891548936</v>
      </c>
      <c r="BL344" s="19">
        <f t="shared" si="7"/>
        <v>76836.865987726051</v>
      </c>
      <c r="BM344" s="19">
        <f t="shared" si="7"/>
        <v>67436.704495466241</v>
      </c>
      <c r="BN344" s="19">
        <f t="shared" si="7"/>
        <v>71381.552143070949</v>
      </c>
      <c r="BO344" s="19">
        <f t="shared" si="7"/>
        <v>68408.836119041327</v>
      </c>
      <c r="BP344" s="19">
        <f t="shared" si="7"/>
        <v>68171.405246612121</v>
      </c>
      <c r="BQ344" s="19">
        <f t="shared" si="7"/>
        <v>77967.256719910045</v>
      </c>
      <c r="BR344" s="19">
        <f t="shared" si="7"/>
        <v>58313.604907661029</v>
      </c>
      <c r="BS344" s="19">
        <f t="shared" si="7"/>
        <v>54899.175044365875</v>
      </c>
      <c r="BT344" s="19">
        <f t="shared" si="7"/>
        <v>61515.592719006294</v>
      </c>
      <c r="BU344" s="19">
        <f t="shared" si="7"/>
        <v>73084.744296847217</v>
      </c>
      <c r="BV344" s="19">
        <f t="shared" si="7"/>
        <v>71198.937345856655</v>
      </c>
      <c r="BW344" s="19">
        <f t="shared" si="7"/>
        <v>79516.578425382686</v>
      </c>
      <c r="BX344" s="19">
        <f t="shared" si="6"/>
        <v>87129.909860856744</v>
      </c>
      <c r="BY344" s="19">
        <f t="shared" si="6"/>
        <v>69937.348070022475</v>
      </c>
      <c r="BZ344" s="19">
        <f t="shared" si="6"/>
        <v>74999.997452365205</v>
      </c>
      <c r="CA344" s="19">
        <f t="shared" si="6"/>
        <v>75634.543440425346</v>
      </c>
      <c r="CB344" s="19">
        <f t="shared" si="6"/>
        <v>61888.388149627426</v>
      </c>
      <c r="CC344" s="19">
        <f t="shared" si="6"/>
        <v>82632.496652507674</v>
      </c>
      <c r="CD344" s="19">
        <f t="shared" si="6"/>
        <v>62362.21284876571</v>
      </c>
      <c r="CE344" s="19">
        <f t="shared" si="6"/>
        <v>65418.683336165748</v>
      </c>
      <c r="CF344" s="19">
        <f t="shared" si="6"/>
        <v>68963.270705917792</v>
      </c>
      <c r="CG344" s="19">
        <f t="shared" si="6"/>
        <v>61581.842758248778</v>
      </c>
      <c r="CH344" s="19">
        <f t="shared" si="6"/>
        <v>75584.921347306241</v>
      </c>
      <c r="CI344" s="19">
        <f t="shared" si="6"/>
        <v>67460.736649595478</v>
      </c>
      <c r="CJ344" s="19">
        <f t="shared" si="6"/>
        <v>70467.476095711056</v>
      </c>
      <c r="CK344" s="19">
        <f t="shared" si="6"/>
        <v>63866.417054681617</v>
      </c>
      <c r="CL344" s="19">
        <f t="shared" si="6"/>
        <v>70365.210724724195</v>
      </c>
      <c r="CM344" s="19">
        <f t="shared" si="6"/>
        <v>71795.119208808886</v>
      </c>
      <c r="CN344" s="19">
        <f t="shared" si="6"/>
        <v>67931.075344297395</v>
      </c>
      <c r="CO344" s="19">
        <f t="shared" si="6"/>
        <v>74267.831616969284</v>
      </c>
      <c r="CP344" s="19">
        <f t="shared" si="6"/>
        <v>74813.864269889455</v>
      </c>
      <c r="CQ344" s="19">
        <f t="shared" si="6"/>
        <v>67250.081220063017</v>
      </c>
      <c r="CR344" s="19">
        <f t="shared" si="6"/>
        <v>76271.463271945846</v>
      </c>
      <c r="CS344" s="19">
        <f t="shared" si="6"/>
        <v>68248.965518272598</v>
      </c>
      <c r="CT344" s="19">
        <f t="shared" si="6"/>
        <v>75508.129726712345</v>
      </c>
      <c r="CU344" s="19">
        <f t="shared" si="6"/>
        <v>69148.728017075424</v>
      </c>
      <c r="CV344" s="19">
        <f t="shared" si="6"/>
        <v>58978.177977613348</v>
      </c>
      <c r="CW344" s="19">
        <f t="shared" si="6"/>
        <v>72714.78069239379</v>
      </c>
      <c r="CX344" s="19">
        <f t="shared" si="6"/>
        <v>72018.811719286852</v>
      </c>
      <c r="CY344" s="19">
        <f t="shared" si="6"/>
        <v>74791.9248101251</v>
      </c>
      <c r="CZ344" s="19">
        <f t="shared" si="6"/>
        <v>68388.02167585009</v>
      </c>
      <c r="DA344" s="19">
        <f t="shared" si="6"/>
        <v>75281.721532306503</v>
      </c>
      <c r="DB344" s="19">
        <f t="shared" si="6"/>
        <v>70801.204516990547</v>
      </c>
      <c r="DC344" s="19">
        <f t="shared" si="6"/>
        <v>64718.345319255153</v>
      </c>
      <c r="DD344" s="19">
        <f t="shared" si="6"/>
        <v>75890.485124412124</v>
      </c>
    </row>
    <row r="345" spans="7:108">
      <c r="G345">
        <v>2029</v>
      </c>
      <c r="H345" s="1"/>
      <c r="I345" s="19">
        <f t="shared" si="2"/>
        <v>77204.183591545079</v>
      </c>
      <c r="J345" s="19">
        <f t="shared" si="2"/>
        <v>70218.969385925418</v>
      </c>
      <c r="K345" s="19">
        <f t="shared" si="2"/>
        <v>73137.305505487908</v>
      </c>
      <c r="L345" s="19">
        <f t="shared" si="7"/>
        <v>80186.944821491066</v>
      </c>
      <c r="M345" s="19">
        <f t="shared" si="7"/>
        <v>75410.83877047112</v>
      </c>
      <c r="N345" s="19">
        <f t="shared" si="7"/>
        <v>65762.560042189201</v>
      </c>
      <c r="O345" s="19">
        <f t="shared" si="7"/>
        <v>63934.979462177856</v>
      </c>
      <c r="P345" s="19">
        <f t="shared" si="7"/>
        <v>83557.878277612152</v>
      </c>
      <c r="Q345" s="19">
        <f t="shared" si="7"/>
        <v>68277.683409642545</v>
      </c>
      <c r="R345" s="19">
        <f t="shared" si="7"/>
        <v>70339.103354536317</v>
      </c>
      <c r="S345" s="19">
        <f t="shared" si="7"/>
        <v>83963.732580514596</v>
      </c>
      <c r="T345" s="19">
        <f t="shared" si="7"/>
        <v>78971.146678414836</v>
      </c>
      <c r="U345" s="19">
        <f t="shared" si="7"/>
        <v>72521.657592489559</v>
      </c>
      <c r="V345" s="19">
        <f t="shared" si="7"/>
        <v>70151.511758855559</v>
      </c>
      <c r="W345" s="19">
        <f t="shared" si="7"/>
        <v>82376.479779961155</v>
      </c>
      <c r="X345" s="19">
        <f t="shared" si="7"/>
        <v>69097.282026604356</v>
      </c>
      <c r="Y345" s="19">
        <f t="shared" si="7"/>
        <v>77768.668791594246</v>
      </c>
      <c r="Z345" s="19">
        <f t="shared" si="7"/>
        <v>82739.264501067955</v>
      </c>
      <c r="AA345" s="19">
        <f t="shared" si="7"/>
        <v>74939.346681619165</v>
      </c>
      <c r="AB345" s="19">
        <f t="shared" si="7"/>
        <v>64348.232440936808</v>
      </c>
      <c r="AC345" s="19">
        <f t="shared" si="7"/>
        <v>73014.08830066568</v>
      </c>
      <c r="AD345" s="19">
        <f t="shared" si="7"/>
        <v>74215.045754092818</v>
      </c>
      <c r="AE345" s="19">
        <f t="shared" si="7"/>
        <v>78920.056546416308</v>
      </c>
      <c r="AF345" s="19">
        <f t="shared" si="7"/>
        <v>70323.486006295308</v>
      </c>
      <c r="AG345" s="19">
        <f t="shared" si="7"/>
        <v>74524.507152252831</v>
      </c>
      <c r="AH345" s="19">
        <f t="shared" si="7"/>
        <v>73559.839769296406</v>
      </c>
      <c r="AI345" s="19">
        <f t="shared" si="7"/>
        <v>73561.186210028623</v>
      </c>
      <c r="AJ345" s="19">
        <f t="shared" si="7"/>
        <v>68444.101597203742</v>
      </c>
      <c r="AK345" s="19">
        <f t="shared" si="7"/>
        <v>74818.537332053296</v>
      </c>
      <c r="AL345" s="19">
        <f t="shared" si="7"/>
        <v>81399.38142363567</v>
      </c>
      <c r="AM345" s="19">
        <f t="shared" si="7"/>
        <v>79499.21733218462</v>
      </c>
      <c r="AN345" s="19">
        <f t="shared" si="7"/>
        <v>80657.19188607324</v>
      </c>
      <c r="AO345" s="19">
        <f t="shared" si="7"/>
        <v>79437.035040638104</v>
      </c>
      <c r="AP345" s="19">
        <f t="shared" si="7"/>
        <v>76388.362248343066</v>
      </c>
      <c r="AQ345" s="19">
        <f t="shared" si="7"/>
        <v>90798.931481268126</v>
      </c>
      <c r="AR345" s="19">
        <f t="shared" si="7"/>
        <v>73592.329530950854</v>
      </c>
      <c r="AS345" s="19">
        <f t="shared" si="7"/>
        <v>82567.125081123857</v>
      </c>
      <c r="AT345" s="19">
        <f t="shared" si="7"/>
        <v>68205.217462066605</v>
      </c>
      <c r="AU345" s="19">
        <f t="shared" si="7"/>
        <v>86439.751717469844</v>
      </c>
      <c r="AV345" s="19">
        <f t="shared" si="7"/>
        <v>76211.783216070238</v>
      </c>
      <c r="AW345" s="19">
        <f t="shared" si="7"/>
        <v>72882.360095627388</v>
      </c>
      <c r="AX345" s="19">
        <f t="shared" si="7"/>
        <v>87170.281333512175</v>
      </c>
      <c r="AY345" s="19">
        <f t="shared" si="7"/>
        <v>91080.359794969845</v>
      </c>
      <c r="AZ345" s="19">
        <f t="shared" si="7"/>
        <v>75691.486477068931</v>
      </c>
      <c r="BA345" s="19">
        <f t="shared" si="7"/>
        <v>66540.995647472519</v>
      </c>
      <c r="BB345" s="19">
        <f t="shared" si="7"/>
        <v>73728.270943142314</v>
      </c>
      <c r="BC345" s="19">
        <f t="shared" si="7"/>
        <v>71869.11899671804</v>
      </c>
      <c r="BD345" s="19">
        <f t="shared" si="7"/>
        <v>66715.067174492302</v>
      </c>
      <c r="BE345" s="19">
        <f t="shared" si="7"/>
        <v>71098.7235407603</v>
      </c>
      <c r="BF345" s="19">
        <f t="shared" si="7"/>
        <v>73411.876092962921</v>
      </c>
      <c r="BG345" s="19">
        <f t="shared" si="7"/>
        <v>81846.897918580245</v>
      </c>
      <c r="BH345" s="19">
        <f t="shared" si="7"/>
        <v>70879.463014687761</v>
      </c>
      <c r="BI345" s="19">
        <f t="shared" si="7"/>
        <v>81733.666512741213</v>
      </c>
      <c r="BJ345" s="19">
        <f t="shared" si="7"/>
        <v>73204.249998591389</v>
      </c>
      <c r="BK345" s="19">
        <f t="shared" si="7"/>
        <v>85708.276463534901</v>
      </c>
      <c r="BL345" s="19">
        <f t="shared" si="7"/>
        <v>82737.380992295934</v>
      </c>
      <c r="BM345" s="19">
        <f t="shared" si="7"/>
        <v>73176.779494860792</v>
      </c>
      <c r="BN345" s="19">
        <f t="shared" si="7"/>
        <v>77195.97171438302</v>
      </c>
      <c r="BO345" s="19">
        <f t="shared" si="7"/>
        <v>74159.118971494623</v>
      </c>
      <c r="BP345" s="19">
        <f t="shared" si="7"/>
        <v>73916.587927211309</v>
      </c>
      <c r="BQ345" s="19">
        <f t="shared" si="7"/>
        <v>83883.313379660467</v>
      </c>
      <c r="BR345" s="19">
        <f t="shared" si="7"/>
        <v>63877.571679762099</v>
      </c>
      <c r="BS345" s="19">
        <f t="shared" si="7"/>
        <v>60408.016213425297</v>
      </c>
      <c r="BT345" s="19">
        <f t="shared" si="7"/>
        <v>67144.268982503447</v>
      </c>
      <c r="BU345" s="19">
        <f t="shared" si="7"/>
        <v>78905.024792036944</v>
      </c>
      <c r="BV345" s="19">
        <f t="shared" si="7"/>
        <v>76997.665782142198</v>
      </c>
      <c r="BW345" s="19">
        <f t="shared" si="7"/>
        <v>85476.551586183996</v>
      </c>
      <c r="BX345" s="19">
        <f t="shared" si="6"/>
        <v>93204.792415755495</v>
      </c>
      <c r="BY345" s="19">
        <f t="shared" si="6"/>
        <v>75720.116544868186</v>
      </c>
      <c r="BZ345" s="19">
        <f t="shared" si="6"/>
        <v>80867.665152153117</v>
      </c>
      <c r="CA345" s="19">
        <f t="shared" si="6"/>
        <v>81516.752283987167</v>
      </c>
      <c r="CB345" s="19">
        <f t="shared" si="6"/>
        <v>67527.909968868626</v>
      </c>
      <c r="CC345" s="19">
        <f t="shared" si="6"/>
        <v>88646.913082578074</v>
      </c>
      <c r="CD345" s="19">
        <f t="shared" si="6"/>
        <v>68000.540864702663</v>
      </c>
      <c r="CE345" s="19">
        <f t="shared" si="6"/>
        <v>71112.913988061759</v>
      </c>
      <c r="CF345" s="19">
        <f t="shared" si="6"/>
        <v>74715.066079647921</v>
      </c>
      <c r="CG345" s="19">
        <f t="shared" si="6"/>
        <v>67215.984013677356</v>
      </c>
      <c r="CH345" s="19">
        <f t="shared" si="6"/>
        <v>81463.495404568152</v>
      </c>
      <c r="CI345" s="19">
        <f t="shared" si="6"/>
        <v>73198.366743058796</v>
      </c>
      <c r="CJ345" s="19">
        <f t="shared" si="6"/>
        <v>76246.918323386955</v>
      </c>
      <c r="CK345" s="19">
        <f t="shared" si="6"/>
        <v>69541.706458949469</v>
      </c>
      <c r="CL345" s="19">
        <f t="shared" si="6"/>
        <v>76161.122605110388</v>
      </c>
      <c r="CM345" s="19">
        <f t="shared" si="6"/>
        <v>77591.275990761103</v>
      </c>
      <c r="CN345" s="19">
        <f t="shared" si="6"/>
        <v>73682.828718969584</v>
      </c>
      <c r="CO345" s="19">
        <f t="shared" si="6"/>
        <v>80133.657600784965</v>
      </c>
      <c r="CP345" s="19">
        <f t="shared" si="6"/>
        <v>80682.828998281853</v>
      </c>
      <c r="CQ345" s="19">
        <f t="shared" si="6"/>
        <v>72975.485387525492</v>
      </c>
      <c r="CR345" s="19">
        <f t="shared" si="6"/>
        <v>82148.967671222432</v>
      </c>
      <c r="CS345" s="19">
        <f t="shared" si="6"/>
        <v>74007.128565979889</v>
      </c>
      <c r="CT345" s="19">
        <f t="shared" si="6"/>
        <v>81394.289439406683</v>
      </c>
      <c r="CU345" s="19">
        <f t="shared" si="6"/>
        <v>74923.482904343487</v>
      </c>
      <c r="CV345" s="19">
        <f t="shared" si="6"/>
        <v>64564.452745645322</v>
      </c>
      <c r="CW345" s="19">
        <f t="shared" si="6"/>
        <v>78544.820904796827</v>
      </c>
      <c r="CX345" s="19">
        <f t="shared" si="6"/>
        <v>77832.015684060112</v>
      </c>
      <c r="CY345" s="19">
        <f t="shared" si="6"/>
        <v>80670.648930106589</v>
      </c>
      <c r="CZ345" s="19">
        <f t="shared" si="6"/>
        <v>74146.452556256627</v>
      </c>
      <c r="DA345" s="19">
        <f t="shared" si="6"/>
        <v>81164.459750330134</v>
      </c>
      <c r="DB345" s="19">
        <f t="shared" si="6"/>
        <v>76606.663618984094</v>
      </c>
      <c r="DC345" s="19">
        <f t="shared" si="6"/>
        <v>70403.699218769383</v>
      </c>
      <c r="DD345" s="19">
        <f t="shared" si="6"/>
        <v>81768.679272437192</v>
      </c>
    </row>
    <row r="346" spans="7:108">
      <c r="G346">
        <v>2030</v>
      </c>
      <c r="H346" s="1"/>
      <c r="I346" s="19">
        <f t="shared" si="2"/>
        <v>84555.547759518144</v>
      </c>
      <c r="J346" s="19">
        <f t="shared" si="2"/>
        <v>77364.339587665556</v>
      </c>
      <c r="K346" s="19">
        <f t="shared" si="2"/>
        <v>80370.260163471801</v>
      </c>
      <c r="L346" s="19">
        <f t="shared" si="7"/>
        <v>87609.450294437687</v>
      </c>
      <c r="M346" s="19">
        <f t="shared" si="7"/>
        <v>82702.269432677742</v>
      </c>
      <c r="N346" s="19">
        <f t="shared" si="7"/>
        <v>72777.625799380447</v>
      </c>
      <c r="O346" s="19">
        <f t="shared" si="7"/>
        <v>70887.979274550977</v>
      </c>
      <c r="P346" s="19">
        <f t="shared" si="7"/>
        <v>91081.089498917339</v>
      </c>
      <c r="Q346" s="19">
        <f t="shared" si="7"/>
        <v>75372.798321203096</v>
      </c>
      <c r="R346" s="19">
        <f t="shared" si="7"/>
        <v>77472.656958308158</v>
      </c>
      <c r="S346" s="19">
        <f t="shared" si="7"/>
        <v>91497.493735523283</v>
      </c>
      <c r="T346" s="19">
        <f t="shared" si="7"/>
        <v>86352.743932968093</v>
      </c>
      <c r="U346" s="19">
        <f t="shared" si="7"/>
        <v>79735.480411603901</v>
      </c>
      <c r="V346" s="19">
        <f t="shared" si="7"/>
        <v>77285.851515819057</v>
      </c>
      <c r="W346" s="19">
        <f t="shared" si="7"/>
        <v>89840.342508998379</v>
      </c>
      <c r="X346" s="19">
        <f t="shared" si="7"/>
        <v>76229.840757798462</v>
      </c>
      <c r="Y346" s="19">
        <f t="shared" si="7"/>
        <v>85126.13756435948</v>
      </c>
      <c r="Z346" s="19">
        <f t="shared" si="7"/>
        <v>90211.096710404803</v>
      </c>
      <c r="AA346" s="19">
        <f t="shared" si="7"/>
        <v>82209.888256774488</v>
      </c>
      <c r="AB346" s="19">
        <f t="shared" si="7"/>
        <v>71343.082353517646</v>
      </c>
      <c r="AC346" s="19">
        <f t="shared" si="7"/>
        <v>80229.809848573597</v>
      </c>
      <c r="AD346" s="19">
        <f t="shared" si="7"/>
        <v>81466.835385827479</v>
      </c>
      <c r="AE346" s="19">
        <f t="shared" si="7"/>
        <v>86278.616646174603</v>
      </c>
      <c r="AF346" s="19">
        <f t="shared" si="7"/>
        <v>77461.410686693023</v>
      </c>
      <c r="AG346" s="19">
        <f t="shared" si="7"/>
        <v>81774.468003293034</v>
      </c>
      <c r="AH346" s="19">
        <f t="shared" si="7"/>
        <v>80811.45297864321</v>
      </c>
      <c r="AI346" s="19">
        <f t="shared" si="7"/>
        <v>80794.560571360547</v>
      </c>
      <c r="AJ346" s="19">
        <f t="shared" si="7"/>
        <v>75552.36618361139</v>
      </c>
      <c r="AK346" s="19">
        <f t="shared" si="7"/>
        <v>82046.689050691581</v>
      </c>
      <c r="AL346" s="19">
        <f t="shared" si="7"/>
        <v>88873.156548599407</v>
      </c>
      <c r="AM346" s="19">
        <f t="shared" si="7"/>
        <v>86895.289504639863</v>
      </c>
      <c r="AN346" s="19">
        <f t="shared" si="7"/>
        <v>88065.11244484123</v>
      </c>
      <c r="AO346" s="19">
        <f t="shared" si="7"/>
        <v>86814.937058035415</v>
      </c>
      <c r="AP346" s="19">
        <f t="shared" si="7"/>
        <v>83729.41559100835</v>
      </c>
      <c r="AQ346" s="19">
        <f t="shared" si="7"/>
        <v>98507.808992353821</v>
      </c>
      <c r="AR346" s="19">
        <f t="shared" si="7"/>
        <v>80797.006577882625</v>
      </c>
      <c r="AS346" s="19">
        <f t="shared" si="7"/>
        <v>90049.783286060017</v>
      </c>
      <c r="AT346" s="19">
        <f t="shared" si="7"/>
        <v>75306.527055896993</v>
      </c>
      <c r="AU346" s="19">
        <f t="shared" si="7"/>
        <v>94020.342377238034</v>
      </c>
      <c r="AV346" s="19">
        <f t="shared" si="7"/>
        <v>83522.756286768112</v>
      </c>
      <c r="AW346" s="19">
        <f t="shared" si="7"/>
        <v>80079.605965581024</v>
      </c>
      <c r="AX346" s="19">
        <f t="shared" si="7"/>
        <v>94766.113512957832</v>
      </c>
      <c r="AY346" s="19">
        <f t="shared" si="7"/>
        <v>98767.578541874173</v>
      </c>
      <c r="AZ346" s="19">
        <f t="shared" si="7"/>
        <v>82991.339176086563</v>
      </c>
      <c r="BA346" s="19">
        <f t="shared" si="7"/>
        <v>73568.868964197114</v>
      </c>
      <c r="BB346" s="19">
        <f t="shared" si="7"/>
        <v>80960.388745658754</v>
      </c>
      <c r="BC346" s="19">
        <f t="shared" si="7"/>
        <v>79077.19640009357</v>
      </c>
      <c r="BD346" s="19">
        <f t="shared" si="7"/>
        <v>73736.539832737806</v>
      </c>
      <c r="BE346" s="19">
        <f t="shared" si="7"/>
        <v>78270.720616278923</v>
      </c>
      <c r="BF346" s="19">
        <f t="shared" si="7"/>
        <v>80651.808561791448</v>
      </c>
      <c r="BG346" s="19">
        <f t="shared" si="7"/>
        <v>89300.21431225579</v>
      </c>
      <c r="BH346" s="19">
        <f t="shared" si="7"/>
        <v>78057.395776456848</v>
      </c>
      <c r="BI346" s="19">
        <f t="shared" si="7"/>
        <v>89150.550417210019</v>
      </c>
      <c r="BJ346" s="19">
        <f t="shared" si="7"/>
        <v>80403.914475135054</v>
      </c>
      <c r="BK346" s="19">
        <f t="shared" si="7"/>
        <v>93248.479789549048</v>
      </c>
      <c r="BL346" s="19">
        <f t="shared" si="7"/>
        <v>90219.203088878377</v>
      </c>
      <c r="BM346" s="19">
        <f t="shared" si="7"/>
        <v>80411.812471538957</v>
      </c>
      <c r="BN346" s="19">
        <f t="shared" si="7"/>
        <v>84548.128948947138</v>
      </c>
      <c r="BO346" s="19">
        <f t="shared" si="7"/>
        <v>81407.002909420131</v>
      </c>
      <c r="BP346" s="19">
        <f t="shared" si="7"/>
        <v>81156.329889765169</v>
      </c>
      <c r="BQ346" s="19">
        <f t="shared" si="7"/>
        <v>91388.336512660098</v>
      </c>
      <c r="BR346" s="19">
        <f t="shared" si="7"/>
        <v>70833.99300933037</v>
      </c>
      <c r="BS346" s="19">
        <f t="shared" si="7"/>
        <v>67281.412392034224</v>
      </c>
      <c r="BT346" s="19">
        <f t="shared" si="7"/>
        <v>74204.059422098828</v>
      </c>
      <c r="BU346" s="19">
        <f t="shared" si="7"/>
        <v>86258.99930787849</v>
      </c>
      <c r="BV346" s="19">
        <f t="shared" si="7"/>
        <v>84320.68104265962</v>
      </c>
      <c r="BW346" s="19">
        <f t="shared" ref="BW346:DD349" si="8">SUMIF($G$2:$G$330,$G346,BW$2:BW$330)</f>
        <v>93054.177308565166</v>
      </c>
      <c r="BX346" s="19">
        <f t="shared" si="8"/>
        <v>100956.36094504458</v>
      </c>
      <c r="BY346" s="19">
        <f t="shared" si="8"/>
        <v>83020.305907303205</v>
      </c>
      <c r="BZ346" s="19">
        <f t="shared" si="8"/>
        <v>88298.304955554195</v>
      </c>
      <c r="CA346" s="19">
        <f t="shared" si="8"/>
        <v>88970.731682921105</v>
      </c>
      <c r="CB346" s="19">
        <f t="shared" si="8"/>
        <v>74616.890876132136</v>
      </c>
      <c r="CC346" s="19">
        <f t="shared" si="8"/>
        <v>96308.649083624157</v>
      </c>
      <c r="CD346" s="19">
        <f t="shared" si="8"/>
        <v>75073.210546936345</v>
      </c>
      <c r="CE346" s="19">
        <f t="shared" si="8"/>
        <v>78272.899976499801</v>
      </c>
      <c r="CF346" s="19">
        <f t="shared" si="8"/>
        <v>81963.410240251673</v>
      </c>
      <c r="CG346" s="19">
        <f t="shared" si="8"/>
        <v>74287.041051438049</v>
      </c>
      <c r="CH346" s="19">
        <f t="shared" si="8"/>
        <v>88911.218586580362</v>
      </c>
      <c r="CI346" s="19">
        <f t="shared" si="8"/>
        <v>80428.248550835444</v>
      </c>
      <c r="CJ346" s="19">
        <f t="shared" si="8"/>
        <v>83538.513699138668</v>
      </c>
      <c r="CK346" s="19">
        <f t="shared" si="8"/>
        <v>76675.992840973093</v>
      </c>
      <c r="CL346" s="19">
        <f t="shared" si="8"/>
        <v>83484.546810162195</v>
      </c>
      <c r="CM346" s="19">
        <f t="shared" si="8"/>
        <v>84907.446757280632</v>
      </c>
      <c r="CN346" s="19">
        <f t="shared" si="8"/>
        <v>80938.131254963198</v>
      </c>
      <c r="CO346" s="19">
        <f t="shared" si="8"/>
        <v>87565.242170076846</v>
      </c>
      <c r="CP346" s="19">
        <f t="shared" si="8"/>
        <v>88116.561536800145</v>
      </c>
      <c r="CQ346" s="19">
        <f t="shared" si="8"/>
        <v>80183.662326436563</v>
      </c>
      <c r="CR346" s="19">
        <f t="shared" si="8"/>
        <v>89592.17693430552</v>
      </c>
      <c r="CS346" s="19">
        <f t="shared" si="8"/>
        <v>81273.352091283989</v>
      </c>
      <c r="CT346" s="19">
        <f t="shared" si="8"/>
        <v>88856.49180224516</v>
      </c>
      <c r="CU346" s="19">
        <f t="shared" si="8"/>
        <v>82215.546848138925</v>
      </c>
      <c r="CV346" s="19">
        <f t="shared" si="8"/>
        <v>71568.717824057501</v>
      </c>
      <c r="CW346" s="19">
        <f t="shared" si="8"/>
        <v>85917.591820163114</v>
      </c>
      <c r="CX346" s="19">
        <f t="shared" si="8"/>
        <v>85177.555654482305</v>
      </c>
      <c r="CY346" s="19">
        <f t="shared" si="8"/>
        <v>88124.840022363729</v>
      </c>
      <c r="CZ346" s="19">
        <f t="shared" si="8"/>
        <v>81410.535031140113</v>
      </c>
      <c r="DA346" s="19">
        <f t="shared" si="8"/>
        <v>88621.667561126669</v>
      </c>
      <c r="DB346" s="19">
        <f t="shared" si="8"/>
        <v>83952.665068733433</v>
      </c>
      <c r="DC346" s="19">
        <f t="shared" si="8"/>
        <v>77550.964277066421</v>
      </c>
      <c r="DD346" s="19">
        <f t="shared" si="8"/>
        <v>89214.513116872622</v>
      </c>
    </row>
    <row r="347" spans="7:108">
      <c r="G347">
        <v>2031</v>
      </c>
      <c r="H347" s="1"/>
      <c r="I347" s="19">
        <f t="shared" si="2"/>
        <v>98037.623590345829</v>
      </c>
      <c r="J347" s="19">
        <f t="shared" si="2"/>
        <v>90211.795193774466</v>
      </c>
      <c r="K347" s="19">
        <f t="shared" si="2"/>
        <v>93488.071100667978</v>
      </c>
      <c r="L347" s="19">
        <f t="shared" ref="L347:BW350" si="9">SUMIF($G$2:$G$330,$G347,L$2:L$330)</f>
        <v>101304.87623093881</v>
      </c>
      <c r="M347" s="19">
        <f t="shared" si="9"/>
        <v>95996.833193965227</v>
      </c>
      <c r="N347" s="19">
        <f t="shared" si="9"/>
        <v>85225.227050856833</v>
      </c>
      <c r="O347" s="19">
        <f t="shared" si="9"/>
        <v>83144.712791340324</v>
      </c>
      <c r="P347" s="19">
        <f t="shared" si="9"/>
        <v>105085.73880986038</v>
      </c>
      <c r="Q347" s="19">
        <f t="shared" si="9"/>
        <v>88068.501477041602</v>
      </c>
      <c r="R347" s="19">
        <f t="shared" si="9"/>
        <v>90282.293840923841</v>
      </c>
      <c r="S347" s="19">
        <f t="shared" si="9"/>
        <v>105534.25926495295</v>
      </c>
      <c r="T347" s="19">
        <f t="shared" si="9"/>
        <v>99922.391770932387</v>
      </c>
      <c r="U347" s="19">
        <f t="shared" si="9"/>
        <v>92793.886321991857</v>
      </c>
      <c r="V347" s="19">
        <f t="shared" si="9"/>
        <v>90098.191693912027</v>
      </c>
      <c r="W347" s="19">
        <f t="shared" si="9"/>
        <v>103661.67855263053</v>
      </c>
      <c r="X347" s="19">
        <f t="shared" si="9"/>
        <v>89055.038484398057</v>
      </c>
      <c r="Y347" s="19">
        <f t="shared" si="9"/>
        <v>98622.813972073505</v>
      </c>
      <c r="Z347" s="19">
        <f t="shared" si="9"/>
        <v>104056.85972379625</v>
      </c>
      <c r="AA347" s="19">
        <f t="shared" si="9"/>
        <v>95439.507911341047</v>
      </c>
      <c r="AB347" s="19">
        <f t="shared" si="9"/>
        <v>83741.256325748836</v>
      </c>
      <c r="AC347" s="19">
        <f t="shared" si="9"/>
        <v>93291.490435752028</v>
      </c>
      <c r="AD347" s="19">
        <f t="shared" si="9"/>
        <v>94639.136085219376</v>
      </c>
      <c r="AE347" s="19">
        <f t="shared" si="9"/>
        <v>99777.338096769163</v>
      </c>
      <c r="AF347" s="19">
        <f t="shared" si="9"/>
        <v>90284.701124423023</v>
      </c>
      <c r="AG347" s="19">
        <f t="shared" si="9"/>
        <v>94940.59780788541</v>
      </c>
      <c r="AH347" s="19">
        <f t="shared" si="9"/>
        <v>93990.00775637367</v>
      </c>
      <c r="AI347" s="19">
        <f t="shared" si="9"/>
        <v>93910.425384411996</v>
      </c>
      <c r="AJ347" s="19">
        <f t="shared" si="9"/>
        <v>88293.672483927934</v>
      </c>
      <c r="AK347" s="19">
        <f t="shared" si="9"/>
        <v>95145.883194337293</v>
      </c>
      <c r="AL347" s="19">
        <f t="shared" si="9"/>
        <v>102731.86162237308</v>
      </c>
      <c r="AM347" s="19">
        <f t="shared" si="9"/>
        <v>100509.30623166368</v>
      </c>
      <c r="AN347" s="19">
        <f t="shared" si="9"/>
        <v>101715.04349740448</v>
      </c>
      <c r="AO347" s="19">
        <f t="shared" si="9"/>
        <v>100372.99833325243</v>
      </c>
      <c r="AP347" s="19">
        <f t="shared" si="9"/>
        <v>97197.453478996395</v>
      </c>
      <c r="AQ347" s="19">
        <f t="shared" si="9"/>
        <v>113079.81199074967</v>
      </c>
      <c r="AR347" s="19">
        <f t="shared" si="9"/>
        <v>93824.27440373828</v>
      </c>
      <c r="AS347" s="19">
        <f t="shared" si="9"/>
        <v>103929.00520591803</v>
      </c>
      <c r="AT347" s="19">
        <f t="shared" si="9"/>
        <v>88026.298746854576</v>
      </c>
      <c r="AU347" s="19">
        <f t="shared" si="9"/>
        <v>108199.22976035152</v>
      </c>
      <c r="AV347" s="19">
        <f t="shared" si="9"/>
        <v>96876.635363592664</v>
      </c>
      <c r="AW347" s="19">
        <f t="shared" si="9"/>
        <v>93084.175739222337</v>
      </c>
      <c r="AX347" s="19">
        <f t="shared" si="9"/>
        <v>108991.67535923228</v>
      </c>
      <c r="AY347" s="19">
        <f t="shared" si="9"/>
        <v>113273.0905099235</v>
      </c>
      <c r="AZ347" s="19">
        <f t="shared" si="9"/>
        <v>96311.814121848642</v>
      </c>
      <c r="BA347" s="19">
        <f t="shared" si="9"/>
        <v>86054.907212690683</v>
      </c>
      <c r="BB347" s="19">
        <f t="shared" si="9"/>
        <v>94072.094816459663</v>
      </c>
      <c r="BC347" s="19">
        <f t="shared" si="9"/>
        <v>92127.428719297852</v>
      </c>
      <c r="BD347" s="19">
        <f t="shared" si="9"/>
        <v>86202.658378878288</v>
      </c>
      <c r="BE347" s="19">
        <f t="shared" si="9"/>
        <v>91200.379241719289</v>
      </c>
      <c r="BF347" s="19">
        <f t="shared" si="9"/>
        <v>93790.560369089493</v>
      </c>
      <c r="BG347" s="19">
        <f t="shared" si="9"/>
        <v>103089.31005981317</v>
      </c>
      <c r="BH347" s="19">
        <f t="shared" si="9"/>
        <v>91012.61486042224</v>
      </c>
      <c r="BI347" s="19">
        <f t="shared" si="9"/>
        <v>102827.97573474355</v>
      </c>
      <c r="BJ347" s="19">
        <f t="shared" si="9"/>
        <v>93415.841338010679</v>
      </c>
      <c r="BK347" s="19">
        <f t="shared" si="9"/>
        <v>107303.61629165473</v>
      </c>
      <c r="BL347" s="19">
        <f t="shared" si="9"/>
        <v>104095.6381684123</v>
      </c>
      <c r="BM347" s="19">
        <f t="shared" si="9"/>
        <v>93536.468691977556</v>
      </c>
      <c r="BN347" s="19">
        <f t="shared" si="9"/>
        <v>98033.146387293702</v>
      </c>
      <c r="BO347" s="19">
        <f t="shared" si="9"/>
        <v>94567.204985254401</v>
      </c>
      <c r="BP347" s="19">
        <f t="shared" si="9"/>
        <v>94291.488341250224</v>
      </c>
      <c r="BQ347" s="19">
        <f t="shared" si="9"/>
        <v>105335.75673253677</v>
      </c>
      <c r="BR347" s="19">
        <f t="shared" si="9"/>
        <v>83101.447639119142</v>
      </c>
      <c r="BS347" s="19">
        <f t="shared" si="9"/>
        <v>79299.278905335072</v>
      </c>
      <c r="BT347" s="19">
        <f t="shared" si="9"/>
        <v>86790.067252344437</v>
      </c>
      <c r="BU347" s="19">
        <f t="shared" si="9"/>
        <v>99743.646051075528</v>
      </c>
      <c r="BV347" s="19">
        <f t="shared" si="9"/>
        <v>97710.754282779526</v>
      </c>
      <c r="BW347" s="19">
        <f t="shared" si="9"/>
        <v>107225.47811552334</v>
      </c>
      <c r="BX347" s="19">
        <f t="shared" si="8"/>
        <v>115659.02053549037</v>
      </c>
      <c r="BY347" s="19">
        <f t="shared" si="8"/>
        <v>96341.697453844725</v>
      </c>
      <c r="BZ347" s="19">
        <f t="shared" si="8"/>
        <v>102017.98513335816</v>
      </c>
      <c r="CA347" s="19">
        <f t="shared" si="8"/>
        <v>102762.1707176644</v>
      </c>
      <c r="CB347" s="19">
        <f t="shared" si="8"/>
        <v>87312.166916287635</v>
      </c>
      <c r="CC347" s="19">
        <f t="shared" si="8"/>
        <v>110736.74350267678</v>
      </c>
      <c r="CD347" s="19">
        <f t="shared" si="8"/>
        <v>87696.596420662579</v>
      </c>
      <c r="CE347" s="19">
        <f t="shared" si="8"/>
        <v>91163.733702203419</v>
      </c>
      <c r="CF347" s="19">
        <f t="shared" si="8"/>
        <v>95124.515701341661</v>
      </c>
      <c r="CG347" s="19">
        <f t="shared" si="8"/>
        <v>86912.32225457122</v>
      </c>
      <c r="CH347" s="19">
        <f t="shared" si="8"/>
        <v>102683.26535967919</v>
      </c>
      <c r="CI347" s="19">
        <f t="shared" si="8"/>
        <v>93534.560333803514</v>
      </c>
      <c r="CJ347" s="19">
        <f t="shared" si="8"/>
        <v>96832.099702294465</v>
      </c>
      <c r="CK347" s="19">
        <f t="shared" si="8"/>
        <v>89493.443148385195</v>
      </c>
      <c r="CL347" s="19">
        <f t="shared" si="8"/>
        <v>96881.874510028254</v>
      </c>
      <c r="CM347" s="19">
        <f t="shared" si="8"/>
        <v>98276.263378754302</v>
      </c>
      <c r="CN347" s="19">
        <f t="shared" si="8"/>
        <v>94128.135522838784</v>
      </c>
      <c r="CO347" s="19">
        <f t="shared" si="8"/>
        <v>101291.43842917336</v>
      </c>
      <c r="CP347" s="19">
        <f t="shared" si="8"/>
        <v>101846.14937357322</v>
      </c>
      <c r="CQ347" s="19">
        <f t="shared" si="8"/>
        <v>93221.898277006461</v>
      </c>
      <c r="CR347" s="19">
        <f t="shared" si="8"/>
        <v>103350.19637897995</v>
      </c>
      <c r="CS347" s="19">
        <f t="shared" si="8"/>
        <v>94498.337927139437</v>
      </c>
      <c r="CT347" s="19">
        <f t="shared" si="8"/>
        <v>102674.39874682647</v>
      </c>
      <c r="CU347" s="19">
        <f t="shared" si="8"/>
        <v>95519.455872829349</v>
      </c>
      <c r="CV347" s="19">
        <f t="shared" si="8"/>
        <v>84002.602355777475</v>
      </c>
      <c r="CW347" s="19">
        <f t="shared" si="8"/>
        <v>99460.40286904489</v>
      </c>
      <c r="CX347" s="19">
        <f t="shared" si="8"/>
        <v>98636.562231110773</v>
      </c>
      <c r="CY347" s="19">
        <f t="shared" si="8"/>
        <v>101924.35843254688</v>
      </c>
      <c r="CZ347" s="19">
        <f t="shared" si="8"/>
        <v>94625.008687950161</v>
      </c>
      <c r="DA347" s="19">
        <f t="shared" si="8"/>
        <v>102424.70363558055</v>
      </c>
      <c r="DB347" s="19">
        <f t="shared" si="8"/>
        <v>97431.544365405513</v>
      </c>
      <c r="DC347" s="19">
        <f t="shared" si="8"/>
        <v>90403.57374604237</v>
      </c>
      <c r="DD347" s="19">
        <f t="shared" si="8"/>
        <v>102980.6697068667</v>
      </c>
    </row>
    <row r="348" spans="7:108">
      <c r="G348">
        <v>2032</v>
      </c>
      <c r="H348" s="1"/>
      <c r="I348" s="19">
        <f t="shared" si="2"/>
        <v>110582.38106585343</v>
      </c>
      <c r="J348" s="19">
        <f t="shared" si="2"/>
        <v>102207.9864668808</v>
      </c>
      <c r="K348" s="19">
        <f t="shared" si="2"/>
        <v>105717.77686432911</v>
      </c>
      <c r="L348" s="19">
        <f t="shared" si="9"/>
        <v>114035.74201482031</v>
      </c>
      <c r="M348" s="19">
        <f t="shared" si="9"/>
        <v>108380.18874571273</v>
      </c>
      <c r="N348" s="19">
        <f t="shared" si="9"/>
        <v>96875.629731211171</v>
      </c>
      <c r="O348" s="19">
        <f t="shared" si="9"/>
        <v>94630.963037214897</v>
      </c>
      <c r="P348" s="19">
        <f t="shared" si="9"/>
        <v>118083.83083055033</v>
      </c>
      <c r="Q348" s="19">
        <f t="shared" si="9"/>
        <v>99932.78765656738</v>
      </c>
      <c r="R348" s="19">
        <f t="shared" si="9"/>
        <v>102247.32662724395</v>
      </c>
      <c r="S348" s="19">
        <f t="shared" si="9"/>
        <v>118560.26522479161</v>
      </c>
      <c r="T348" s="19">
        <f t="shared" si="9"/>
        <v>112545.05501471974</v>
      </c>
      <c r="U348" s="19">
        <f t="shared" si="9"/>
        <v>104972.33657803015</v>
      </c>
      <c r="V348" s="19">
        <f t="shared" si="9"/>
        <v>102064.92875568999</v>
      </c>
      <c r="W348" s="19">
        <f t="shared" si="9"/>
        <v>116503.8601401878</v>
      </c>
      <c r="X348" s="19">
        <f t="shared" si="9"/>
        <v>101030.81945644056</v>
      </c>
      <c r="Y348" s="19">
        <f t="shared" si="9"/>
        <v>111181.24001762384</v>
      </c>
      <c r="Z348" s="19">
        <f t="shared" si="9"/>
        <v>116920.44309220686</v>
      </c>
      <c r="AA348" s="19">
        <f t="shared" si="9"/>
        <v>107767.43875172701</v>
      </c>
      <c r="AB348" s="19">
        <f t="shared" si="9"/>
        <v>95347.16526850652</v>
      </c>
      <c r="AC348" s="19">
        <f t="shared" si="9"/>
        <v>105474.05127033887</v>
      </c>
      <c r="AD348" s="19">
        <f t="shared" si="9"/>
        <v>106917.25359328151</v>
      </c>
      <c r="AE348" s="19">
        <f t="shared" si="9"/>
        <v>112340.96464661043</v>
      </c>
      <c r="AF348" s="19">
        <f t="shared" si="9"/>
        <v>102261.0241380049</v>
      </c>
      <c r="AG348" s="19">
        <f t="shared" si="9"/>
        <v>107214.52662571093</v>
      </c>
      <c r="AH348" s="19">
        <f t="shared" si="9"/>
        <v>106271.80221206418</v>
      </c>
      <c r="AI348" s="19">
        <f t="shared" si="9"/>
        <v>106139.69979497006</v>
      </c>
      <c r="AJ348" s="19">
        <f t="shared" si="9"/>
        <v>100196.85008904252</v>
      </c>
      <c r="AK348" s="19">
        <f t="shared" si="9"/>
        <v>107365.17353012138</v>
      </c>
      <c r="AL348" s="19">
        <f t="shared" si="9"/>
        <v>115602.52863138898</v>
      </c>
      <c r="AM348" s="19">
        <f t="shared" si="9"/>
        <v>113170.42020606562</v>
      </c>
      <c r="AN348" s="19">
        <f t="shared" si="9"/>
        <v>114409.58502970292</v>
      </c>
      <c r="AO348" s="19">
        <f t="shared" si="9"/>
        <v>112987.47682559688</v>
      </c>
      <c r="AP348" s="19">
        <f t="shared" si="9"/>
        <v>109729.77769638869</v>
      </c>
      <c r="AQ348" s="19">
        <f t="shared" si="9"/>
        <v>126571.29447373528</v>
      </c>
      <c r="AR348" s="19">
        <f t="shared" si="9"/>
        <v>105980.06658671297</v>
      </c>
      <c r="AS348" s="19">
        <f t="shared" si="9"/>
        <v>116819.81019306007</v>
      </c>
      <c r="AT348" s="19">
        <f t="shared" si="9"/>
        <v>99910.808098577152</v>
      </c>
      <c r="AU348" s="19">
        <f t="shared" si="9"/>
        <v>121350.86021838494</v>
      </c>
      <c r="AV348" s="19">
        <f t="shared" si="9"/>
        <v>109311.66416067198</v>
      </c>
      <c r="AW348" s="19">
        <f t="shared" si="9"/>
        <v>105218.92054242796</v>
      </c>
      <c r="AX348" s="19">
        <f t="shared" si="9"/>
        <v>122184.31477949784</v>
      </c>
      <c r="AY348" s="19">
        <f t="shared" si="9"/>
        <v>126710.27168963947</v>
      </c>
      <c r="AZ348" s="19">
        <f t="shared" si="9"/>
        <v>108717.55093428666</v>
      </c>
      <c r="BA348" s="19">
        <f t="shared" si="9"/>
        <v>97739.583276750316</v>
      </c>
      <c r="BB348" s="19">
        <f t="shared" si="9"/>
        <v>106298.37299237568</v>
      </c>
      <c r="BC348" s="19">
        <f t="shared" si="9"/>
        <v>104297.84270894372</v>
      </c>
      <c r="BD348" s="19">
        <f t="shared" si="9"/>
        <v>97871.353634936531</v>
      </c>
      <c r="BE348" s="19">
        <f t="shared" si="9"/>
        <v>103267.54171527107</v>
      </c>
      <c r="BF348" s="19">
        <f t="shared" si="9"/>
        <v>106038.49902521129</v>
      </c>
      <c r="BG348" s="19">
        <f t="shared" si="9"/>
        <v>115903.06961865579</v>
      </c>
      <c r="BH348" s="19">
        <f t="shared" si="9"/>
        <v>103100.90257109771</v>
      </c>
      <c r="BI348" s="19">
        <f t="shared" si="9"/>
        <v>115548.68043643553</v>
      </c>
      <c r="BJ348" s="19">
        <f t="shared" si="9"/>
        <v>105557.6981109612</v>
      </c>
      <c r="BK348" s="19">
        <f t="shared" si="9"/>
        <v>120350.23451238191</v>
      </c>
      <c r="BL348" s="19">
        <f t="shared" si="9"/>
        <v>116984.6616065558</v>
      </c>
      <c r="BM348" s="19">
        <f t="shared" si="9"/>
        <v>105772.01933758098</v>
      </c>
      <c r="BN348" s="19">
        <f t="shared" si="9"/>
        <v>110580.39271862581</v>
      </c>
      <c r="BO348" s="19">
        <f t="shared" si="9"/>
        <v>106835.08013645721</v>
      </c>
      <c r="BP348" s="19">
        <f t="shared" si="9"/>
        <v>106537.83317566389</v>
      </c>
      <c r="BQ348" s="19">
        <f t="shared" si="9"/>
        <v>118287.28963701494</v>
      </c>
      <c r="BR348" s="19">
        <f t="shared" si="9"/>
        <v>94596.454940506606</v>
      </c>
      <c r="BS348" s="19">
        <f t="shared" si="9"/>
        <v>90576.571140300162</v>
      </c>
      <c r="BT348" s="19">
        <f t="shared" si="9"/>
        <v>98559.736560959456</v>
      </c>
      <c r="BU348" s="19">
        <f t="shared" si="9"/>
        <v>112295.55422705549</v>
      </c>
      <c r="BV348" s="19">
        <f t="shared" si="9"/>
        <v>110178.21403515803</v>
      </c>
      <c r="BW348" s="19">
        <f t="shared" si="9"/>
        <v>120367.87852603357</v>
      </c>
      <c r="BX348" s="19">
        <f t="shared" si="8"/>
        <v>129266.4586113707</v>
      </c>
      <c r="BY348" s="19">
        <f t="shared" si="8"/>
        <v>108748.27828669565</v>
      </c>
      <c r="BZ348" s="19">
        <f t="shared" si="8"/>
        <v>114771.06697770554</v>
      </c>
      <c r="CA348" s="19">
        <f t="shared" si="8"/>
        <v>115576.84422820422</v>
      </c>
      <c r="CB348" s="19">
        <f t="shared" si="8"/>
        <v>99175.566382407211</v>
      </c>
      <c r="CC348" s="19">
        <f t="shared" si="8"/>
        <v>124102.12289155963</v>
      </c>
      <c r="CD348" s="19">
        <f t="shared" si="8"/>
        <v>99499.835776755106</v>
      </c>
      <c r="CE348" s="19">
        <f t="shared" si="8"/>
        <v>103198.57891604087</v>
      </c>
      <c r="CF348" s="19">
        <f t="shared" si="8"/>
        <v>107394.87545731071</v>
      </c>
      <c r="CG348" s="19">
        <f t="shared" si="8"/>
        <v>98715.206634361384</v>
      </c>
      <c r="CH348" s="19">
        <f t="shared" si="8"/>
        <v>115481.66866539636</v>
      </c>
      <c r="CI348" s="19">
        <f t="shared" si="8"/>
        <v>105754.84645512655</v>
      </c>
      <c r="CJ348" s="19">
        <f t="shared" si="8"/>
        <v>109217.18452394256</v>
      </c>
      <c r="CK348" s="19">
        <f t="shared" si="8"/>
        <v>101462.82613208477</v>
      </c>
      <c r="CL348" s="19">
        <f t="shared" si="8"/>
        <v>109353.1517907997</v>
      </c>
      <c r="CM348" s="19">
        <f t="shared" si="8"/>
        <v>110727.95038599956</v>
      </c>
      <c r="CN348" s="19">
        <f t="shared" si="8"/>
        <v>106419.83070453553</v>
      </c>
      <c r="CO348" s="19">
        <f t="shared" si="8"/>
        <v>114047.84957818314</v>
      </c>
      <c r="CP348" s="19">
        <f t="shared" si="8"/>
        <v>114606.91256874442</v>
      </c>
      <c r="CQ348" s="19">
        <f t="shared" si="8"/>
        <v>105384.85059361412</v>
      </c>
      <c r="CR348" s="19">
        <f t="shared" si="8"/>
        <v>116139.10231285713</v>
      </c>
      <c r="CS348" s="19">
        <f t="shared" si="8"/>
        <v>106820.21378132782</v>
      </c>
      <c r="CT348" s="19">
        <f t="shared" si="8"/>
        <v>115510.75937077477</v>
      </c>
      <c r="CU348" s="19">
        <f t="shared" si="8"/>
        <v>107909.6518917761</v>
      </c>
      <c r="CV348" s="19">
        <f t="shared" si="8"/>
        <v>95639.648396168966</v>
      </c>
      <c r="CW348" s="19">
        <f t="shared" si="8"/>
        <v>112059.47698374956</v>
      </c>
      <c r="CX348" s="19">
        <f t="shared" si="8"/>
        <v>111163.83753442724</v>
      </c>
      <c r="CY348" s="19">
        <f t="shared" si="8"/>
        <v>114743.71060478677</v>
      </c>
      <c r="CZ348" s="19">
        <f t="shared" si="8"/>
        <v>106938.14752060724</v>
      </c>
      <c r="DA348" s="19">
        <f t="shared" si="8"/>
        <v>115248.05814039278</v>
      </c>
      <c r="DB348" s="19">
        <f t="shared" si="8"/>
        <v>109973.15289047483</v>
      </c>
      <c r="DC348" s="19">
        <f t="shared" si="8"/>
        <v>102404.51591742206</v>
      </c>
      <c r="DD348" s="19">
        <f t="shared" si="8"/>
        <v>115775.1533681412</v>
      </c>
    </row>
    <row r="349" spans="7:108">
      <c r="G349">
        <v>2033</v>
      </c>
      <c r="H349" s="1"/>
      <c r="I349" s="19">
        <f t="shared" si="2"/>
        <v>120891.43218333561</v>
      </c>
      <c r="J349" s="19">
        <f t="shared" si="2"/>
        <v>111971.33101534138</v>
      </c>
      <c r="K349" s="19">
        <f t="shared" si="2"/>
        <v>115713.82438301078</v>
      </c>
      <c r="L349" s="19">
        <f t="shared" si="9"/>
        <v>124525.23519339191</v>
      </c>
      <c r="M349" s="19">
        <f t="shared" si="9"/>
        <v>118526.64731171417</v>
      </c>
      <c r="N349" s="19">
        <f t="shared" si="9"/>
        <v>106295.56813590978</v>
      </c>
      <c r="O349" s="19">
        <f t="shared" si="9"/>
        <v>103886.00122824984</v>
      </c>
      <c r="P349" s="19">
        <f t="shared" si="9"/>
        <v>128839.1197465025</v>
      </c>
      <c r="Q349" s="19">
        <f t="shared" si="9"/>
        <v>109566.97324696966</v>
      </c>
      <c r="R349" s="19">
        <f t="shared" si="9"/>
        <v>111976.24812222824</v>
      </c>
      <c r="S349" s="19">
        <f t="shared" si="9"/>
        <v>129342.95582110043</v>
      </c>
      <c r="T349" s="19">
        <f t="shared" si="9"/>
        <v>122925.96504915459</v>
      </c>
      <c r="U349" s="19">
        <f t="shared" si="9"/>
        <v>114917.09770035348</v>
      </c>
      <c r="V349" s="19">
        <f t="shared" si="9"/>
        <v>111796.90745077429</v>
      </c>
      <c r="W349" s="19">
        <f t="shared" si="9"/>
        <v>127098.92506438089</v>
      </c>
      <c r="X349" s="19">
        <f t="shared" si="9"/>
        <v>110782.69444127417</v>
      </c>
      <c r="Y349" s="19">
        <f t="shared" si="9"/>
        <v>121500.85668370221</v>
      </c>
      <c r="Z349" s="19">
        <f t="shared" si="9"/>
        <v>127536.16406564572</v>
      </c>
      <c r="AA349" s="19">
        <f t="shared" si="9"/>
        <v>117857.21163296068</v>
      </c>
      <c r="AB349" s="19">
        <f t="shared" si="9"/>
        <v>104730.45053875371</v>
      </c>
      <c r="AC349" s="19">
        <f t="shared" si="9"/>
        <v>115419.8166871206</v>
      </c>
      <c r="AD349" s="19">
        <f t="shared" si="9"/>
        <v>116958.11247394796</v>
      </c>
      <c r="AE349" s="19">
        <f t="shared" si="9"/>
        <v>122658.60271786108</v>
      </c>
      <c r="AF349" s="19">
        <f t="shared" si="9"/>
        <v>112002.21550310429</v>
      </c>
      <c r="AG349" s="19">
        <f t="shared" si="9"/>
        <v>117248.84526970334</v>
      </c>
      <c r="AH349" s="19">
        <f t="shared" si="9"/>
        <v>116321.78119516693</v>
      </c>
      <c r="AI349" s="19">
        <f t="shared" si="9"/>
        <v>116132.2201801903</v>
      </c>
      <c r="AJ349" s="19">
        <f t="shared" si="9"/>
        <v>109872.76702518421</v>
      </c>
      <c r="AK349" s="19">
        <f t="shared" si="9"/>
        <v>117338.74352094896</v>
      </c>
      <c r="AL349" s="19">
        <f t="shared" si="9"/>
        <v>126235.46309374267</v>
      </c>
      <c r="AM349" s="19">
        <f t="shared" si="9"/>
        <v>123589.27974053191</v>
      </c>
      <c r="AN349" s="19">
        <f t="shared" si="9"/>
        <v>124856.88042930923</v>
      </c>
      <c r="AO349" s="19">
        <f t="shared" si="9"/>
        <v>123356.47827204676</v>
      </c>
      <c r="AP349" s="19">
        <f t="shared" si="9"/>
        <v>120034.48956240102</v>
      </c>
      <c r="AQ349" s="19">
        <f t="shared" si="9"/>
        <v>137810.61975785726</v>
      </c>
      <c r="AR349" s="19">
        <f t="shared" si="9"/>
        <v>115893.21741761349</v>
      </c>
      <c r="AS349" s="19">
        <f t="shared" si="9"/>
        <v>127465.98328866296</v>
      </c>
      <c r="AT349" s="19">
        <f t="shared" si="9"/>
        <v>109568.13080629524</v>
      </c>
      <c r="AU349" s="19">
        <f t="shared" si="9"/>
        <v>132252.61405662901</v>
      </c>
      <c r="AV349" s="19">
        <f t="shared" si="9"/>
        <v>119508.51910768347</v>
      </c>
      <c r="AW349" s="19">
        <f t="shared" si="9"/>
        <v>115114.02546045071</v>
      </c>
      <c r="AX349" s="19">
        <f t="shared" si="9"/>
        <v>133125.45628836757</v>
      </c>
      <c r="AY349" s="19">
        <f t="shared" si="9"/>
        <v>137889.31723500282</v>
      </c>
      <c r="AZ349" s="19">
        <f t="shared" si="9"/>
        <v>118886.28784492218</v>
      </c>
      <c r="BA349" s="19">
        <f t="shared" si="9"/>
        <v>107191.31564869906</v>
      </c>
      <c r="BB349" s="19">
        <f t="shared" si="9"/>
        <v>116286.56872919291</v>
      </c>
      <c r="BC349" s="19">
        <f t="shared" si="9"/>
        <v>114239.84551649757</v>
      </c>
      <c r="BD349" s="19">
        <f t="shared" si="9"/>
        <v>107304.71631245587</v>
      </c>
      <c r="BE349" s="19">
        <f t="shared" si="9"/>
        <v>113101.64874176979</v>
      </c>
      <c r="BF349" s="19">
        <f t="shared" si="9"/>
        <v>116052.33560927452</v>
      </c>
      <c r="BG349" s="19">
        <f t="shared" si="9"/>
        <v>126470.9580912852</v>
      </c>
      <c r="BH349" s="19">
        <f t="shared" si="9"/>
        <v>112960.40710112565</v>
      </c>
      <c r="BI349" s="19">
        <f t="shared" si="9"/>
        <v>126017.15644035955</v>
      </c>
      <c r="BJ349" s="19">
        <f t="shared" si="9"/>
        <v>115458.36148851266</v>
      </c>
      <c r="BK349" s="19">
        <f t="shared" si="9"/>
        <v>131143.70281765205</v>
      </c>
      <c r="BL349" s="19">
        <f t="shared" si="9"/>
        <v>127627.82020761496</v>
      </c>
      <c r="BM349" s="19">
        <f t="shared" si="9"/>
        <v>115774.18583403573</v>
      </c>
      <c r="BN349" s="19">
        <f t="shared" si="9"/>
        <v>120892.26662103226</v>
      </c>
      <c r="BO349" s="19">
        <f t="shared" si="9"/>
        <v>116865.25879068961</v>
      </c>
      <c r="BP349" s="19">
        <f t="shared" si="9"/>
        <v>116546.41679266565</v>
      </c>
      <c r="BQ349" s="19">
        <f t="shared" si="9"/>
        <v>128990.2581258338</v>
      </c>
      <c r="BR349" s="19">
        <f t="shared" si="9"/>
        <v>103861.29744177774</v>
      </c>
      <c r="BS349" s="19">
        <f t="shared" si="9"/>
        <v>99630.088647527547</v>
      </c>
      <c r="BT349" s="19">
        <f t="shared" si="9"/>
        <v>108099.22069530399</v>
      </c>
      <c r="BU349" s="19">
        <f t="shared" si="9"/>
        <v>122600.68110609938</v>
      </c>
      <c r="BV349" s="19">
        <f t="shared" si="9"/>
        <v>120404.83697340249</v>
      </c>
      <c r="BW349" s="19">
        <f t="shared" si="9"/>
        <v>131266.04776561176</v>
      </c>
      <c r="BX349" s="19">
        <f t="shared" si="8"/>
        <v>140615.00096040341</v>
      </c>
      <c r="BY349" s="19">
        <f t="shared" si="8"/>
        <v>118917.73105427166</v>
      </c>
      <c r="BZ349" s="19">
        <f t="shared" si="8"/>
        <v>125280.04433899772</v>
      </c>
      <c r="CA349" s="19">
        <f t="shared" si="8"/>
        <v>126147.89070745786</v>
      </c>
      <c r="CB349" s="19">
        <f t="shared" si="8"/>
        <v>108817.49420686968</v>
      </c>
      <c r="CC349" s="19">
        <f t="shared" si="8"/>
        <v>135219.69551457462</v>
      </c>
      <c r="CD349" s="19">
        <f t="shared" si="8"/>
        <v>109069.74294063472</v>
      </c>
      <c r="CE349" s="19">
        <f t="shared" si="8"/>
        <v>112997.65439125868</v>
      </c>
      <c r="CF349" s="19">
        <f t="shared" si="8"/>
        <v>117424.08634482288</v>
      </c>
      <c r="CG349" s="19">
        <f t="shared" si="8"/>
        <v>108290.7222426644</v>
      </c>
      <c r="CH349" s="19">
        <f t="shared" si="8"/>
        <v>126035.53774485344</v>
      </c>
      <c r="CI349" s="19">
        <f t="shared" si="8"/>
        <v>115740.12098744819</v>
      </c>
      <c r="CJ349" s="19">
        <f t="shared" si="8"/>
        <v>119359.96387799953</v>
      </c>
      <c r="CK349" s="19">
        <f t="shared" si="8"/>
        <v>111202.23065415533</v>
      </c>
      <c r="CL349" s="19">
        <f t="shared" si="8"/>
        <v>119590.00637185507</v>
      </c>
      <c r="CM349" s="19">
        <f t="shared" si="8"/>
        <v>120933.70978636104</v>
      </c>
      <c r="CN349" s="19">
        <f t="shared" si="8"/>
        <v>116479.6988072018</v>
      </c>
      <c r="CO349" s="19">
        <f t="shared" si="8"/>
        <v>124565.4753298664</v>
      </c>
      <c r="CP349" s="19">
        <f t="shared" si="8"/>
        <v>125125.34629661367</v>
      </c>
      <c r="CQ349" s="19">
        <f t="shared" si="8"/>
        <v>115309.74850331614</v>
      </c>
      <c r="CR349" s="19">
        <f t="shared" si="8"/>
        <v>126678.30800308334</v>
      </c>
      <c r="CS349" s="19">
        <f t="shared" si="8"/>
        <v>116910.76445412553</v>
      </c>
      <c r="CT349" s="19">
        <f t="shared" si="8"/>
        <v>126106.04156726776</v>
      </c>
      <c r="CU349" s="19">
        <f t="shared" si="8"/>
        <v>118067.76082101587</v>
      </c>
      <c r="CV349" s="19">
        <f t="shared" si="8"/>
        <v>105056.66184458908</v>
      </c>
      <c r="CW349" s="19">
        <f t="shared" si="8"/>
        <v>122417.7503614345</v>
      </c>
      <c r="CX349" s="19">
        <f t="shared" si="8"/>
        <v>121449.43831226957</v>
      </c>
      <c r="CY349" s="19">
        <f t="shared" si="8"/>
        <v>125326.2978300188</v>
      </c>
      <c r="CZ349" s="19">
        <f t="shared" si="8"/>
        <v>117017.66450745336</v>
      </c>
      <c r="DA349" s="19">
        <f t="shared" si="8"/>
        <v>125830.84340353768</v>
      </c>
      <c r="DB349" s="19">
        <f t="shared" si="8"/>
        <v>120285.39675398452</v>
      </c>
      <c r="DC349" s="19">
        <f t="shared" si="8"/>
        <v>112171.74270179834</v>
      </c>
      <c r="DD349" s="19">
        <f t="shared" si="8"/>
        <v>126322.77827423875</v>
      </c>
    </row>
    <row r="350" spans="7:108">
      <c r="G350">
        <v>2034</v>
      </c>
      <c r="H350" s="1"/>
      <c r="I350" s="19">
        <f t="shared" si="2"/>
        <v>129620.27063739844</v>
      </c>
      <c r="J350" s="19">
        <f t="shared" si="2"/>
        <v>120138.15218849979</v>
      </c>
      <c r="K350" s="19">
        <f t="shared" si="2"/>
        <v>124120.11762901225</v>
      </c>
      <c r="L350" s="19">
        <f t="shared" si="9"/>
        <v>133442.07704370903</v>
      </c>
      <c r="M350" s="19">
        <f t="shared" si="9"/>
        <v>127088.97493728907</v>
      </c>
      <c r="N350" s="19">
        <f t="shared" si="9"/>
        <v>114108.48973025252</v>
      </c>
      <c r="O350" s="19">
        <f t="shared" si="9"/>
        <v>111529.92816920744</v>
      </c>
      <c r="P350" s="19">
        <f t="shared" si="9"/>
        <v>138029.71578486433</v>
      </c>
      <c r="Q350" s="19">
        <f t="shared" si="9"/>
        <v>117599.84828360096</v>
      </c>
      <c r="R350" s="19">
        <f t="shared" si="9"/>
        <v>120109.2969965964</v>
      </c>
      <c r="S350" s="19">
        <f t="shared" si="9"/>
        <v>138561.94933428813</v>
      </c>
      <c r="T350" s="19">
        <f t="shared" si="9"/>
        <v>131731.47495573192</v>
      </c>
      <c r="U350" s="19">
        <f t="shared" si="9"/>
        <v>123270.69114839134</v>
      </c>
      <c r="V350" s="19">
        <f t="shared" si="9"/>
        <v>119932.42169261619</v>
      </c>
      <c r="W350" s="19">
        <f t="shared" si="9"/>
        <v>136127.07979015235</v>
      </c>
      <c r="X350" s="19">
        <f t="shared" si="9"/>
        <v>118934.53845879331</v>
      </c>
      <c r="Y350" s="19">
        <f t="shared" si="9"/>
        <v>130241.97499229625</v>
      </c>
      <c r="Z350" s="19">
        <f t="shared" si="9"/>
        <v>136585.9012926404</v>
      </c>
      <c r="AA350" s="19">
        <f t="shared" si="9"/>
        <v>126361.90430681458</v>
      </c>
      <c r="AB350" s="19">
        <f t="shared" si="9"/>
        <v>112502.52848870326</v>
      </c>
      <c r="AC350" s="19">
        <f t="shared" si="9"/>
        <v>123775.90768503763</v>
      </c>
      <c r="AD350" s="19">
        <f t="shared" si="9"/>
        <v>125412.1201176754</v>
      </c>
      <c r="AE350" s="19">
        <f t="shared" si="9"/>
        <v>131401.25956516448</v>
      </c>
      <c r="AF350" s="19">
        <f t="shared" si="9"/>
        <v>120147.36224581247</v>
      </c>
      <c r="AG350" s="19">
        <f t="shared" si="9"/>
        <v>125697.31117359156</v>
      </c>
      <c r="AH350" s="19">
        <f t="shared" si="9"/>
        <v>124782.72507768632</v>
      </c>
      <c r="AI350" s="19">
        <f t="shared" si="9"/>
        <v>124536.33166481635</v>
      </c>
      <c r="AJ350" s="19">
        <f t="shared" si="9"/>
        <v>117947.37454231142</v>
      </c>
      <c r="AK350" s="19">
        <f t="shared" si="9"/>
        <v>125727.92185942936</v>
      </c>
      <c r="AL350" s="19">
        <f t="shared" si="9"/>
        <v>135298.08853489868</v>
      </c>
      <c r="AM350" s="19">
        <f t="shared" si="9"/>
        <v>132434.00878265884</v>
      </c>
      <c r="AN350" s="19">
        <f t="shared" si="9"/>
        <v>133733.34139186784</v>
      </c>
      <c r="AO350" s="19">
        <f t="shared" si="9"/>
        <v>132151.60902677191</v>
      </c>
      <c r="AP350" s="19">
        <f t="shared" si="9"/>
        <v>128756.40423846515</v>
      </c>
      <c r="AQ350" s="19">
        <f t="shared" si="9"/>
        <v>147503.04167171876</v>
      </c>
      <c r="AR350" s="19">
        <f t="shared" si="9"/>
        <v>124218.76622647652</v>
      </c>
      <c r="AS350" s="19">
        <f t="shared" si="9"/>
        <v>136545.37370952874</v>
      </c>
      <c r="AT350" s="19">
        <f t="shared" si="9"/>
        <v>117623.56735109061</v>
      </c>
      <c r="AU350" s="19">
        <f t="shared" si="9"/>
        <v>141597.15637318129</v>
      </c>
      <c r="AV350" s="19">
        <f t="shared" si="9"/>
        <v>128123.21581171415</v>
      </c>
      <c r="AW350" s="19">
        <f t="shared" si="9"/>
        <v>123419.50737654424</v>
      </c>
      <c r="AX350" s="19">
        <f t="shared" si="9"/>
        <v>142511.27750605613</v>
      </c>
      <c r="AY350" s="19">
        <f t="shared" si="9"/>
        <v>147522.88736636058</v>
      </c>
      <c r="AZ350" s="19">
        <f t="shared" si="9"/>
        <v>127471.54362027497</v>
      </c>
      <c r="BA350" s="19">
        <f t="shared" si="9"/>
        <v>115038.10376579703</v>
      </c>
      <c r="BB350" s="19">
        <f t="shared" si="9"/>
        <v>124686.88644236187</v>
      </c>
      <c r="BC350" s="19">
        <f t="shared" si="9"/>
        <v>122588.5268350219</v>
      </c>
      <c r="BD350" s="19">
        <f t="shared" si="9"/>
        <v>115133.83221857612</v>
      </c>
      <c r="BE350" s="19">
        <f t="shared" si="9"/>
        <v>121341.25814763308</v>
      </c>
      <c r="BF350" s="19">
        <f t="shared" si="9"/>
        <v>124477.10448669533</v>
      </c>
      <c r="BG350" s="19">
        <f t="shared" si="9"/>
        <v>135470.56116383689</v>
      </c>
      <c r="BH350" s="19">
        <f t="shared" si="9"/>
        <v>121224.34943744917</v>
      </c>
      <c r="BI350" s="19">
        <f t="shared" si="9"/>
        <v>134917.91604206932</v>
      </c>
      <c r="BJ350" s="19">
        <f t="shared" si="9"/>
        <v>123770.34953374273</v>
      </c>
      <c r="BK350" s="19">
        <f t="shared" si="9"/>
        <v>140378.70735889833</v>
      </c>
      <c r="BL350" s="19">
        <f t="shared" si="9"/>
        <v>136704.74208858301</v>
      </c>
      <c r="BM350" s="19">
        <f t="shared" si="9"/>
        <v>124186.65074610095</v>
      </c>
      <c r="BN350" s="19">
        <f t="shared" si="9"/>
        <v>129623.88686791959</v>
      </c>
      <c r="BO350" s="19">
        <f t="shared" si="9"/>
        <v>125308.503409571</v>
      </c>
      <c r="BP350" s="19">
        <f t="shared" si="9"/>
        <v>124967.51400206237</v>
      </c>
      <c r="BQ350" s="19">
        <f t="shared" si="9"/>
        <v>138129.96395024727</v>
      </c>
      <c r="BR350" s="19">
        <f t="shared" si="9"/>
        <v>111514.77224876764</v>
      </c>
      <c r="BS350" s="19">
        <f t="shared" si="9"/>
        <v>107063.47272978742</v>
      </c>
      <c r="BT350" s="19">
        <f t="shared" si="9"/>
        <v>116034.81919410899</v>
      </c>
      <c r="BU350" s="19">
        <f t="shared" si="9"/>
        <v>131330.90207843552</v>
      </c>
      <c r="BV350" s="19">
        <f t="shared" si="9"/>
        <v>129051.41866075134</v>
      </c>
      <c r="BW350" s="19">
        <f t="shared" ref="BW350:DD351" si="10">SUMIF($G$2:$G$330,$G350,BW$2:BW$330)</f>
        <v>140604.11801525508</v>
      </c>
      <c r="BX350" s="19">
        <f t="shared" si="10"/>
        <v>150423.03836521067</v>
      </c>
      <c r="BY350" s="19">
        <f t="shared" si="10"/>
        <v>127503.78663387784</v>
      </c>
      <c r="BZ350" s="19">
        <f t="shared" si="10"/>
        <v>134218.27083489159</v>
      </c>
      <c r="CA350" s="19">
        <f t="shared" si="10"/>
        <v>135149.6114392353</v>
      </c>
      <c r="CB350" s="19">
        <f t="shared" si="10"/>
        <v>116855.58516886937</v>
      </c>
      <c r="CC350" s="19">
        <f t="shared" si="10"/>
        <v>144784.88735077612</v>
      </c>
      <c r="CD350" s="19">
        <f t="shared" si="10"/>
        <v>117038.09615305574</v>
      </c>
      <c r="CE350" s="19">
        <f t="shared" si="10"/>
        <v>121202.5788831228</v>
      </c>
      <c r="CF350" s="19">
        <f t="shared" si="10"/>
        <v>125868.06928393066</v>
      </c>
      <c r="CG350" s="19">
        <f t="shared" si="10"/>
        <v>116262.13799163386</v>
      </c>
      <c r="CH350" s="19">
        <f t="shared" si="10"/>
        <v>135020.07588076819</v>
      </c>
      <c r="CI350" s="19">
        <f t="shared" si="10"/>
        <v>124135.95108070044</v>
      </c>
      <c r="CJ350" s="19">
        <f t="shared" si="10"/>
        <v>127921.18046250149</v>
      </c>
      <c r="CK350" s="19">
        <f t="shared" si="10"/>
        <v>119343.18037524048</v>
      </c>
      <c r="CL350" s="19">
        <f t="shared" si="10"/>
        <v>128244.11172322543</v>
      </c>
      <c r="CM350" s="19">
        <f t="shared" si="10"/>
        <v>129561.45116289714</v>
      </c>
      <c r="CN350" s="19">
        <f t="shared" si="10"/>
        <v>124950.81246669139</v>
      </c>
      <c r="CO350" s="19">
        <f t="shared" si="10"/>
        <v>133510.02826392604</v>
      </c>
      <c r="CP350" s="19">
        <f t="shared" si="10"/>
        <v>134072.38257097342</v>
      </c>
      <c r="CQ350" s="19">
        <f t="shared" si="10"/>
        <v>123645.03876091573</v>
      </c>
      <c r="CR350" s="19">
        <f t="shared" si="10"/>
        <v>135650.42200938385</v>
      </c>
      <c r="CS350" s="19">
        <f t="shared" si="10"/>
        <v>125413.24404219084</v>
      </c>
      <c r="CT350" s="19">
        <f t="shared" si="10"/>
        <v>135131.43042265749</v>
      </c>
      <c r="CU350" s="19">
        <f t="shared" si="10"/>
        <v>126639.98608936177</v>
      </c>
      <c r="CV350" s="19">
        <f t="shared" si="10"/>
        <v>112862.81369290454</v>
      </c>
      <c r="CW350" s="19">
        <f t="shared" si="10"/>
        <v>131199.52617106205</v>
      </c>
      <c r="CX350" s="19">
        <f t="shared" si="10"/>
        <v>130157.01792152166</v>
      </c>
      <c r="CY350" s="19">
        <f t="shared" si="10"/>
        <v>134336.76597358426</v>
      </c>
      <c r="CZ350" s="19">
        <f t="shared" si="10"/>
        <v>125509.71006716084</v>
      </c>
      <c r="DA350" s="19">
        <f t="shared" si="10"/>
        <v>134843.1462344857</v>
      </c>
      <c r="DB350" s="19">
        <f t="shared" si="10"/>
        <v>129015.46640352266</v>
      </c>
      <c r="DC350" s="19">
        <f t="shared" si="10"/>
        <v>120342.95201876406</v>
      </c>
      <c r="DD350" s="19">
        <f t="shared" si="10"/>
        <v>135302.06193159692</v>
      </c>
    </row>
    <row r="351" spans="7:108">
      <c r="G351">
        <v>2035</v>
      </c>
      <c r="H351" s="1"/>
      <c r="I351" s="19">
        <f t="shared" si="2"/>
        <v>139483.81193885158</v>
      </c>
      <c r="J351" s="19">
        <f t="shared" si="2"/>
        <v>129594.18071074253</v>
      </c>
      <c r="K351" s="19">
        <f t="shared" si="2"/>
        <v>133749.79112658382</v>
      </c>
      <c r="L351" s="19">
        <f t="shared" ref="L351:BW351" si="11">SUMIF($G$2:$G$330,$G351,L$2:L$330)</f>
        <v>143441.97094671131</v>
      </c>
      <c r="M351" s="19">
        <f t="shared" si="11"/>
        <v>136831.80031321014</v>
      </c>
      <c r="N351" s="19">
        <f t="shared" si="11"/>
        <v>123307.92255366237</v>
      </c>
      <c r="O351" s="19">
        <f t="shared" si="11"/>
        <v>120606.81924332616</v>
      </c>
      <c r="P351" s="19">
        <f t="shared" si="11"/>
        <v>148228.05058168719</v>
      </c>
      <c r="Q351" s="19">
        <f t="shared" si="11"/>
        <v>126958.74401916034</v>
      </c>
      <c r="R351" s="19">
        <f t="shared" si="11"/>
        <v>129540.87675667388</v>
      </c>
      <c r="S351" s="19">
        <f t="shared" si="11"/>
        <v>148780.87746968173</v>
      </c>
      <c r="T351" s="19">
        <f t="shared" si="11"/>
        <v>141650.65145796654</v>
      </c>
      <c r="U351" s="19">
        <f t="shared" si="11"/>
        <v>132862.16767780634</v>
      </c>
      <c r="V351" s="19">
        <f t="shared" si="11"/>
        <v>129365.78001853827</v>
      </c>
      <c r="W351" s="19">
        <f t="shared" si="11"/>
        <v>146207.69315011971</v>
      </c>
      <c r="X351" s="19">
        <f t="shared" si="11"/>
        <v>128379.23446654195</v>
      </c>
      <c r="Y351" s="19">
        <f t="shared" si="11"/>
        <v>140114.44766127924</v>
      </c>
      <c r="Z351" s="19">
        <f t="shared" si="11"/>
        <v>146682.16617081538</v>
      </c>
      <c r="AA351" s="19">
        <f t="shared" si="11"/>
        <v>136062.96410337</v>
      </c>
      <c r="AB351" s="19">
        <f t="shared" si="11"/>
        <v>121672.0776192687</v>
      </c>
      <c r="AC351" s="19">
        <f t="shared" si="11"/>
        <v>133369.22759647769</v>
      </c>
      <c r="AD351" s="19">
        <f t="shared" si="11"/>
        <v>135076.42752518051</v>
      </c>
      <c r="AE351" s="19">
        <f t="shared" si="11"/>
        <v>141274.88547357239</v>
      </c>
      <c r="AF351" s="19">
        <f t="shared" si="11"/>
        <v>129587.7281619976</v>
      </c>
      <c r="AG351" s="19">
        <f t="shared" si="11"/>
        <v>135357.60680643222</v>
      </c>
      <c r="AH351" s="19">
        <f t="shared" si="11"/>
        <v>134451.98125757949</v>
      </c>
      <c r="AI351" s="19">
        <f t="shared" si="11"/>
        <v>134164.45428578669</v>
      </c>
      <c r="AJ351" s="19">
        <f t="shared" si="11"/>
        <v>127336.40749861131</v>
      </c>
      <c r="AK351" s="19">
        <f t="shared" si="11"/>
        <v>135345.24927057745</v>
      </c>
      <c r="AL351" s="19">
        <f t="shared" si="11"/>
        <v>145403.60186177221</v>
      </c>
      <c r="AM351" s="19">
        <f t="shared" si="11"/>
        <v>142381.62711206952</v>
      </c>
      <c r="AN351" s="19">
        <f t="shared" si="11"/>
        <v>143703.97831175209</v>
      </c>
      <c r="AO351" s="19">
        <f t="shared" si="11"/>
        <v>142063.2872593833</v>
      </c>
      <c r="AP351" s="19">
        <f t="shared" si="11"/>
        <v>138614.37591910549</v>
      </c>
      <c r="AQ351" s="19">
        <f t="shared" si="11"/>
        <v>158065.17754348883</v>
      </c>
      <c r="AR351" s="19">
        <f t="shared" si="11"/>
        <v>133789.95646775508</v>
      </c>
      <c r="AS351" s="19">
        <f t="shared" si="11"/>
        <v>146663.12172019039</v>
      </c>
      <c r="AT351" s="19">
        <f t="shared" si="11"/>
        <v>126998.73092344428</v>
      </c>
      <c r="AU351" s="19">
        <f t="shared" si="11"/>
        <v>151907.13455018689</v>
      </c>
      <c r="AV351" s="19">
        <f t="shared" si="11"/>
        <v>137904.03534450979</v>
      </c>
      <c r="AW351" s="19">
        <f t="shared" si="11"/>
        <v>132976.14990328843</v>
      </c>
      <c r="AX351" s="19">
        <f t="shared" si="11"/>
        <v>152851.17746351421</v>
      </c>
      <c r="AY351" s="19">
        <f t="shared" si="11"/>
        <v>158042.37901515985</v>
      </c>
      <c r="AZ351" s="19">
        <f t="shared" si="11"/>
        <v>137230.99522083317</v>
      </c>
      <c r="BA351" s="19">
        <f t="shared" si="11"/>
        <v>124262.10517895763</v>
      </c>
      <c r="BB351" s="19">
        <f t="shared" si="11"/>
        <v>134312.27432045204</v>
      </c>
      <c r="BC351" s="19">
        <f t="shared" si="11"/>
        <v>132176.23539973417</v>
      </c>
      <c r="BD351" s="19">
        <f t="shared" si="11"/>
        <v>124345.03660567588</v>
      </c>
      <c r="BE351" s="19">
        <f t="shared" si="11"/>
        <v>130850.08040735041</v>
      </c>
      <c r="BF351" s="19">
        <f t="shared" si="11"/>
        <v>134120.17543747014</v>
      </c>
      <c r="BG351" s="19">
        <f t="shared" si="11"/>
        <v>145530.47743240162</v>
      </c>
      <c r="BH351" s="19">
        <f t="shared" si="11"/>
        <v>130750.67514992588</v>
      </c>
      <c r="BI351" s="19">
        <f t="shared" si="11"/>
        <v>144906.17328032671</v>
      </c>
      <c r="BJ351" s="19">
        <f t="shared" si="11"/>
        <v>133331.70215710509</v>
      </c>
      <c r="BK351" s="19">
        <f t="shared" si="11"/>
        <v>150609.27657212663</v>
      </c>
      <c r="BL351" s="19">
        <f t="shared" si="11"/>
        <v>146820.70575367368</v>
      </c>
      <c r="BM351" s="19">
        <f t="shared" si="11"/>
        <v>133820.79719658502</v>
      </c>
      <c r="BN351" s="19">
        <f t="shared" si="11"/>
        <v>139489.42705605945</v>
      </c>
      <c r="BO351" s="19">
        <f t="shared" si="11"/>
        <v>134965.01668560709</v>
      </c>
      <c r="BP351" s="19">
        <f t="shared" si="11"/>
        <v>134607.96744603256</v>
      </c>
      <c r="BQ351" s="19">
        <f t="shared" si="11"/>
        <v>148291.45216027557</v>
      </c>
      <c r="BR351" s="19">
        <f t="shared" si="11"/>
        <v>120598.58039560055</v>
      </c>
      <c r="BS351" s="19">
        <f t="shared" si="11"/>
        <v>115987.66295203571</v>
      </c>
      <c r="BT351" s="19">
        <f t="shared" si="11"/>
        <v>125323.18316145705</v>
      </c>
      <c r="BU351" s="19">
        <f t="shared" si="11"/>
        <v>141195.50879781222</v>
      </c>
      <c r="BV351" s="19">
        <f t="shared" si="11"/>
        <v>138855.37019643135</v>
      </c>
      <c r="BW351" s="19">
        <f t="shared" si="11"/>
        <v>150909.36255103501</v>
      </c>
      <c r="BX351" s="19">
        <f t="shared" si="10"/>
        <v>161068.99400278804</v>
      </c>
      <c r="BY351" s="19">
        <f t="shared" si="10"/>
        <v>137263.81933986896</v>
      </c>
      <c r="BZ351" s="19">
        <f t="shared" si="10"/>
        <v>144233.67349877892</v>
      </c>
      <c r="CA351" s="19">
        <f t="shared" si="10"/>
        <v>145211.0511279896</v>
      </c>
      <c r="CB351" s="19">
        <f t="shared" si="10"/>
        <v>126217.71353041551</v>
      </c>
      <c r="CC351" s="19">
        <f t="shared" si="10"/>
        <v>155254.78690270887</v>
      </c>
      <c r="CD351" s="19">
        <f t="shared" si="10"/>
        <v>126350.24060946703</v>
      </c>
      <c r="CE351" s="19">
        <f t="shared" si="10"/>
        <v>130686.28236380623</v>
      </c>
      <c r="CF351" s="19">
        <f t="shared" si="10"/>
        <v>135525.13118757872</v>
      </c>
      <c r="CG351" s="19">
        <f t="shared" si="10"/>
        <v>125576.42693711737</v>
      </c>
      <c r="CH351" s="19">
        <f t="shared" si="10"/>
        <v>145069.05858516914</v>
      </c>
      <c r="CI351" s="19">
        <f t="shared" si="10"/>
        <v>133758.05078825291</v>
      </c>
      <c r="CJ351" s="19">
        <f t="shared" si="10"/>
        <v>137663.23785575229</v>
      </c>
      <c r="CK351" s="19">
        <f t="shared" si="10"/>
        <v>128780.42638518996</v>
      </c>
      <c r="CL351" s="19">
        <f t="shared" si="10"/>
        <v>138053.46027871067</v>
      </c>
      <c r="CM351" s="19">
        <f t="shared" si="10"/>
        <v>139351.74926698595</v>
      </c>
      <c r="CN351" s="19">
        <f t="shared" si="10"/>
        <v>134627.43868855617</v>
      </c>
      <c r="CO351" s="19">
        <f t="shared" si="10"/>
        <v>143529.96984381726</v>
      </c>
      <c r="CP351" s="19">
        <f t="shared" si="10"/>
        <v>144094.16959373973</v>
      </c>
      <c r="CQ351" s="19">
        <f t="shared" si="10"/>
        <v>133223.28145737859</v>
      </c>
      <c r="CR351" s="19">
        <f t="shared" si="10"/>
        <v>145690.40622089547</v>
      </c>
      <c r="CS351" s="19">
        <f t="shared" si="10"/>
        <v>135112.54596211406</v>
      </c>
      <c r="CT351" s="19">
        <f t="shared" si="10"/>
        <v>145209.99817051159</v>
      </c>
      <c r="CU351" s="19">
        <f t="shared" si="10"/>
        <v>136389.8753712406</v>
      </c>
      <c r="CV351" s="19">
        <f t="shared" si="10"/>
        <v>122056.81461206902</v>
      </c>
      <c r="CW351" s="19">
        <f t="shared" si="10"/>
        <v>141101.49446978775</v>
      </c>
      <c r="CX351" s="19">
        <f t="shared" si="10"/>
        <v>140005.19499848431</v>
      </c>
      <c r="CY351" s="19">
        <f t="shared" si="10"/>
        <v>144404.44431966028</v>
      </c>
      <c r="CZ351" s="19">
        <f t="shared" si="10"/>
        <v>135201.56231513119</v>
      </c>
      <c r="DA351" s="19">
        <f t="shared" si="10"/>
        <v>144912.21966549649</v>
      </c>
      <c r="DB351" s="19">
        <f t="shared" si="10"/>
        <v>138879.45700538001</v>
      </c>
      <c r="DC351" s="19">
        <f t="shared" si="10"/>
        <v>129802.20402155693</v>
      </c>
      <c r="DD351" s="19">
        <f t="shared" si="10"/>
        <v>145347.2506296662</v>
      </c>
    </row>
    <row r="352" spans="7:108">
      <c r="H352" s="1"/>
    </row>
    <row r="353" spans="8:8">
      <c r="H353" s="1"/>
    </row>
    <row r="354" spans="8:8">
      <c r="H354" s="1"/>
    </row>
    <row r="355" spans="8:8">
      <c r="H355" s="1"/>
    </row>
    <row r="356" spans="8:8">
      <c r="H356" s="1"/>
    </row>
    <row r="357" spans="8:8">
      <c r="H357" s="1"/>
    </row>
    <row r="358" spans="8:8">
      <c r="H358" s="1"/>
    </row>
    <row r="359" spans="8:8">
      <c r="H359" s="1"/>
    </row>
    <row r="360" spans="8:8">
      <c r="H360" s="1"/>
    </row>
    <row r="361" spans="8:8">
      <c r="H361" s="1"/>
    </row>
    <row r="362" spans="8:8">
      <c r="H362" s="1"/>
    </row>
    <row r="363" spans="8:8">
      <c r="H363" s="1"/>
    </row>
    <row r="364" spans="8:8">
      <c r="H364" s="1"/>
    </row>
    <row r="365" spans="8:8">
      <c r="H365" s="1"/>
    </row>
    <row r="366" spans="8:8">
      <c r="H366" s="1"/>
    </row>
    <row r="367" spans="8:8">
      <c r="H367" s="1"/>
    </row>
    <row r="368" spans="8:8">
      <c r="H368" s="1"/>
    </row>
    <row r="369" spans="8:8">
      <c r="H369" s="1"/>
    </row>
    <row r="370" spans="8:8">
      <c r="H370" s="1"/>
    </row>
    <row r="371" spans="8:8">
      <c r="H371" s="1"/>
    </row>
    <row r="372" spans="8:8">
      <c r="H372" s="1"/>
    </row>
    <row r="373" spans="8:8">
      <c r="H373" s="1"/>
    </row>
    <row r="374" spans="8:8">
      <c r="H374" s="1"/>
    </row>
    <row r="375" spans="8:8">
      <c r="H375" s="1"/>
    </row>
    <row r="376" spans="8:8">
      <c r="H376" s="1"/>
    </row>
    <row r="377" spans="8:8">
      <c r="H377" s="1"/>
    </row>
    <row r="378" spans="8:8">
      <c r="H378" s="1"/>
    </row>
    <row r="379" spans="8:8">
      <c r="H379" s="1"/>
    </row>
    <row r="380" spans="8:8">
      <c r="H380" s="1"/>
    </row>
    <row r="381" spans="8:8">
      <c r="H381" s="1"/>
    </row>
    <row r="382" spans="8:8">
      <c r="H382" s="1"/>
    </row>
    <row r="383" spans="8:8">
      <c r="H383" s="1"/>
    </row>
    <row r="384" spans="8:8">
      <c r="H384" s="1"/>
    </row>
    <row r="385" spans="8:8">
      <c r="H385" s="1"/>
    </row>
    <row r="386" spans="8:8">
      <c r="H386" s="1"/>
    </row>
    <row r="387" spans="8:8">
      <c r="H387" s="1"/>
    </row>
    <row r="388" spans="8:8">
      <c r="H388" s="1"/>
    </row>
    <row r="389" spans="8:8">
      <c r="H389" s="1"/>
    </row>
    <row r="390" spans="8:8">
      <c r="H390" s="1"/>
    </row>
    <row r="391" spans="8:8">
      <c r="H391" s="1"/>
    </row>
    <row r="392" spans="8:8">
      <c r="H392" s="1"/>
    </row>
    <row r="393" spans="8:8">
      <c r="H393" s="1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1"/>
  <sheetViews>
    <sheetView tabSelected="1" workbookViewId="0">
      <selection activeCell="I11" sqref="I11"/>
    </sheetView>
  </sheetViews>
  <sheetFormatPr defaultRowHeight="15"/>
  <cols>
    <col min="1" max="1" width="5.5703125" bestFit="1" customWidth="1"/>
    <col min="2" max="2" width="7.7109375" bestFit="1" customWidth="1"/>
    <col min="3" max="3" width="14.28515625" bestFit="1" customWidth="1"/>
    <col min="5" max="5" width="7.7109375" bestFit="1" customWidth="1"/>
    <col min="6" max="6" width="21.5703125" bestFit="1" customWidth="1"/>
    <col min="10" max="10" width="16.5703125" bestFit="1" customWidth="1"/>
    <col min="11" max="11" width="13.5703125" bestFit="1" customWidth="1"/>
  </cols>
  <sheetData>
    <row r="1" spans="1:7" ht="15.75">
      <c r="A1" s="15" t="s">
        <v>124</v>
      </c>
      <c r="B1" s="15" t="s">
        <v>125</v>
      </c>
      <c r="C1" s="14" t="s">
        <v>126</v>
      </c>
      <c r="D1" s="13"/>
      <c r="E1" s="14" t="s">
        <v>125</v>
      </c>
      <c r="F1" s="14" t="s">
        <v>180</v>
      </c>
      <c r="G1" s="14" t="s">
        <v>124</v>
      </c>
    </row>
    <row r="2" spans="1:7">
      <c r="A2">
        <f t="shared" ref="A2:A33" si="0">RANK(C2,$C$2:$C$101,1)</f>
        <v>1</v>
      </c>
      <c r="B2">
        <v>7</v>
      </c>
      <c r="C2" s="19">
        <v>5458590.7314389655</v>
      </c>
      <c r="E2">
        <v>7</v>
      </c>
      <c r="F2" s="19">
        <v>5470844.7973795794</v>
      </c>
      <c r="G2">
        <f t="shared" ref="G2:G33" si="1">RANK(F2,$F$2:$F$101,1)</f>
        <v>1</v>
      </c>
    </row>
    <row r="3" spans="1:7">
      <c r="A3">
        <f t="shared" si="0"/>
        <v>2</v>
      </c>
      <c r="B3">
        <v>62</v>
      </c>
      <c r="C3" s="19">
        <v>5621368.6349829137</v>
      </c>
      <c r="E3">
        <v>63</v>
      </c>
      <c r="F3" s="19">
        <v>5631893.0900809187</v>
      </c>
      <c r="G3">
        <f t="shared" si="1"/>
        <v>2</v>
      </c>
    </row>
    <row r="4" spans="1:7">
      <c r="A4">
        <f t="shared" si="0"/>
        <v>3</v>
      </c>
      <c r="B4">
        <v>63</v>
      </c>
      <c r="C4" s="19">
        <v>5628765.3922472382</v>
      </c>
      <c r="E4">
        <v>62</v>
      </c>
      <c r="F4" s="19">
        <v>5645470.5994704459</v>
      </c>
      <c r="G4">
        <f t="shared" si="1"/>
        <v>3</v>
      </c>
    </row>
    <row r="5" spans="1:7">
      <c r="A5">
        <f t="shared" si="0"/>
        <v>4</v>
      </c>
      <c r="B5">
        <v>92</v>
      </c>
      <c r="C5" s="19">
        <v>5632012.7160219457</v>
      </c>
      <c r="E5">
        <v>92</v>
      </c>
      <c r="F5" s="19">
        <v>5660176.0846476555</v>
      </c>
      <c r="G5">
        <f t="shared" si="1"/>
        <v>4</v>
      </c>
    </row>
    <row r="6" spans="1:7">
      <c r="A6">
        <f t="shared" si="0"/>
        <v>5</v>
      </c>
      <c r="B6">
        <v>64</v>
      </c>
      <c r="C6" s="19">
        <v>5648474.6838355158</v>
      </c>
      <c r="E6">
        <v>64</v>
      </c>
      <c r="F6" s="19">
        <v>5718750.1600752063</v>
      </c>
      <c r="G6">
        <f t="shared" si="1"/>
        <v>5</v>
      </c>
    </row>
    <row r="7" spans="1:7">
      <c r="A7">
        <f t="shared" si="0"/>
        <v>6</v>
      </c>
      <c r="B7">
        <v>45</v>
      </c>
      <c r="C7" s="19">
        <v>5679925.2281909538</v>
      </c>
      <c r="E7">
        <v>45</v>
      </c>
      <c r="F7" s="19">
        <v>5726840.2279562708</v>
      </c>
      <c r="G7">
        <f t="shared" si="1"/>
        <v>6</v>
      </c>
    </row>
    <row r="8" spans="1:7">
      <c r="A8">
        <f t="shared" si="0"/>
        <v>7</v>
      </c>
      <c r="B8">
        <v>52</v>
      </c>
      <c r="C8" s="19">
        <v>5745804.4023900442</v>
      </c>
      <c r="E8">
        <v>20</v>
      </c>
      <c r="F8" s="19">
        <v>5820558.20805718</v>
      </c>
      <c r="G8">
        <f t="shared" si="1"/>
        <v>7</v>
      </c>
    </row>
    <row r="9" spans="1:7">
      <c r="A9">
        <f t="shared" si="0"/>
        <v>8</v>
      </c>
      <c r="B9">
        <v>89</v>
      </c>
      <c r="C9" s="19">
        <v>5747107.635581295</v>
      </c>
      <c r="E9">
        <v>48</v>
      </c>
      <c r="F9" s="19">
        <v>5823148.2374359481</v>
      </c>
      <c r="G9">
        <f t="shared" si="1"/>
        <v>8</v>
      </c>
    </row>
    <row r="10" spans="1:7">
      <c r="A10">
        <f t="shared" si="0"/>
        <v>9</v>
      </c>
      <c r="B10">
        <v>14</v>
      </c>
      <c r="C10" s="19">
        <v>5756137.8475157479</v>
      </c>
      <c r="E10">
        <v>52</v>
      </c>
      <c r="F10" s="19">
        <v>5831199.1373964353</v>
      </c>
      <c r="G10">
        <f t="shared" si="1"/>
        <v>9</v>
      </c>
    </row>
    <row r="11" spans="1:7">
      <c r="A11">
        <f t="shared" si="0"/>
        <v>10</v>
      </c>
      <c r="B11">
        <v>48</v>
      </c>
      <c r="C11" s="19">
        <v>5763084.7716594236</v>
      </c>
      <c r="E11">
        <v>81</v>
      </c>
      <c r="F11" s="19">
        <v>5837842.8240139913</v>
      </c>
      <c r="G11">
        <f t="shared" si="1"/>
        <v>10</v>
      </c>
    </row>
    <row r="12" spans="1:7">
      <c r="A12">
        <f t="shared" si="0"/>
        <v>11</v>
      </c>
      <c r="B12">
        <v>81</v>
      </c>
      <c r="C12" s="19">
        <v>5765942.6641291296</v>
      </c>
      <c r="E12">
        <v>14</v>
      </c>
      <c r="F12" s="19">
        <v>5840367.0033587944</v>
      </c>
      <c r="G12">
        <f t="shared" si="1"/>
        <v>11</v>
      </c>
    </row>
    <row r="13" spans="1:7">
      <c r="A13">
        <f t="shared" si="0"/>
        <v>12</v>
      </c>
      <c r="B13">
        <v>2</v>
      </c>
      <c r="C13" s="19">
        <v>5771996.0244372189</v>
      </c>
      <c r="E13">
        <v>75</v>
      </c>
      <c r="F13" s="19">
        <v>5851006.199830886</v>
      </c>
      <c r="G13">
        <f t="shared" si="1"/>
        <v>12</v>
      </c>
    </row>
    <row r="14" spans="1:7">
      <c r="A14">
        <f t="shared" si="0"/>
        <v>13</v>
      </c>
      <c r="B14">
        <v>20</v>
      </c>
      <c r="C14" s="19">
        <v>5773556.3556080554</v>
      </c>
      <c r="E14">
        <v>89</v>
      </c>
      <c r="F14" s="19">
        <v>5854004.2425183896</v>
      </c>
      <c r="G14">
        <f t="shared" si="1"/>
        <v>13</v>
      </c>
    </row>
    <row r="15" spans="1:7">
      <c r="A15">
        <f t="shared" si="0"/>
        <v>14</v>
      </c>
      <c r="B15">
        <v>75</v>
      </c>
      <c r="C15" s="19">
        <v>5775068.3341968413</v>
      </c>
      <c r="E15">
        <v>77</v>
      </c>
      <c r="F15" s="19">
        <v>5856561.753875887</v>
      </c>
      <c r="G15">
        <f t="shared" si="1"/>
        <v>14</v>
      </c>
    </row>
    <row r="16" spans="1:7">
      <c r="A16">
        <f t="shared" si="0"/>
        <v>15</v>
      </c>
      <c r="B16">
        <v>16</v>
      </c>
      <c r="C16" s="19">
        <v>5789122.2775707655</v>
      </c>
      <c r="E16">
        <v>2</v>
      </c>
      <c r="F16" s="19">
        <v>5859084.0616158731</v>
      </c>
      <c r="G16">
        <f t="shared" si="1"/>
        <v>15</v>
      </c>
    </row>
    <row r="17" spans="1:11">
      <c r="A17">
        <f t="shared" si="0"/>
        <v>16</v>
      </c>
      <c r="B17">
        <v>77</v>
      </c>
      <c r="C17" s="19">
        <v>5794233.02660341</v>
      </c>
      <c r="E17">
        <v>16</v>
      </c>
      <c r="F17" s="19">
        <v>5863134.2434765343</v>
      </c>
      <c r="G17">
        <f t="shared" si="1"/>
        <v>16</v>
      </c>
    </row>
    <row r="18" spans="1:11">
      <c r="A18">
        <f t="shared" si="0"/>
        <v>17</v>
      </c>
      <c r="B18">
        <v>10</v>
      </c>
      <c r="C18" s="19">
        <v>5798475.8402941097</v>
      </c>
      <c r="E18">
        <v>28</v>
      </c>
      <c r="F18" s="19">
        <v>5867522.3873243658</v>
      </c>
      <c r="G18">
        <f t="shared" si="1"/>
        <v>17</v>
      </c>
    </row>
    <row r="19" spans="1:11">
      <c r="A19">
        <f t="shared" si="0"/>
        <v>18</v>
      </c>
      <c r="B19">
        <v>28</v>
      </c>
      <c r="C19" s="19">
        <v>5800856.7170642372</v>
      </c>
      <c r="E19">
        <v>10</v>
      </c>
      <c r="F19" s="19">
        <v>5885655.9865817204</v>
      </c>
      <c r="G19">
        <f t="shared" si="1"/>
        <v>18</v>
      </c>
    </row>
    <row r="20" spans="1:11">
      <c r="A20">
        <f t="shared" si="0"/>
        <v>19</v>
      </c>
      <c r="B20">
        <v>49</v>
      </c>
      <c r="C20" s="19">
        <v>5821522.0571340742</v>
      </c>
      <c r="E20">
        <v>38</v>
      </c>
      <c r="F20" s="19">
        <v>5912841.1556372279</v>
      </c>
      <c r="G20">
        <f t="shared" si="1"/>
        <v>19</v>
      </c>
    </row>
    <row r="21" spans="1:11">
      <c r="A21">
        <f t="shared" si="0"/>
        <v>20</v>
      </c>
      <c r="B21">
        <v>65</v>
      </c>
      <c r="C21" s="19">
        <v>5831711.7555195019</v>
      </c>
      <c r="E21">
        <v>49</v>
      </c>
      <c r="F21" s="19">
        <v>5917237.9214227665</v>
      </c>
      <c r="G21">
        <f t="shared" si="1"/>
        <v>20</v>
      </c>
    </row>
    <row r="22" spans="1:11">
      <c r="A22">
        <f t="shared" si="0"/>
        <v>21</v>
      </c>
      <c r="B22">
        <v>41</v>
      </c>
      <c r="C22" s="19">
        <v>5833420.7261156533</v>
      </c>
      <c r="E22">
        <v>24</v>
      </c>
      <c r="F22" s="19">
        <v>5920180.1247255094</v>
      </c>
      <c r="G22">
        <f t="shared" si="1"/>
        <v>21</v>
      </c>
    </row>
    <row r="23" spans="1:11" ht="15.75">
      <c r="A23">
        <f t="shared" si="0"/>
        <v>22</v>
      </c>
      <c r="B23">
        <v>38</v>
      </c>
      <c r="C23" s="19">
        <v>5836717.9444071138</v>
      </c>
      <c r="E23">
        <v>6</v>
      </c>
      <c r="F23" s="19">
        <v>5926730.009730529</v>
      </c>
      <c r="G23">
        <f t="shared" si="1"/>
        <v>22</v>
      </c>
      <c r="J23" s="23" t="s">
        <v>127</v>
      </c>
      <c r="K23" s="23"/>
    </row>
    <row r="24" spans="1:11" ht="15.75">
      <c r="A24">
        <f t="shared" si="0"/>
        <v>23</v>
      </c>
      <c r="B24">
        <v>24</v>
      </c>
      <c r="C24" s="19">
        <v>5839244.9184527975</v>
      </c>
      <c r="E24">
        <v>41</v>
      </c>
      <c r="F24" s="19">
        <v>5940259.7018870655</v>
      </c>
      <c r="G24">
        <f t="shared" si="1"/>
        <v>23</v>
      </c>
      <c r="J24" s="14" t="s">
        <v>126</v>
      </c>
      <c r="K24" s="17">
        <f>C96-C51</f>
        <v>403870.64201490395</v>
      </c>
    </row>
    <row r="25" spans="1:11" ht="15.75">
      <c r="A25">
        <f t="shared" si="0"/>
        <v>24</v>
      </c>
      <c r="B25">
        <v>5</v>
      </c>
      <c r="C25" s="19">
        <v>5852588.7617280763</v>
      </c>
      <c r="E25">
        <v>99</v>
      </c>
      <c r="F25" s="19">
        <v>5950010.4423729721</v>
      </c>
      <c r="G25">
        <f t="shared" si="1"/>
        <v>24</v>
      </c>
      <c r="J25" s="14" t="s">
        <v>180</v>
      </c>
      <c r="K25" s="17">
        <f>F96-F51</f>
        <v>507051.37598424219</v>
      </c>
    </row>
    <row r="26" spans="1:11" ht="15.75">
      <c r="A26">
        <f t="shared" si="0"/>
        <v>25</v>
      </c>
      <c r="B26">
        <v>6</v>
      </c>
      <c r="C26" s="19">
        <v>5858085.5223689433</v>
      </c>
      <c r="E26">
        <v>9</v>
      </c>
      <c r="F26" s="19">
        <v>5958518.3052010918</v>
      </c>
      <c r="G26">
        <f t="shared" si="1"/>
        <v>25</v>
      </c>
      <c r="J26" s="14"/>
      <c r="K26" s="17"/>
    </row>
    <row r="27" spans="1:11" ht="15.75">
      <c r="A27">
        <f t="shared" si="0"/>
        <v>26</v>
      </c>
      <c r="B27">
        <v>99</v>
      </c>
      <c r="C27" s="19">
        <v>5863733.4125673715</v>
      </c>
      <c r="E27">
        <v>65</v>
      </c>
      <c r="F27" s="19">
        <v>5980632.1744311666</v>
      </c>
      <c r="G27">
        <f t="shared" si="1"/>
        <v>26</v>
      </c>
      <c r="J27" s="16"/>
      <c r="K27" s="16"/>
    </row>
    <row r="28" spans="1:11" ht="15.75">
      <c r="A28">
        <f t="shared" si="0"/>
        <v>27</v>
      </c>
      <c r="B28">
        <v>40</v>
      </c>
      <c r="C28" s="19">
        <v>5864970.6481558504</v>
      </c>
      <c r="E28">
        <v>13</v>
      </c>
      <c r="F28" s="19">
        <v>5983596.8900672691</v>
      </c>
      <c r="G28">
        <f t="shared" si="1"/>
        <v>27</v>
      </c>
      <c r="J28" s="23" t="s">
        <v>128</v>
      </c>
      <c r="K28" s="23"/>
    </row>
    <row r="29" spans="1:11" ht="15.75">
      <c r="A29">
        <f t="shared" si="0"/>
        <v>28</v>
      </c>
      <c r="B29">
        <v>13</v>
      </c>
      <c r="C29" s="19">
        <v>5877069.9774495969</v>
      </c>
      <c r="E29">
        <v>5</v>
      </c>
      <c r="F29" s="19">
        <v>5990428.9096374102</v>
      </c>
      <c r="G29">
        <f t="shared" si="1"/>
        <v>28</v>
      </c>
      <c r="J29" s="14" t="s">
        <v>126</v>
      </c>
      <c r="K29" s="17">
        <f>C6-C51</f>
        <v>-351214.54016377032</v>
      </c>
    </row>
    <row r="30" spans="1:11" ht="15.75">
      <c r="A30">
        <f t="shared" si="0"/>
        <v>29</v>
      </c>
      <c r="B30">
        <v>9</v>
      </c>
      <c r="C30" s="19">
        <v>5883364.2177342828</v>
      </c>
      <c r="E30">
        <v>40</v>
      </c>
      <c r="F30" s="19">
        <v>6005176.6006695461</v>
      </c>
      <c r="G30">
        <f t="shared" si="1"/>
        <v>29</v>
      </c>
      <c r="J30" s="14" t="s">
        <v>180</v>
      </c>
      <c r="K30" s="17">
        <f>F6-F51</f>
        <v>-423667.89292432927</v>
      </c>
    </row>
    <row r="31" spans="1:11" ht="15.75">
      <c r="A31">
        <f t="shared" si="0"/>
        <v>30</v>
      </c>
      <c r="B31">
        <v>87</v>
      </c>
      <c r="C31" s="19">
        <v>5893576.2166937478</v>
      </c>
      <c r="E31">
        <v>87</v>
      </c>
      <c r="F31" s="19">
        <v>6007708.1786992382</v>
      </c>
      <c r="G31">
        <f t="shared" si="1"/>
        <v>30</v>
      </c>
      <c r="J31" s="14"/>
      <c r="K31" s="17"/>
    </row>
    <row r="32" spans="1:11">
      <c r="A32">
        <f t="shared" si="0"/>
        <v>31</v>
      </c>
      <c r="B32">
        <v>79</v>
      </c>
      <c r="C32" s="19">
        <v>5900428.1379683483</v>
      </c>
      <c r="E32">
        <v>79</v>
      </c>
      <c r="F32" s="19">
        <v>6016135.1793869808</v>
      </c>
      <c r="G32">
        <f t="shared" si="1"/>
        <v>31</v>
      </c>
    </row>
    <row r="33" spans="1:7">
      <c r="A33">
        <f t="shared" si="0"/>
        <v>32</v>
      </c>
      <c r="B33">
        <v>66</v>
      </c>
      <c r="C33" s="19">
        <v>5913517.9311959315</v>
      </c>
      <c r="E33">
        <v>21</v>
      </c>
      <c r="F33" s="19">
        <v>6049873.5750372345</v>
      </c>
      <c r="G33">
        <f t="shared" si="1"/>
        <v>32</v>
      </c>
    </row>
    <row r="34" spans="1:7">
      <c r="A34">
        <f t="shared" ref="A34:A65" si="2">RANK(C34,$C$2:$C$101,1)</f>
        <v>33</v>
      </c>
      <c r="B34">
        <v>21</v>
      </c>
      <c r="C34" s="19">
        <v>5936710.4299654076</v>
      </c>
      <c r="E34">
        <v>66</v>
      </c>
      <c r="F34" s="19">
        <v>6055798.553737564</v>
      </c>
      <c r="G34">
        <f t="shared" ref="G34:G65" si="3">RANK(F34,$F$2:$F$101,1)</f>
        <v>33</v>
      </c>
    </row>
    <row r="35" spans="1:7">
      <c r="A35">
        <f t="shared" si="2"/>
        <v>34</v>
      </c>
      <c r="B35">
        <v>19</v>
      </c>
      <c r="C35" s="19">
        <v>5936786.1702407571</v>
      </c>
      <c r="E35">
        <v>25</v>
      </c>
      <c r="F35" s="19">
        <v>6067627.3688979484</v>
      </c>
      <c r="G35">
        <f t="shared" si="3"/>
        <v>34</v>
      </c>
    </row>
    <row r="36" spans="1:7">
      <c r="A36">
        <f t="shared" si="2"/>
        <v>35</v>
      </c>
      <c r="B36">
        <v>25</v>
      </c>
      <c r="C36" s="19">
        <v>5940260.3507310003</v>
      </c>
      <c r="E36">
        <v>96</v>
      </c>
      <c r="F36" s="19">
        <v>6068041.8913063835</v>
      </c>
      <c r="G36">
        <f t="shared" si="3"/>
        <v>35</v>
      </c>
    </row>
    <row r="37" spans="1:7">
      <c r="A37">
        <f t="shared" si="2"/>
        <v>36</v>
      </c>
      <c r="B37">
        <v>44</v>
      </c>
      <c r="C37" s="19">
        <v>5947654.3491982725</v>
      </c>
      <c r="E37">
        <v>54</v>
      </c>
      <c r="F37" s="19">
        <v>6073503.3254220225</v>
      </c>
      <c r="G37">
        <f t="shared" si="3"/>
        <v>36</v>
      </c>
    </row>
    <row r="38" spans="1:7">
      <c r="A38">
        <f t="shared" si="2"/>
        <v>37</v>
      </c>
      <c r="B38">
        <v>96</v>
      </c>
      <c r="C38" s="19">
        <v>5947774.3609529696</v>
      </c>
      <c r="E38">
        <v>74</v>
      </c>
      <c r="F38" s="19">
        <v>6076170.1248198785</v>
      </c>
      <c r="G38">
        <f t="shared" si="3"/>
        <v>37</v>
      </c>
    </row>
    <row r="39" spans="1:7">
      <c r="A39">
        <f t="shared" si="2"/>
        <v>38</v>
      </c>
      <c r="B39">
        <v>51</v>
      </c>
      <c r="C39" s="19">
        <v>5952442.6878655832</v>
      </c>
      <c r="E39">
        <v>19</v>
      </c>
      <c r="F39" s="19">
        <v>6076210.1556201167</v>
      </c>
      <c r="G39">
        <f t="shared" si="3"/>
        <v>38</v>
      </c>
    </row>
    <row r="40" spans="1:7">
      <c r="A40">
        <f t="shared" si="2"/>
        <v>39</v>
      </c>
      <c r="B40">
        <v>98</v>
      </c>
      <c r="C40" s="19">
        <v>5955332.9976359969</v>
      </c>
      <c r="E40">
        <v>84</v>
      </c>
      <c r="F40" s="19">
        <v>6088992.37467728</v>
      </c>
      <c r="G40">
        <f t="shared" si="3"/>
        <v>39</v>
      </c>
    </row>
    <row r="41" spans="1:7">
      <c r="A41">
        <f t="shared" si="2"/>
        <v>40</v>
      </c>
      <c r="B41">
        <v>54</v>
      </c>
      <c r="C41" s="19">
        <v>5956982.1957814414</v>
      </c>
      <c r="E41">
        <v>98</v>
      </c>
      <c r="F41" s="19">
        <v>6089001.6863209074</v>
      </c>
      <c r="G41">
        <f t="shared" si="3"/>
        <v>40</v>
      </c>
    </row>
    <row r="42" spans="1:7">
      <c r="A42">
        <f t="shared" si="2"/>
        <v>41</v>
      </c>
      <c r="B42">
        <v>94</v>
      </c>
      <c r="C42" s="19">
        <v>5957012.1287274081</v>
      </c>
      <c r="E42">
        <v>44</v>
      </c>
      <c r="F42" s="19">
        <v>6089619.9169850145</v>
      </c>
      <c r="G42">
        <f t="shared" si="3"/>
        <v>41</v>
      </c>
    </row>
    <row r="43" spans="1:7">
      <c r="A43">
        <f t="shared" si="2"/>
        <v>42</v>
      </c>
      <c r="B43">
        <v>84</v>
      </c>
      <c r="C43" s="19">
        <v>5966508.2588585932</v>
      </c>
      <c r="E43">
        <v>59</v>
      </c>
      <c r="F43" s="19">
        <v>6092352.6659560632</v>
      </c>
      <c r="G43">
        <f t="shared" si="3"/>
        <v>42</v>
      </c>
    </row>
    <row r="44" spans="1:7">
      <c r="A44">
        <f t="shared" si="2"/>
        <v>43</v>
      </c>
      <c r="B44">
        <v>59</v>
      </c>
      <c r="C44" s="19">
        <v>5966813.3619960435</v>
      </c>
      <c r="E44">
        <v>46</v>
      </c>
      <c r="F44" s="19">
        <v>6097601.0693487357</v>
      </c>
      <c r="G44">
        <f t="shared" si="3"/>
        <v>43</v>
      </c>
    </row>
    <row r="45" spans="1:7">
      <c r="A45">
        <f t="shared" si="2"/>
        <v>44</v>
      </c>
      <c r="B45">
        <v>46</v>
      </c>
      <c r="C45" s="19">
        <v>5972766.3827928891</v>
      </c>
      <c r="E45">
        <v>22</v>
      </c>
      <c r="F45" s="19">
        <v>6108892.9663934521</v>
      </c>
      <c r="G45">
        <f t="shared" si="3"/>
        <v>44</v>
      </c>
    </row>
    <row r="46" spans="1:7">
      <c r="A46">
        <f t="shared" si="2"/>
        <v>45</v>
      </c>
      <c r="B46">
        <v>22</v>
      </c>
      <c r="C46" s="19">
        <v>5974842.6514942944</v>
      </c>
      <c r="E46">
        <v>94</v>
      </c>
      <c r="F46" s="19">
        <v>6109142.4943426112</v>
      </c>
      <c r="G46">
        <f t="shared" si="3"/>
        <v>45</v>
      </c>
    </row>
    <row r="47" spans="1:7">
      <c r="A47">
        <f t="shared" si="2"/>
        <v>46</v>
      </c>
      <c r="B47">
        <v>4</v>
      </c>
      <c r="C47" s="19">
        <v>5976238.9915860519</v>
      </c>
      <c r="E47">
        <v>91</v>
      </c>
      <c r="F47" s="19">
        <v>6124621.3417230938</v>
      </c>
      <c r="G47">
        <f t="shared" si="3"/>
        <v>46</v>
      </c>
    </row>
    <row r="48" spans="1:7">
      <c r="A48">
        <f t="shared" si="2"/>
        <v>47</v>
      </c>
      <c r="B48">
        <v>74</v>
      </c>
      <c r="C48" s="19">
        <v>5994140.242900297</v>
      </c>
      <c r="E48">
        <v>60</v>
      </c>
      <c r="F48" s="19">
        <v>6125191.6835395126</v>
      </c>
      <c r="G48">
        <f t="shared" si="3"/>
        <v>47</v>
      </c>
    </row>
    <row r="49" spans="1:7">
      <c r="A49">
        <f t="shared" si="2"/>
        <v>48</v>
      </c>
      <c r="B49">
        <v>91</v>
      </c>
      <c r="C49" s="19">
        <v>5996385.9376887437</v>
      </c>
      <c r="E49">
        <v>51</v>
      </c>
      <c r="F49" s="19">
        <v>6131588.5095176604</v>
      </c>
      <c r="G49">
        <f t="shared" si="3"/>
        <v>48</v>
      </c>
    </row>
    <row r="50" spans="1:7">
      <c r="A50">
        <f t="shared" si="2"/>
        <v>49</v>
      </c>
      <c r="B50">
        <v>17</v>
      </c>
      <c r="C50" s="19">
        <v>5998280.7141916947</v>
      </c>
      <c r="E50">
        <v>57</v>
      </c>
      <c r="F50" s="19">
        <v>6132529.6935941502</v>
      </c>
      <c r="G50">
        <f t="shared" si="3"/>
        <v>49</v>
      </c>
    </row>
    <row r="51" spans="1:7">
      <c r="A51" s="20">
        <f t="shared" si="2"/>
        <v>50</v>
      </c>
      <c r="B51" s="20">
        <v>60</v>
      </c>
      <c r="C51" s="21">
        <v>5999689.2239992861</v>
      </c>
      <c r="D51" s="20"/>
      <c r="E51" s="20">
        <v>47</v>
      </c>
      <c r="F51" s="21">
        <v>6142418.0529995356</v>
      </c>
      <c r="G51" s="20">
        <f t="shared" si="3"/>
        <v>50</v>
      </c>
    </row>
    <row r="52" spans="1:7">
      <c r="A52">
        <f t="shared" si="2"/>
        <v>51</v>
      </c>
      <c r="B52">
        <v>34</v>
      </c>
      <c r="C52" s="19">
        <v>6002936.5872073257</v>
      </c>
      <c r="E52">
        <v>4</v>
      </c>
      <c r="F52" s="19">
        <v>6147575.0382999126</v>
      </c>
      <c r="G52">
        <f t="shared" si="3"/>
        <v>51</v>
      </c>
    </row>
    <row r="53" spans="1:7">
      <c r="A53">
        <f t="shared" si="2"/>
        <v>52</v>
      </c>
      <c r="B53">
        <v>69</v>
      </c>
      <c r="C53" s="19">
        <v>6004194.8725322504</v>
      </c>
      <c r="E53">
        <v>72</v>
      </c>
      <c r="F53" s="19">
        <v>6150090.6231075041</v>
      </c>
      <c r="G53">
        <f t="shared" si="3"/>
        <v>52</v>
      </c>
    </row>
    <row r="54" spans="1:7">
      <c r="A54">
        <f t="shared" si="2"/>
        <v>53</v>
      </c>
      <c r="B54">
        <v>57</v>
      </c>
      <c r="C54" s="19">
        <v>6010605.3992250385</v>
      </c>
      <c r="E54">
        <v>69</v>
      </c>
      <c r="F54" s="19">
        <v>6151658.9822653532</v>
      </c>
      <c r="G54">
        <f t="shared" si="3"/>
        <v>53</v>
      </c>
    </row>
    <row r="55" spans="1:7">
      <c r="A55">
        <f t="shared" si="2"/>
        <v>54</v>
      </c>
      <c r="B55">
        <v>88</v>
      </c>
      <c r="C55" s="19">
        <v>6025093.4548998401</v>
      </c>
      <c r="E55">
        <v>17</v>
      </c>
      <c r="F55" s="19">
        <v>6153440.8988958811</v>
      </c>
      <c r="G55">
        <f t="shared" si="3"/>
        <v>54</v>
      </c>
    </row>
    <row r="56" spans="1:7">
      <c r="A56">
        <f t="shared" si="2"/>
        <v>55</v>
      </c>
      <c r="B56">
        <v>47</v>
      </c>
      <c r="C56" s="19">
        <v>6031132.4246681966</v>
      </c>
      <c r="E56">
        <v>34</v>
      </c>
      <c r="F56" s="19">
        <v>6155075.0191840008</v>
      </c>
      <c r="G56">
        <f t="shared" si="3"/>
        <v>55</v>
      </c>
    </row>
    <row r="57" spans="1:7">
      <c r="A57">
        <f t="shared" si="2"/>
        <v>56</v>
      </c>
      <c r="B57">
        <v>26</v>
      </c>
      <c r="C57" s="19">
        <v>6035203.6220224015</v>
      </c>
      <c r="E57">
        <v>26</v>
      </c>
      <c r="F57" s="19">
        <v>6158185.3017021567</v>
      </c>
      <c r="G57">
        <f t="shared" si="3"/>
        <v>56</v>
      </c>
    </row>
    <row r="58" spans="1:7">
      <c r="A58">
        <f t="shared" si="2"/>
        <v>57</v>
      </c>
      <c r="B58">
        <v>18</v>
      </c>
      <c r="C58" s="19">
        <v>6040305.4812669903</v>
      </c>
      <c r="E58">
        <v>3</v>
      </c>
      <c r="F58" s="19">
        <v>6180703.2003428983</v>
      </c>
      <c r="G58">
        <f t="shared" si="3"/>
        <v>57</v>
      </c>
    </row>
    <row r="59" spans="1:7">
      <c r="A59">
        <f t="shared" si="2"/>
        <v>58</v>
      </c>
      <c r="B59">
        <v>3</v>
      </c>
      <c r="C59" s="19">
        <v>6046015.0954664238</v>
      </c>
      <c r="E59">
        <v>27</v>
      </c>
      <c r="F59" s="19">
        <v>6182406.8437431455</v>
      </c>
      <c r="G59">
        <f t="shared" si="3"/>
        <v>58</v>
      </c>
    </row>
    <row r="60" spans="1:7">
      <c r="A60">
        <f t="shared" si="2"/>
        <v>59</v>
      </c>
      <c r="B60">
        <v>31</v>
      </c>
      <c r="C60" s="19">
        <v>6046315.100729052</v>
      </c>
      <c r="E60">
        <v>29</v>
      </c>
      <c r="F60" s="19">
        <v>6190589.2236163691</v>
      </c>
      <c r="G60">
        <f t="shared" si="3"/>
        <v>59</v>
      </c>
    </row>
    <row r="61" spans="1:7">
      <c r="A61">
        <f t="shared" si="2"/>
        <v>60</v>
      </c>
      <c r="B61">
        <v>27</v>
      </c>
      <c r="C61" s="19">
        <v>6046941.4066695767</v>
      </c>
      <c r="E61">
        <v>31</v>
      </c>
      <c r="F61" s="19">
        <v>6210818.7975021396</v>
      </c>
      <c r="G61">
        <f t="shared" si="3"/>
        <v>60</v>
      </c>
    </row>
    <row r="62" spans="1:7">
      <c r="A62">
        <f t="shared" si="2"/>
        <v>61</v>
      </c>
      <c r="B62">
        <v>29</v>
      </c>
      <c r="C62" s="19">
        <v>6047425.8589080796</v>
      </c>
      <c r="E62">
        <v>88</v>
      </c>
      <c r="F62" s="19">
        <v>6214797.8980744919</v>
      </c>
      <c r="G62">
        <f t="shared" si="3"/>
        <v>61</v>
      </c>
    </row>
    <row r="63" spans="1:7">
      <c r="A63">
        <f t="shared" si="2"/>
        <v>62</v>
      </c>
      <c r="B63">
        <v>23</v>
      </c>
      <c r="C63" s="19">
        <v>6053787.0693335384</v>
      </c>
      <c r="E63">
        <v>80</v>
      </c>
      <c r="F63" s="19">
        <v>6217370.3083425108</v>
      </c>
      <c r="G63">
        <f t="shared" si="3"/>
        <v>62</v>
      </c>
    </row>
    <row r="64" spans="1:7">
      <c r="A64">
        <f t="shared" si="2"/>
        <v>63</v>
      </c>
      <c r="B64">
        <v>72</v>
      </c>
      <c r="C64" s="19">
        <v>6060137.9915449535</v>
      </c>
      <c r="E64">
        <v>23</v>
      </c>
      <c r="F64" s="19">
        <v>6218745.2063323408</v>
      </c>
      <c r="G64">
        <f t="shared" si="3"/>
        <v>63</v>
      </c>
    </row>
    <row r="65" spans="1:7">
      <c r="A65">
        <f t="shared" si="2"/>
        <v>64</v>
      </c>
      <c r="B65">
        <v>80</v>
      </c>
      <c r="C65" s="19">
        <v>6071908.7327573849</v>
      </c>
      <c r="E65">
        <v>18</v>
      </c>
      <c r="F65" s="19">
        <v>6243671.3795615025</v>
      </c>
      <c r="G65">
        <f t="shared" si="3"/>
        <v>64</v>
      </c>
    </row>
    <row r="66" spans="1:7">
      <c r="A66">
        <f t="shared" ref="A66:A101" si="4">RANK(C66,$C$2:$C$101,1)</f>
        <v>65</v>
      </c>
      <c r="B66">
        <v>70</v>
      </c>
      <c r="C66" s="19">
        <v>6072840.9614932574</v>
      </c>
      <c r="E66">
        <v>33</v>
      </c>
      <c r="F66" s="19">
        <v>6253727.4096603449</v>
      </c>
      <c r="G66">
        <f t="shared" ref="G66:G97" si="5">RANK(F66,$F$2:$F$101,1)</f>
        <v>65</v>
      </c>
    </row>
    <row r="67" spans="1:7">
      <c r="A67">
        <f t="shared" si="4"/>
        <v>66</v>
      </c>
      <c r="B67">
        <v>100</v>
      </c>
      <c r="C67" s="19">
        <v>6072891.3852371639</v>
      </c>
      <c r="E67">
        <v>76</v>
      </c>
      <c r="F67" s="19">
        <v>6255685.8813258074</v>
      </c>
      <c r="G67">
        <f t="shared" si="5"/>
        <v>66</v>
      </c>
    </row>
    <row r="68" spans="1:7">
      <c r="A68">
        <f t="shared" si="4"/>
        <v>67</v>
      </c>
      <c r="B68">
        <v>53</v>
      </c>
      <c r="C68" s="19">
        <v>6073868.3435781598</v>
      </c>
      <c r="E68">
        <v>70</v>
      </c>
      <c r="F68" s="19">
        <v>6257249.2757095825</v>
      </c>
      <c r="G68">
        <f t="shared" si="5"/>
        <v>67</v>
      </c>
    </row>
    <row r="69" spans="1:7">
      <c r="A69">
        <f t="shared" si="4"/>
        <v>68</v>
      </c>
      <c r="B69">
        <v>97</v>
      </c>
      <c r="C69" s="19">
        <v>6078970.7221760359</v>
      </c>
      <c r="E69">
        <v>100</v>
      </c>
      <c r="F69" s="19">
        <v>6259594.7957978891</v>
      </c>
      <c r="G69">
        <f t="shared" si="5"/>
        <v>68</v>
      </c>
    </row>
    <row r="70" spans="1:7">
      <c r="A70">
        <f t="shared" si="4"/>
        <v>69</v>
      </c>
      <c r="B70">
        <v>33</v>
      </c>
      <c r="C70" s="19">
        <v>6081185.1247755941</v>
      </c>
      <c r="E70">
        <v>50</v>
      </c>
      <c r="F70" s="19">
        <v>6268456.5228947904</v>
      </c>
      <c r="G70">
        <f t="shared" si="5"/>
        <v>69</v>
      </c>
    </row>
    <row r="71" spans="1:7">
      <c r="A71">
        <f t="shared" si="4"/>
        <v>70</v>
      </c>
      <c r="B71">
        <v>12</v>
      </c>
      <c r="C71" s="19">
        <v>6096360.8062330699</v>
      </c>
      <c r="E71">
        <v>83</v>
      </c>
      <c r="F71" s="19">
        <v>6268885.9471356533</v>
      </c>
      <c r="G71">
        <f t="shared" si="5"/>
        <v>70</v>
      </c>
    </row>
    <row r="72" spans="1:7">
      <c r="A72">
        <f t="shared" si="4"/>
        <v>71</v>
      </c>
      <c r="B72">
        <v>83</v>
      </c>
      <c r="C72" s="19">
        <v>6110825.1935309265</v>
      </c>
      <c r="E72">
        <v>97</v>
      </c>
      <c r="F72" s="19">
        <v>6269731.1933241133</v>
      </c>
      <c r="G72">
        <f t="shared" si="5"/>
        <v>71</v>
      </c>
    </row>
    <row r="73" spans="1:7">
      <c r="A73">
        <f t="shared" si="4"/>
        <v>72</v>
      </c>
      <c r="B73">
        <v>93</v>
      </c>
      <c r="C73" s="19">
        <v>6114405.7305612601</v>
      </c>
      <c r="E73">
        <v>12</v>
      </c>
      <c r="F73" s="19">
        <v>6272843.7807385996</v>
      </c>
      <c r="G73">
        <f t="shared" si="5"/>
        <v>72</v>
      </c>
    </row>
    <row r="74" spans="1:7">
      <c r="A74">
        <f t="shared" si="4"/>
        <v>73</v>
      </c>
      <c r="B74">
        <v>76</v>
      </c>
      <c r="C74" s="19">
        <v>6117781.9192133276</v>
      </c>
      <c r="E74">
        <v>53</v>
      </c>
      <c r="F74" s="19">
        <v>6274550.3479395974</v>
      </c>
      <c r="G74">
        <f t="shared" si="5"/>
        <v>73</v>
      </c>
    </row>
    <row r="75" spans="1:7">
      <c r="A75">
        <f t="shared" si="4"/>
        <v>74</v>
      </c>
      <c r="B75">
        <v>50</v>
      </c>
      <c r="C75" s="19">
        <v>6127267.9869060833</v>
      </c>
      <c r="E75">
        <v>82</v>
      </c>
      <c r="F75" s="19">
        <v>6280899.9138021916</v>
      </c>
      <c r="G75">
        <f t="shared" si="5"/>
        <v>74</v>
      </c>
    </row>
    <row r="76" spans="1:7">
      <c r="A76">
        <f t="shared" si="4"/>
        <v>75</v>
      </c>
      <c r="B76">
        <v>82</v>
      </c>
      <c r="C76" s="19">
        <v>6132002.3592085727</v>
      </c>
      <c r="E76">
        <v>93</v>
      </c>
      <c r="F76" s="19">
        <v>6294046.599467285</v>
      </c>
      <c r="G76">
        <f t="shared" si="5"/>
        <v>75</v>
      </c>
    </row>
    <row r="77" spans="1:7">
      <c r="A77">
        <f t="shared" si="4"/>
        <v>76</v>
      </c>
      <c r="B77">
        <v>1</v>
      </c>
      <c r="C77" s="19">
        <v>6144785.4646186186</v>
      </c>
      <c r="E77">
        <v>1</v>
      </c>
      <c r="F77" s="19">
        <v>6303248.8480709838</v>
      </c>
      <c r="G77">
        <f t="shared" si="5"/>
        <v>76</v>
      </c>
    </row>
    <row r="78" spans="1:7">
      <c r="A78">
        <f t="shared" si="4"/>
        <v>77</v>
      </c>
      <c r="B78">
        <v>86</v>
      </c>
      <c r="C78" s="19">
        <v>6146754.1237557381</v>
      </c>
      <c r="E78">
        <v>36</v>
      </c>
      <c r="F78" s="19">
        <v>6314260.8914149115</v>
      </c>
      <c r="G78">
        <f t="shared" si="5"/>
        <v>77</v>
      </c>
    </row>
    <row r="79" spans="1:7">
      <c r="A79">
        <f t="shared" si="4"/>
        <v>78</v>
      </c>
      <c r="B79">
        <v>61</v>
      </c>
      <c r="C79" s="19">
        <v>6147130.9639945496</v>
      </c>
      <c r="E79">
        <v>86</v>
      </c>
      <c r="F79" s="19">
        <v>6333539.5924790297</v>
      </c>
      <c r="G79">
        <f t="shared" si="5"/>
        <v>78</v>
      </c>
    </row>
    <row r="80" spans="1:7">
      <c r="A80">
        <f t="shared" si="4"/>
        <v>79</v>
      </c>
      <c r="B80">
        <v>36</v>
      </c>
      <c r="C80" s="19">
        <v>6172059.9676570874</v>
      </c>
      <c r="E80">
        <v>61</v>
      </c>
      <c r="F80" s="19">
        <v>6360070.735612642</v>
      </c>
      <c r="G80">
        <f t="shared" si="5"/>
        <v>79</v>
      </c>
    </row>
    <row r="81" spans="1:7">
      <c r="A81">
        <f t="shared" si="4"/>
        <v>80</v>
      </c>
      <c r="B81">
        <v>90</v>
      </c>
      <c r="C81" s="19">
        <v>6182097.720043581</v>
      </c>
      <c r="E81">
        <v>71</v>
      </c>
      <c r="F81" s="19">
        <v>6380490.7553956155</v>
      </c>
      <c r="G81">
        <f t="shared" si="5"/>
        <v>80</v>
      </c>
    </row>
    <row r="82" spans="1:7">
      <c r="A82">
        <f t="shared" si="4"/>
        <v>81</v>
      </c>
      <c r="B82">
        <v>71</v>
      </c>
      <c r="C82" s="19">
        <v>6182738.1498935558</v>
      </c>
      <c r="E82">
        <v>32</v>
      </c>
      <c r="F82" s="19">
        <v>6382993.2722329553</v>
      </c>
      <c r="G82">
        <f t="shared" si="5"/>
        <v>81</v>
      </c>
    </row>
    <row r="83" spans="1:7">
      <c r="A83">
        <f t="shared" si="4"/>
        <v>82</v>
      </c>
      <c r="B83">
        <v>37</v>
      </c>
      <c r="C83" s="19">
        <v>6184033.3870238792</v>
      </c>
      <c r="E83">
        <v>90</v>
      </c>
      <c r="F83" s="19">
        <v>6385129.6820846628</v>
      </c>
      <c r="G83">
        <f t="shared" si="5"/>
        <v>82</v>
      </c>
    </row>
    <row r="84" spans="1:7">
      <c r="A84">
        <f t="shared" si="4"/>
        <v>83</v>
      </c>
      <c r="B84">
        <v>67</v>
      </c>
      <c r="C84" s="19">
        <v>6184267.7649760861</v>
      </c>
      <c r="E84">
        <v>58</v>
      </c>
      <c r="F84" s="19">
        <v>6387724.9472572803</v>
      </c>
      <c r="G84">
        <f t="shared" si="5"/>
        <v>83</v>
      </c>
    </row>
    <row r="85" spans="1:7">
      <c r="A85">
        <f t="shared" si="4"/>
        <v>84</v>
      </c>
      <c r="B85">
        <v>32</v>
      </c>
      <c r="C85" s="19">
        <v>6185393.7801814051</v>
      </c>
      <c r="E85">
        <v>37</v>
      </c>
      <c r="F85" s="19">
        <v>6393381.3444182426</v>
      </c>
      <c r="G85">
        <f t="shared" si="5"/>
        <v>84</v>
      </c>
    </row>
    <row r="86" spans="1:7">
      <c r="A86">
        <f t="shared" si="4"/>
        <v>85</v>
      </c>
      <c r="B86">
        <v>30</v>
      </c>
      <c r="C86" s="19">
        <v>6208549.7339418763</v>
      </c>
      <c r="E86">
        <v>67</v>
      </c>
      <c r="F86" s="19">
        <v>6404532.6556628337</v>
      </c>
      <c r="G86">
        <f t="shared" si="5"/>
        <v>85</v>
      </c>
    </row>
    <row r="87" spans="1:7">
      <c r="A87">
        <f t="shared" si="4"/>
        <v>86</v>
      </c>
      <c r="B87">
        <v>15</v>
      </c>
      <c r="C87" s="19">
        <v>6213021.5852188179</v>
      </c>
      <c r="E87">
        <v>30</v>
      </c>
      <c r="F87" s="19">
        <v>6411105.1439730767</v>
      </c>
      <c r="G87">
        <f t="shared" si="5"/>
        <v>86</v>
      </c>
    </row>
    <row r="88" spans="1:7">
      <c r="A88">
        <f t="shared" si="4"/>
        <v>87</v>
      </c>
      <c r="B88">
        <v>85</v>
      </c>
      <c r="C88" s="19">
        <v>6214624.9235200658</v>
      </c>
      <c r="E88">
        <v>85</v>
      </c>
      <c r="F88" s="19">
        <v>6414220.8799722586</v>
      </c>
      <c r="G88">
        <f t="shared" si="5"/>
        <v>87</v>
      </c>
    </row>
    <row r="89" spans="1:7">
      <c r="A89">
        <f t="shared" si="4"/>
        <v>88</v>
      </c>
      <c r="B89">
        <v>58</v>
      </c>
      <c r="C89" s="19">
        <v>6219769.9755300432</v>
      </c>
      <c r="E89">
        <v>15</v>
      </c>
      <c r="F89" s="19">
        <v>6426473.0592371188</v>
      </c>
      <c r="G89">
        <f t="shared" si="5"/>
        <v>88</v>
      </c>
    </row>
    <row r="90" spans="1:7">
      <c r="A90">
        <f t="shared" si="4"/>
        <v>89</v>
      </c>
      <c r="B90">
        <v>95</v>
      </c>
      <c r="C90" s="19">
        <v>6230592.0171764717</v>
      </c>
      <c r="E90">
        <v>95</v>
      </c>
      <c r="F90" s="19">
        <v>6427832.6487276889</v>
      </c>
      <c r="G90">
        <f t="shared" si="5"/>
        <v>89</v>
      </c>
    </row>
    <row r="91" spans="1:7">
      <c r="A91">
        <f t="shared" si="4"/>
        <v>90</v>
      </c>
      <c r="B91">
        <v>56</v>
      </c>
      <c r="C91" s="19">
        <v>6264823.3999162288</v>
      </c>
      <c r="E91">
        <v>56</v>
      </c>
      <c r="F91" s="19">
        <v>6482423.8772740103</v>
      </c>
      <c r="G91">
        <f t="shared" si="5"/>
        <v>90</v>
      </c>
    </row>
    <row r="92" spans="1:7">
      <c r="A92">
        <f t="shared" si="4"/>
        <v>91</v>
      </c>
      <c r="B92">
        <v>8</v>
      </c>
      <c r="C92" s="19">
        <v>6270491.8231523586</v>
      </c>
      <c r="E92">
        <v>8</v>
      </c>
      <c r="F92" s="19">
        <v>6483449.9961224478</v>
      </c>
      <c r="G92">
        <f t="shared" si="5"/>
        <v>91</v>
      </c>
    </row>
    <row r="93" spans="1:7">
      <c r="A93">
        <f t="shared" si="4"/>
        <v>92</v>
      </c>
      <c r="B93">
        <v>39</v>
      </c>
      <c r="C93" s="19">
        <v>6297613.655734336</v>
      </c>
      <c r="E93">
        <v>39</v>
      </c>
      <c r="F93" s="19">
        <v>6548178.866048689</v>
      </c>
      <c r="G93">
        <f t="shared" si="5"/>
        <v>92</v>
      </c>
    </row>
    <row r="94" spans="1:7">
      <c r="A94">
        <f t="shared" si="4"/>
        <v>93</v>
      </c>
      <c r="B94">
        <v>78</v>
      </c>
      <c r="C94" s="19">
        <v>6340414.7827127203</v>
      </c>
      <c r="E94">
        <v>78</v>
      </c>
      <c r="F94" s="19">
        <v>6563891.9166304395</v>
      </c>
      <c r="G94">
        <f t="shared" si="5"/>
        <v>93</v>
      </c>
    </row>
    <row r="95" spans="1:7">
      <c r="A95">
        <f t="shared" si="4"/>
        <v>94</v>
      </c>
      <c r="B95">
        <v>11</v>
      </c>
      <c r="C95" s="19">
        <v>6368605.6135984641</v>
      </c>
      <c r="E95">
        <v>11</v>
      </c>
      <c r="F95" s="19">
        <v>6599338.9254610408</v>
      </c>
      <c r="G95">
        <f t="shared" si="5"/>
        <v>94</v>
      </c>
    </row>
    <row r="96" spans="1:7">
      <c r="A96" s="20">
        <f t="shared" si="4"/>
        <v>95</v>
      </c>
      <c r="B96" s="20">
        <v>55</v>
      </c>
      <c r="C96" s="21">
        <v>6403559.86601419</v>
      </c>
      <c r="D96" s="20"/>
      <c r="E96" s="20">
        <v>55</v>
      </c>
      <c r="F96" s="21">
        <v>6649469.4289837778</v>
      </c>
      <c r="G96" s="20">
        <f t="shared" si="5"/>
        <v>95</v>
      </c>
    </row>
    <row r="97" spans="1:7">
      <c r="A97">
        <f t="shared" si="4"/>
        <v>96</v>
      </c>
      <c r="B97">
        <v>42</v>
      </c>
      <c r="C97" s="19">
        <v>6407488.1555602998</v>
      </c>
      <c r="E97">
        <v>42</v>
      </c>
      <c r="F97" s="19">
        <v>6664338.8164624833</v>
      </c>
      <c r="G97">
        <f t="shared" si="5"/>
        <v>96</v>
      </c>
    </row>
    <row r="98" spans="1:7">
      <c r="A98">
        <f t="shared" si="4"/>
        <v>97</v>
      </c>
      <c r="B98">
        <v>35</v>
      </c>
      <c r="C98" s="19">
        <v>6408958.2789698597</v>
      </c>
      <c r="E98">
        <v>73</v>
      </c>
      <c r="F98" s="19">
        <v>6686186.8227052391</v>
      </c>
      <c r="G98">
        <f t="shared" ref="G98:G129" si="6">RANK(F98,$F$2:$F$101,1)</f>
        <v>97</v>
      </c>
    </row>
    <row r="99" spans="1:7">
      <c r="A99">
        <f t="shared" si="4"/>
        <v>98</v>
      </c>
      <c r="B99">
        <v>43</v>
      </c>
      <c r="C99" s="19">
        <v>6414372.0095141307</v>
      </c>
      <c r="E99">
        <v>35</v>
      </c>
      <c r="F99" s="19">
        <v>6695392.2135115033</v>
      </c>
      <c r="G99">
        <f t="shared" si="6"/>
        <v>98</v>
      </c>
    </row>
    <row r="100" spans="1:7">
      <c r="A100">
        <f t="shared" si="4"/>
        <v>99</v>
      </c>
      <c r="B100">
        <v>73</v>
      </c>
      <c r="C100" s="19">
        <v>6423034.9005175848</v>
      </c>
      <c r="E100">
        <v>43</v>
      </c>
      <c r="F100" s="19">
        <v>6711418.5095967613</v>
      </c>
      <c r="G100">
        <f t="shared" si="6"/>
        <v>99</v>
      </c>
    </row>
    <row r="101" spans="1:7">
      <c r="A101">
        <f t="shared" si="4"/>
        <v>100</v>
      </c>
      <c r="B101">
        <v>68</v>
      </c>
      <c r="C101" s="19">
        <v>6567619.4652761798</v>
      </c>
      <c r="E101">
        <v>68</v>
      </c>
      <c r="F101" s="19">
        <v>6890074.5120845838</v>
      </c>
      <c r="G101">
        <f t="shared" si="6"/>
        <v>100</v>
      </c>
    </row>
  </sheetData>
  <autoFilter ref="E1:G1">
    <sortState ref="E2:G101">
      <sortCondition ref="G1"/>
    </sortState>
  </autoFilter>
  <mergeCells count="2">
    <mergeCell ref="J23:K23"/>
    <mergeCell ref="J28:K2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789"/>
  <sheetViews>
    <sheetView workbookViewId="0">
      <pane xSplit="7" ySplit="1" topLeftCell="H29" activePane="bottomRight" state="frozen"/>
      <selection pane="topRight" activeCell="H1" sqref="H1"/>
      <selection pane="bottomLeft" activeCell="A2" sqref="A2"/>
      <selection pane="bottomRight" activeCell="I196" sqref="I196"/>
    </sheetView>
  </sheetViews>
  <sheetFormatPr defaultRowHeight="15"/>
  <cols>
    <col min="1" max="1" width="12.5703125" bestFit="1" customWidth="1"/>
    <col min="2" max="2" width="10" bestFit="1" customWidth="1"/>
    <col min="3" max="3" width="27.42578125" bestFit="1" customWidth="1"/>
    <col min="4" max="4" width="26" bestFit="1" customWidth="1"/>
    <col min="5" max="5" width="9.7109375" bestFit="1" customWidth="1"/>
    <col min="6" max="6" width="11.140625" bestFit="1" customWidth="1"/>
    <col min="7" max="7" width="9.28515625" bestFit="1" customWidth="1"/>
    <col min="8" max="8" width="5.5703125" bestFit="1" customWidth="1"/>
    <col min="9" max="108" width="12.7109375" bestFit="1" customWidth="1"/>
  </cols>
  <sheetData>
    <row r="1" spans="1:10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</row>
    <row r="2" spans="1:108">
      <c r="A2" t="s">
        <v>108</v>
      </c>
      <c r="B2" t="s">
        <v>109</v>
      </c>
      <c r="C2" t="s">
        <v>133</v>
      </c>
      <c r="D2" t="s">
        <v>110</v>
      </c>
      <c r="E2" t="s">
        <v>111</v>
      </c>
      <c r="F2">
        <v>1</v>
      </c>
      <c r="G2">
        <v>2017</v>
      </c>
      <c r="H2" s="1">
        <v>0</v>
      </c>
      <c r="I2">
        <v>-5991.4494559190898</v>
      </c>
      <c r="J2">
        <v>501.42161095879101</v>
      </c>
      <c r="K2">
        <v>2527.90288032324</v>
      </c>
      <c r="L2">
        <v>-466.54427143428097</v>
      </c>
      <c r="M2">
        <v>12412.0262277153</v>
      </c>
      <c r="N2">
        <v>2941.7702357543999</v>
      </c>
      <c r="O2">
        <v>3855.0377162618302</v>
      </c>
      <c r="P2">
        <v>-7177.4002037474902</v>
      </c>
      <c r="Q2">
        <v>-6500.5731014946996</v>
      </c>
      <c r="R2">
        <v>-5691.2720660406903</v>
      </c>
      <c r="S2">
        <v>-4919.7169622370002</v>
      </c>
      <c r="T2">
        <v>-1060.7895168073601</v>
      </c>
      <c r="U2">
        <v>-1961.82092641751</v>
      </c>
      <c r="V2">
        <v>-2773.04465811312</v>
      </c>
      <c r="W2">
        <v>-5552.0631366674997</v>
      </c>
      <c r="X2">
        <v>281.97183491164901</v>
      </c>
      <c r="Y2">
        <v>-3424.8005011041701</v>
      </c>
      <c r="Z2">
        <v>6654.9854097204998</v>
      </c>
      <c r="AA2">
        <v>3499.5844764755898</v>
      </c>
      <c r="AB2">
        <v>1293.68331136551</v>
      </c>
      <c r="AC2">
        <v>-1989.2587676825001</v>
      </c>
      <c r="AD2">
        <v>1871.21575619601</v>
      </c>
      <c r="AE2">
        <v>-7905.2236422270298</v>
      </c>
      <c r="AF2">
        <v>-8136.57298808425</v>
      </c>
      <c r="AG2">
        <v>-5110.3101178847201</v>
      </c>
      <c r="AH2">
        <v>-8772.6901525906396</v>
      </c>
      <c r="AI2">
        <v>-4823.9380079583198</v>
      </c>
      <c r="AJ2">
        <v>-9411.9892304634905</v>
      </c>
      <c r="AK2">
        <v>2129.03122299702</v>
      </c>
      <c r="AL2">
        <v>-6917.2930178599599</v>
      </c>
      <c r="AM2">
        <v>-7413.3746627812197</v>
      </c>
      <c r="AN2">
        <v>879.38283221899997</v>
      </c>
      <c r="AO2">
        <v>-2809.8570290725202</v>
      </c>
      <c r="AP2">
        <v>3750.98839574471</v>
      </c>
      <c r="AQ2">
        <v>-2400.6160143471802</v>
      </c>
      <c r="AR2">
        <v>-8912.8195555128495</v>
      </c>
      <c r="AS2">
        <v>-5957.3525641986398</v>
      </c>
      <c r="AT2">
        <v>-973.65613586345103</v>
      </c>
      <c r="AU2">
        <v>4075.79555037618</v>
      </c>
      <c r="AV2">
        <v>3722.6435417071302</v>
      </c>
      <c r="AW2">
        <v>95.906158251410105</v>
      </c>
      <c r="AX2">
        <v>-8759.2425920940404</v>
      </c>
      <c r="AY2">
        <v>5440.7975094096601</v>
      </c>
      <c r="AZ2">
        <v>557.58114053088002</v>
      </c>
      <c r="BA2">
        <v>-2385.0640144659601</v>
      </c>
      <c r="BB2">
        <v>-3257.8680499471602</v>
      </c>
      <c r="BC2">
        <v>-4464.5231933268096</v>
      </c>
      <c r="BD2">
        <v>266.05676754622999</v>
      </c>
      <c r="BE2">
        <v>610.41276129807</v>
      </c>
      <c r="BF2">
        <v>-6275.2465959666097</v>
      </c>
      <c r="BG2">
        <v>1006.29456901165</v>
      </c>
      <c r="BH2">
        <v>-3807.15107144073</v>
      </c>
      <c r="BI2">
        <v>5782.2116102404998</v>
      </c>
      <c r="BJ2">
        <v>-6617.2408305096096</v>
      </c>
      <c r="BK2">
        <v>-6608.1591639512399</v>
      </c>
      <c r="BL2">
        <v>-1359.1575406095201</v>
      </c>
      <c r="BM2">
        <v>-5273.0768850008199</v>
      </c>
      <c r="BN2">
        <v>-8461.2058509961007</v>
      </c>
      <c r="BO2">
        <v>-2322.3289175209902</v>
      </c>
      <c r="BP2">
        <v>-3820.81899991001</v>
      </c>
      <c r="BQ2">
        <v>-4976.9339018882001</v>
      </c>
      <c r="BR2">
        <v>-3425.4756128765498</v>
      </c>
      <c r="BS2">
        <v>-5471.0882044412601</v>
      </c>
      <c r="BT2">
        <v>23574.658242859801</v>
      </c>
      <c r="BU2">
        <v>-307.72559832994199</v>
      </c>
      <c r="BV2">
        <v>-3909.2841684581499</v>
      </c>
      <c r="BW2">
        <v>-7007.6626252719097</v>
      </c>
      <c r="BX2">
        <v>1188.1890221419401</v>
      </c>
      <c r="BY2">
        <v>2138.06006985663</v>
      </c>
      <c r="BZ2">
        <v>-1219.5750047618999</v>
      </c>
      <c r="CA2">
        <v>-5290.78525168335</v>
      </c>
      <c r="CB2">
        <v>-7116.2677107127301</v>
      </c>
      <c r="CC2">
        <v>-11237.599834197599</v>
      </c>
      <c r="CD2">
        <v>-9476.9224210919092</v>
      </c>
      <c r="CE2">
        <v>-9590.5657329694095</v>
      </c>
      <c r="CF2">
        <v>-12941.5802593761</v>
      </c>
      <c r="CG2">
        <v>-3782.5762875932301</v>
      </c>
      <c r="CH2">
        <v>1722.2105004144801</v>
      </c>
      <c r="CI2">
        <v>-863.88951541486904</v>
      </c>
      <c r="CJ2">
        <v>-10126.933667609601</v>
      </c>
      <c r="CK2">
        <v>-6257.00608452505</v>
      </c>
      <c r="CL2">
        <v>-10430.142984281199</v>
      </c>
      <c r="CM2">
        <v>-9302.9544224805595</v>
      </c>
      <c r="CN2">
        <v>-4789.3471332159697</v>
      </c>
      <c r="CO2">
        <v>4689.0656589362297</v>
      </c>
      <c r="CP2">
        <v>-4202.1309535505698</v>
      </c>
      <c r="CQ2">
        <v>-4748.6573718869004</v>
      </c>
      <c r="CR2">
        <v>-1971.7605065555299</v>
      </c>
      <c r="CS2">
        <v>-3640.8142405510998</v>
      </c>
      <c r="CT2">
        <v>306.08611098134901</v>
      </c>
      <c r="CU2">
        <v>-5453.42430652849</v>
      </c>
      <c r="CV2">
        <v>1043.2997686659601</v>
      </c>
      <c r="CW2">
        <v>2239.28616853624</v>
      </c>
      <c r="CX2">
        <v>-3672.6481467404101</v>
      </c>
      <c r="CY2">
        <v>-7013.5281355724001</v>
      </c>
      <c r="CZ2">
        <v>-5569.2088172687099</v>
      </c>
      <c r="DA2">
        <v>-2460.6450239710698</v>
      </c>
      <c r="DB2">
        <v>-7774.4082932200499</v>
      </c>
      <c r="DC2">
        <v>-7323.6683526878396</v>
      </c>
      <c r="DD2">
        <v>-5040.80747793713</v>
      </c>
    </row>
    <row r="3" spans="1:108">
      <c r="A3" t="s">
        <v>108</v>
      </c>
      <c r="B3" t="s">
        <v>109</v>
      </c>
      <c r="C3" t="s">
        <v>133</v>
      </c>
      <c r="D3" t="s">
        <v>110</v>
      </c>
      <c r="E3" t="s">
        <v>111</v>
      </c>
      <c r="F3">
        <v>1</v>
      </c>
      <c r="G3">
        <v>2018</v>
      </c>
      <c r="H3" s="1">
        <v>0</v>
      </c>
      <c r="I3">
        <v>31936.048032828599</v>
      </c>
      <c r="J3">
        <v>39867.318784472998</v>
      </c>
      <c r="K3">
        <v>42445.893324890603</v>
      </c>
      <c r="L3">
        <v>38572.939612435999</v>
      </c>
      <c r="M3">
        <v>53800.841187611797</v>
      </c>
      <c r="N3">
        <v>42991.3955258325</v>
      </c>
      <c r="O3">
        <v>43766.237229870501</v>
      </c>
      <c r="P3">
        <v>30366.077753735401</v>
      </c>
      <c r="Q3">
        <v>31338.773381447299</v>
      </c>
      <c r="R3">
        <v>32264.2119754058</v>
      </c>
      <c r="S3">
        <v>33339.827629752202</v>
      </c>
      <c r="T3">
        <v>38015.379671805502</v>
      </c>
      <c r="U3">
        <v>36847.499423201203</v>
      </c>
      <c r="V3">
        <v>35865.666918008399</v>
      </c>
      <c r="W3">
        <v>32555.229569508199</v>
      </c>
      <c r="X3">
        <v>39563.3038534851</v>
      </c>
      <c r="Y3">
        <v>35021.700508154303</v>
      </c>
      <c r="Z3">
        <v>47135.761937997799</v>
      </c>
      <c r="AA3">
        <v>43507.992067978499</v>
      </c>
      <c r="AB3">
        <v>40952.376742499197</v>
      </c>
      <c r="AC3">
        <v>36836.7208454383</v>
      </c>
      <c r="AD3">
        <v>41584.920427403202</v>
      </c>
      <c r="AE3">
        <v>29449.933064251101</v>
      </c>
      <c r="AF3">
        <v>29118.194085152201</v>
      </c>
      <c r="AG3">
        <v>32991.629709510496</v>
      </c>
      <c r="AH3">
        <v>28427.6542068171</v>
      </c>
      <c r="AI3">
        <v>33527.353113756501</v>
      </c>
      <c r="AJ3">
        <v>27540.687660563701</v>
      </c>
      <c r="AK3">
        <v>41944.555682321101</v>
      </c>
      <c r="AL3">
        <v>30802.6295327482</v>
      </c>
      <c r="AM3">
        <v>29976.406341970702</v>
      </c>
      <c r="AN3">
        <v>40419.721025225997</v>
      </c>
      <c r="AO3">
        <v>35815.676382514102</v>
      </c>
      <c r="AP3">
        <v>43772.551894525997</v>
      </c>
      <c r="AQ3">
        <v>36335.722655629499</v>
      </c>
      <c r="AR3">
        <v>28514.015002265201</v>
      </c>
      <c r="AS3">
        <v>31975.753548022301</v>
      </c>
      <c r="AT3">
        <v>38152.645581218101</v>
      </c>
      <c r="AU3">
        <v>44193.510458840399</v>
      </c>
      <c r="AV3">
        <v>43675.628189544303</v>
      </c>
      <c r="AW3">
        <v>39328.552817339201</v>
      </c>
      <c r="AX3">
        <v>28506.638712097301</v>
      </c>
      <c r="AY3">
        <v>45825.052331387204</v>
      </c>
      <c r="AZ3">
        <v>39943.588445990703</v>
      </c>
      <c r="BA3">
        <v>36324.253838923003</v>
      </c>
      <c r="BB3">
        <v>35337.3927047814</v>
      </c>
      <c r="BC3">
        <v>33871.838260712997</v>
      </c>
      <c r="BD3">
        <v>39658.907507943601</v>
      </c>
      <c r="BE3">
        <v>39990.2551596134</v>
      </c>
      <c r="BF3">
        <v>31791.9635758164</v>
      </c>
      <c r="BG3">
        <v>40291.802896823297</v>
      </c>
      <c r="BH3">
        <v>34505.268708567099</v>
      </c>
      <c r="BI3">
        <v>46184.088295249203</v>
      </c>
      <c r="BJ3">
        <v>31146.012099256801</v>
      </c>
      <c r="BK3">
        <v>31257.530416023601</v>
      </c>
      <c r="BL3">
        <v>37705.546069296201</v>
      </c>
      <c r="BM3">
        <v>32857.338998937397</v>
      </c>
      <c r="BN3">
        <v>28948.506668328198</v>
      </c>
      <c r="BO3">
        <v>36441.974101284701</v>
      </c>
      <c r="BP3">
        <v>34620.753111954298</v>
      </c>
      <c r="BQ3">
        <v>33106.691111201399</v>
      </c>
      <c r="BR3">
        <v>35074.160255573101</v>
      </c>
      <c r="BS3">
        <v>32663.7873292484</v>
      </c>
      <c r="BT3">
        <v>66186.2229000222</v>
      </c>
      <c r="BU3">
        <v>38689.3680925441</v>
      </c>
      <c r="BV3">
        <v>34379.546717372097</v>
      </c>
      <c r="BW3">
        <v>30442.971970652099</v>
      </c>
      <c r="BX3">
        <v>40816.481312251897</v>
      </c>
      <c r="BY3">
        <v>41893.248367203298</v>
      </c>
      <c r="BZ3">
        <v>37723.3748763802</v>
      </c>
      <c r="CA3">
        <v>32785.556371276303</v>
      </c>
      <c r="CB3">
        <v>30799.660550402801</v>
      </c>
      <c r="CC3">
        <v>25242.693068720098</v>
      </c>
      <c r="CD3">
        <v>27728.2029549857</v>
      </c>
      <c r="CE3">
        <v>27120.807609555901</v>
      </c>
      <c r="CF3">
        <v>23203.290544416999</v>
      </c>
      <c r="CG3">
        <v>34675.3529208256</v>
      </c>
      <c r="CH3">
        <v>41577.038735501897</v>
      </c>
      <c r="CI3">
        <v>38214.7511374073</v>
      </c>
      <c r="CJ3">
        <v>26714.786198060399</v>
      </c>
      <c r="CK3">
        <v>31457.9938580085</v>
      </c>
      <c r="CL3">
        <v>26342.541886147701</v>
      </c>
      <c r="CM3">
        <v>27760.188522352699</v>
      </c>
      <c r="CN3">
        <v>33402.238992765801</v>
      </c>
      <c r="CO3">
        <v>44977.9016487966</v>
      </c>
      <c r="CP3">
        <v>34103.114783563498</v>
      </c>
      <c r="CQ3">
        <v>33458.413744342099</v>
      </c>
      <c r="CR3">
        <v>36759.521075040699</v>
      </c>
      <c r="CS3">
        <v>34620.6115144125</v>
      </c>
      <c r="CT3">
        <v>39699.168854159499</v>
      </c>
      <c r="CU3">
        <v>32509.235276207699</v>
      </c>
      <c r="CV3">
        <v>40462.238329759901</v>
      </c>
      <c r="CW3">
        <v>42056.530260444801</v>
      </c>
      <c r="CX3">
        <v>34696.059309775002</v>
      </c>
      <c r="CY3">
        <v>30698.138705870198</v>
      </c>
      <c r="CZ3">
        <v>32369.6810166217</v>
      </c>
      <c r="DA3">
        <v>36237.429989379198</v>
      </c>
      <c r="DB3">
        <v>29456.2208899057</v>
      </c>
      <c r="DC3">
        <v>30194.721967465899</v>
      </c>
      <c r="DD3">
        <v>32964.482833394002</v>
      </c>
    </row>
    <row r="4" spans="1:108">
      <c r="A4" t="s">
        <v>108</v>
      </c>
      <c r="B4" t="s">
        <v>109</v>
      </c>
      <c r="C4" t="s">
        <v>133</v>
      </c>
      <c r="D4" t="s">
        <v>110</v>
      </c>
      <c r="E4" t="s">
        <v>111</v>
      </c>
      <c r="F4">
        <v>1</v>
      </c>
      <c r="G4">
        <v>2019</v>
      </c>
      <c r="H4" s="1">
        <v>0</v>
      </c>
      <c r="I4">
        <v>45450.9808341319</v>
      </c>
      <c r="J4">
        <v>52665.286956381802</v>
      </c>
      <c r="K4">
        <v>55049.051545350703</v>
      </c>
      <c r="L4">
        <v>51450.439206171301</v>
      </c>
      <c r="M4">
        <v>65198.335140857103</v>
      </c>
      <c r="N4">
        <v>55557.479719124203</v>
      </c>
      <c r="O4">
        <v>56171.958590560498</v>
      </c>
      <c r="P4">
        <v>43995.211235712399</v>
      </c>
      <c r="Q4">
        <v>44918.036640888102</v>
      </c>
      <c r="R4">
        <v>45736.402194308597</v>
      </c>
      <c r="S4">
        <v>46752.122996694503</v>
      </c>
      <c r="T4">
        <v>50992.489727366097</v>
      </c>
      <c r="U4">
        <v>49907.900149858797</v>
      </c>
      <c r="V4">
        <v>49016.9095702177</v>
      </c>
      <c r="W4">
        <v>46036.902513929301</v>
      </c>
      <c r="X4">
        <v>52377.129181990902</v>
      </c>
      <c r="Y4">
        <v>48234.494168478101</v>
      </c>
      <c r="Z4">
        <v>59236.121667840402</v>
      </c>
      <c r="AA4">
        <v>55984.494250978802</v>
      </c>
      <c r="AB4">
        <v>53690.085671737099</v>
      </c>
      <c r="AC4">
        <v>49904.971637995499</v>
      </c>
      <c r="AD4">
        <v>54246.814023117302</v>
      </c>
      <c r="AE4">
        <v>43160.7323810585</v>
      </c>
      <c r="AF4">
        <v>42847.498545530798</v>
      </c>
      <c r="AG4">
        <v>46400.833101465898</v>
      </c>
      <c r="AH4">
        <v>42250.239172118301</v>
      </c>
      <c r="AI4">
        <v>46943.851215311603</v>
      </c>
      <c r="AJ4">
        <v>41421.470874240396</v>
      </c>
      <c r="AK4">
        <v>54587.737467442297</v>
      </c>
      <c r="AL4">
        <v>44425.137190194102</v>
      </c>
      <c r="AM4">
        <v>43613.813333208003</v>
      </c>
      <c r="AN4">
        <v>53196.3636123295</v>
      </c>
      <c r="AO4">
        <v>48969.8951538736</v>
      </c>
      <c r="AP4">
        <v>56214.536093909199</v>
      </c>
      <c r="AQ4">
        <v>49449.216612607597</v>
      </c>
      <c r="AR4">
        <v>42402.908033328997</v>
      </c>
      <c r="AS4">
        <v>45486.338445387802</v>
      </c>
      <c r="AT4">
        <v>51126.7740636081</v>
      </c>
      <c r="AU4">
        <v>56605.477116407899</v>
      </c>
      <c r="AV4">
        <v>56108.866597088498</v>
      </c>
      <c r="AW4">
        <v>52160.621365016799</v>
      </c>
      <c r="AX4">
        <v>42339.443709685402</v>
      </c>
      <c r="AY4">
        <v>58084.453694099902</v>
      </c>
      <c r="AZ4">
        <v>52737.227233768499</v>
      </c>
      <c r="BA4">
        <v>49429.515418834701</v>
      </c>
      <c r="BB4">
        <v>48556.049935638301</v>
      </c>
      <c r="BC4">
        <v>47227.371300410203</v>
      </c>
      <c r="BD4">
        <v>52498.457932120997</v>
      </c>
      <c r="BE4">
        <v>52774.538981195699</v>
      </c>
      <c r="BF4">
        <v>45382.152616413798</v>
      </c>
      <c r="BG4">
        <v>52995.841830468402</v>
      </c>
      <c r="BH4">
        <v>47750.038699354598</v>
      </c>
      <c r="BI4">
        <v>58397.116989976203</v>
      </c>
      <c r="BJ4">
        <v>44728.614799360097</v>
      </c>
      <c r="BK4">
        <v>44859.710621456601</v>
      </c>
      <c r="BL4">
        <v>50726.396969116897</v>
      </c>
      <c r="BM4">
        <v>46298.880270400601</v>
      </c>
      <c r="BN4">
        <v>42760.423835168898</v>
      </c>
      <c r="BO4">
        <v>49549.160408580297</v>
      </c>
      <c r="BP4">
        <v>47895.822200587398</v>
      </c>
      <c r="BQ4">
        <v>46490.519087741101</v>
      </c>
      <c r="BR4">
        <v>48298.728933927603</v>
      </c>
      <c r="BS4">
        <v>46138.242960596297</v>
      </c>
      <c r="BT4">
        <v>76028.979530402794</v>
      </c>
      <c r="BU4">
        <v>51533.210120345298</v>
      </c>
      <c r="BV4">
        <v>47635.5676208113</v>
      </c>
      <c r="BW4">
        <v>44026.155792853999</v>
      </c>
      <c r="BX4">
        <v>53564.007779948901</v>
      </c>
      <c r="BY4">
        <v>54523.386251403601</v>
      </c>
      <c r="BZ4">
        <v>50696.771960718797</v>
      </c>
      <c r="CA4">
        <v>46218.444185321699</v>
      </c>
      <c r="CB4">
        <v>44494.779088555901</v>
      </c>
      <c r="CC4">
        <v>39336.794645776303</v>
      </c>
      <c r="CD4">
        <v>41666.206409505001</v>
      </c>
      <c r="CE4">
        <v>40988.532144685501</v>
      </c>
      <c r="CF4">
        <v>37516.817164262298</v>
      </c>
      <c r="CG4">
        <v>47947.8715965335</v>
      </c>
      <c r="CH4">
        <v>54288.223677855603</v>
      </c>
      <c r="CI4">
        <v>51161.965067057499</v>
      </c>
      <c r="CJ4">
        <v>40691.536986725099</v>
      </c>
      <c r="CK4">
        <v>44972.213994883401</v>
      </c>
      <c r="CL4">
        <v>40356.0857697069</v>
      </c>
      <c r="CM4">
        <v>41643.444550416498</v>
      </c>
      <c r="CN4">
        <v>46778.881504227204</v>
      </c>
      <c r="CO4">
        <v>57330.324294852398</v>
      </c>
      <c r="CP4">
        <v>47409.734929287602</v>
      </c>
      <c r="CQ4">
        <v>46831.828798624498</v>
      </c>
      <c r="CR4">
        <v>49804.637473538998</v>
      </c>
      <c r="CS4">
        <v>47827.601785930899</v>
      </c>
      <c r="CT4">
        <v>52532.6639331283</v>
      </c>
      <c r="CU4">
        <v>45944.483935288001</v>
      </c>
      <c r="CV4">
        <v>53188.853143542699</v>
      </c>
      <c r="CW4">
        <v>54683.592681416099</v>
      </c>
      <c r="CX4">
        <v>47931.538867404503</v>
      </c>
      <c r="CY4">
        <v>44334.597165188898</v>
      </c>
      <c r="CZ4">
        <v>45818.662656260603</v>
      </c>
      <c r="DA4">
        <v>49352.1742887</v>
      </c>
      <c r="DB4">
        <v>43121.946125942603</v>
      </c>
      <c r="DC4">
        <v>43842.6861320139</v>
      </c>
      <c r="DD4">
        <v>46342.070920251601</v>
      </c>
    </row>
    <row r="5" spans="1:108">
      <c r="A5" t="s">
        <v>108</v>
      </c>
      <c r="B5" t="s">
        <v>109</v>
      </c>
      <c r="C5" t="s">
        <v>133</v>
      </c>
      <c r="D5" t="s">
        <v>110</v>
      </c>
      <c r="E5" t="s">
        <v>111</v>
      </c>
      <c r="F5">
        <v>1</v>
      </c>
      <c r="G5">
        <v>2020</v>
      </c>
      <c r="H5" s="1">
        <v>0</v>
      </c>
      <c r="I5">
        <v>30844.198891546999</v>
      </c>
      <c r="J5">
        <v>38927.715252804097</v>
      </c>
      <c r="K5">
        <v>41541.5083238644</v>
      </c>
      <c r="L5">
        <v>37616.900575013497</v>
      </c>
      <c r="M5">
        <v>53112.626527943401</v>
      </c>
      <c r="N5">
        <v>42092.782362700498</v>
      </c>
      <c r="O5">
        <v>42907.089270644698</v>
      </c>
      <c r="P5">
        <v>29247.665033850801</v>
      </c>
      <c r="Q5">
        <v>30233.796241883101</v>
      </c>
      <c r="R5">
        <v>31180.740611290101</v>
      </c>
      <c r="S5">
        <v>32271.196157195802</v>
      </c>
      <c r="T5">
        <v>37038.229069395602</v>
      </c>
      <c r="U5">
        <v>35852.355988093099</v>
      </c>
      <c r="V5">
        <v>34851.199114717201</v>
      </c>
      <c r="W5">
        <v>31471.735042238201</v>
      </c>
      <c r="X5">
        <v>38620.758016665102</v>
      </c>
      <c r="Y5">
        <v>33993.370874027598</v>
      </c>
      <c r="Z5">
        <v>46332.303926540902</v>
      </c>
      <c r="AA5">
        <v>42630.532411655302</v>
      </c>
      <c r="AB5">
        <v>40022.536568223099</v>
      </c>
      <c r="AC5">
        <v>35840.026751953403</v>
      </c>
      <c r="AD5">
        <v>40671.166251484799</v>
      </c>
      <c r="AE5">
        <v>28313.6911911846</v>
      </c>
      <c r="AF5">
        <v>27976.965557741001</v>
      </c>
      <c r="AG5">
        <v>31921.716250237299</v>
      </c>
      <c r="AH5">
        <v>27268.8879079547</v>
      </c>
      <c r="AI5">
        <v>32458.8473665526</v>
      </c>
      <c r="AJ5">
        <v>26367.6993980193</v>
      </c>
      <c r="AK5">
        <v>41033.132678018403</v>
      </c>
      <c r="AL5">
        <v>29688.116805826099</v>
      </c>
      <c r="AM5">
        <v>28853.882299290599</v>
      </c>
      <c r="AN5">
        <v>39483.099972606302</v>
      </c>
      <c r="AO5">
        <v>34800.539090883402</v>
      </c>
      <c r="AP5">
        <v>42902.648775524998</v>
      </c>
      <c r="AQ5">
        <v>35329.280460561698</v>
      </c>
      <c r="AR5">
        <v>27346.6358791579</v>
      </c>
      <c r="AS5">
        <v>30884.797995466099</v>
      </c>
      <c r="AT5">
        <v>37175.970183120502</v>
      </c>
      <c r="AU5">
        <v>43328.228575617599</v>
      </c>
      <c r="AV5">
        <v>42809.219062259101</v>
      </c>
      <c r="AW5">
        <v>38382.267501985203</v>
      </c>
      <c r="AX5">
        <v>27347.065275866898</v>
      </c>
      <c r="AY5">
        <v>44987.877136898402</v>
      </c>
      <c r="AZ5">
        <v>39004.822379508099</v>
      </c>
      <c r="BA5">
        <v>35319.430383614897</v>
      </c>
      <c r="BB5">
        <v>34309.173576584202</v>
      </c>
      <c r="BC5">
        <v>32814.881551318598</v>
      </c>
      <c r="BD5">
        <v>38709.972702931504</v>
      </c>
      <c r="BE5">
        <v>39053.574808663601</v>
      </c>
      <c r="BF5">
        <v>30687.576388239799</v>
      </c>
      <c r="BG5">
        <v>39373.121578972597</v>
      </c>
      <c r="BH5">
        <v>33469.045178828899</v>
      </c>
      <c r="BI5">
        <v>45357.0426918023</v>
      </c>
      <c r="BJ5">
        <v>30039.411409779001</v>
      </c>
      <c r="BK5">
        <v>30148.637440791001</v>
      </c>
      <c r="BL5">
        <v>36719.0570047039</v>
      </c>
      <c r="BM5">
        <v>31781.682319136798</v>
      </c>
      <c r="BN5">
        <v>27794.993760393001</v>
      </c>
      <c r="BO5">
        <v>35436.947671351598</v>
      </c>
      <c r="BP5">
        <v>33580.405336134398</v>
      </c>
      <c r="BQ5">
        <v>32041.354692476001</v>
      </c>
      <c r="BR5">
        <v>34044.172121087598</v>
      </c>
      <c r="BS5">
        <v>31581.957467602901</v>
      </c>
      <c r="BT5">
        <v>65752.685273226802</v>
      </c>
      <c r="BU5">
        <v>37740.254967065201</v>
      </c>
      <c r="BV5">
        <v>33340.854593530501</v>
      </c>
      <c r="BW5">
        <v>29331.201590109798</v>
      </c>
      <c r="BX5">
        <v>39884.943837847401</v>
      </c>
      <c r="BY5">
        <v>40985.8999173138</v>
      </c>
      <c r="BZ5">
        <v>36746.807779526098</v>
      </c>
      <c r="CA5">
        <v>31710.878341571199</v>
      </c>
      <c r="CB5">
        <v>29674.024846857199</v>
      </c>
      <c r="CC5">
        <v>24025.274444521801</v>
      </c>
      <c r="CD5">
        <v>26548.7522252456</v>
      </c>
      <c r="CE5">
        <v>25946.836649914399</v>
      </c>
      <c r="CF5">
        <v>21943.430539604</v>
      </c>
      <c r="CG5">
        <v>33635.663993075497</v>
      </c>
      <c r="CH5">
        <v>40649.661364939398</v>
      </c>
      <c r="CI5">
        <v>37243.988115814303</v>
      </c>
      <c r="CJ5">
        <v>25523.103239594999</v>
      </c>
      <c r="CK5">
        <v>30363.140347854602</v>
      </c>
      <c r="CL5">
        <v>25143.375629798</v>
      </c>
      <c r="CM5">
        <v>26588.4796353417</v>
      </c>
      <c r="CN5">
        <v>32339.564938171101</v>
      </c>
      <c r="CO5">
        <v>44122.067032923602</v>
      </c>
      <c r="CP5">
        <v>33055.041224187698</v>
      </c>
      <c r="CQ5">
        <v>32396.534022367399</v>
      </c>
      <c r="CR5">
        <v>35767.201208576502</v>
      </c>
      <c r="CS5">
        <v>33590.865196340703</v>
      </c>
      <c r="CT5">
        <v>38751.575688206402</v>
      </c>
      <c r="CU5">
        <v>31432.770970458801</v>
      </c>
      <c r="CV5">
        <v>39537.982842846199</v>
      </c>
      <c r="CW5">
        <v>41148.697358345402</v>
      </c>
      <c r="CX5">
        <v>33662.370032390201</v>
      </c>
      <c r="CY5">
        <v>29580.957893656199</v>
      </c>
      <c r="CZ5">
        <v>31290.332660090698</v>
      </c>
      <c r="DA5">
        <v>35230.623620041501</v>
      </c>
      <c r="DB5">
        <v>28325.883332979301</v>
      </c>
      <c r="DC5">
        <v>29072.513291052699</v>
      </c>
      <c r="DD5">
        <v>31899.312580130201</v>
      </c>
    </row>
    <row r="6" spans="1:108">
      <c r="A6" t="s">
        <v>108</v>
      </c>
      <c r="B6" t="s">
        <v>109</v>
      </c>
      <c r="C6" t="s">
        <v>133</v>
      </c>
      <c r="D6" t="s">
        <v>110</v>
      </c>
      <c r="E6" t="s">
        <v>111</v>
      </c>
      <c r="F6">
        <v>1</v>
      </c>
      <c r="G6">
        <v>2021</v>
      </c>
      <c r="H6" s="1">
        <v>0</v>
      </c>
      <c r="I6">
        <v>24136.289274929099</v>
      </c>
      <c r="J6">
        <v>31922.685921675198</v>
      </c>
      <c r="K6">
        <v>34411.765449217397</v>
      </c>
      <c r="L6">
        <v>30680.9052564679</v>
      </c>
      <c r="M6">
        <v>45550.614703750703</v>
      </c>
      <c r="N6">
        <v>34931.390227174801</v>
      </c>
      <c r="O6">
        <v>35770.347637593899</v>
      </c>
      <c r="P6">
        <v>22609.8304215344</v>
      </c>
      <c r="Q6">
        <v>23543.887754037401</v>
      </c>
      <c r="R6">
        <v>24466.000011324599</v>
      </c>
      <c r="S6">
        <v>25502.557547250501</v>
      </c>
      <c r="T6">
        <v>30099.482157846898</v>
      </c>
      <c r="U6">
        <v>28968.8441628076</v>
      </c>
      <c r="V6">
        <v>28003.238412848899</v>
      </c>
      <c r="W6">
        <v>24732.201621686399</v>
      </c>
      <c r="X6">
        <v>31633.6750541273</v>
      </c>
      <c r="Y6">
        <v>27182.632780740401</v>
      </c>
      <c r="Z6">
        <v>39047.990860660997</v>
      </c>
      <c r="AA6">
        <v>35475.408736820304</v>
      </c>
      <c r="AB6">
        <v>32954.456406749698</v>
      </c>
      <c r="AC6">
        <v>28953.704534439199</v>
      </c>
      <c r="AD6">
        <v>33588.369276943202</v>
      </c>
      <c r="AE6">
        <v>21711.6037524782</v>
      </c>
      <c r="AF6">
        <v>21392.2341303906</v>
      </c>
      <c r="AG6">
        <v>25179.580580174301</v>
      </c>
      <c r="AH6">
        <v>20698.6035792902</v>
      </c>
      <c r="AI6">
        <v>25674.257834560001</v>
      </c>
      <c r="AJ6">
        <v>19839.7964481321</v>
      </c>
      <c r="AK6">
        <v>33927.636783141301</v>
      </c>
      <c r="AL6">
        <v>23020.402932763602</v>
      </c>
      <c r="AM6">
        <v>22241.8330553417</v>
      </c>
      <c r="AN6">
        <v>32441.252740046599</v>
      </c>
      <c r="AO6">
        <v>27955.084801838701</v>
      </c>
      <c r="AP6">
        <v>35743.1460442487</v>
      </c>
      <c r="AQ6">
        <v>28461.8282830301</v>
      </c>
      <c r="AR6">
        <v>20742.8028021229</v>
      </c>
      <c r="AS6">
        <v>24175.728713868401</v>
      </c>
      <c r="AT6">
        <v>30227.160388405398</v>
      </c>
      <c r="AU6">
        <v>36145.361657899797</v>
      </c>
      <c r="AV6">
        <v>35664.664953772401</v>
      </c>
      <c r="AW6">
        <v>31405.8680134889</v>
      </c>
      <c r="AX6">
        <v>20766.749919106798</v>
      </c>
      <c r="AY6">
        <v>37734.473802044602</v>
      </c>
      <c r="AZ6">
        <v>31995.466848416501</v>
      </c>
      <c r="BA6">
        <v>28456.563324409199</v>
      </c>
      <c r="BB6">
        <v>27472.098927298899</v>
      </c>
      <c r="BC6">
        <v>26030.190200385001</v>
      </c>
      <c r="BD6">
        <v>31701.306569337201</v>
      </c>
      <c r="BE6">
        <v>32045.063294503499</v>
      </c>
      <c r="BF6">
        <v>23959.979466762699</v>
      </c>
      <c r="BG6">
        <v>32380.024828434802</v>
      </c>
      <c r="BH6">
        <v>26683.181975862499</v>
      </c>
      <c r="BI6">
        <v>38097.336772598501</v>
      </c>
      <c r="BJ6">
        <v>23362.362848974401</v>
      </c>
      <c r="BK6">
        <v>23455.517522330199</v>
      </c>
      <c r="BL6">
        <v>29784.458136264901</v>
      </c>
      <c r="BM6">
        <v>25036.356393170499</v>
      </c>
      <c r="BN6">
        <v>21189.587628606801</v>
      </c>
      <c r="BO6">
        <v>28563.9861867744</v>
      </c>
      <c r="BP6">
        <v>26773.4207555883</v>
      </c>
      <c r="BQ6">
        <v>25300.978017584999</v>
      </c>
      <c r="BR6">
        <v>27224.499954762901</v>
      </c>
      <c r="BS6">
        <v>24837.4573259875</v>
      </c>
      <c r="BT6">
        <v>57679.385982923901</v>
      </c>
      <c r="BU6">
        <v>30810.823713320198</v>
      </c>
      <c r="BV6">
        <v>26559.599522973302</v>
      </c>
      <c r="BW6">
        <v>22706.148007706</v>
      </c>
      <c r="BX6">
        <v>32823.665926059199</v>
      </c>
      <c r="BY6">
        <v>33892.967115357496</v>
      </c>
      <c r="BZ6">
        <v>29833.9502390329</v>
      </c>
      <c r="CA6">
        <v>24974.1831455149</v>
      </c>
      <c r="CB6">
        <v>22977.332843075001</v>
      </c>
      <c r="CC6">
        <v>17582.3301736379</v>
      </c>
      <c r="CD6">
        <v>19984.503879017801</v>
      </c>
      <c r="CE6">
        <v>19454.003090290498</v>
      </c>
      <c r="CF6">
        <v>15564.3648915829</v>
      </c>
      <c r="CG6">
        <v>26825.645225575601</v>
      </c>
      <c r="CH6">
        <v>33537.618294477397</v>
      </c>
      <c r="CI6">
        <v>30303.439906564301</v>
      </c>
      <c r="CJ6">
        <v>19018.374442641601</v>
      </c>
      <c r="CK6">
        <v>23690.8084425788</v>
      </c>
      <c r="CL6">
        <v>18651.455973132499</v>
      </c>
      <c r="CM6">
        <v>20043.684131333899</v>
      </c>
      <c r="CN6">
        <v>25580.779929082601</v>
      </c>
      <c r="CO6">
        <v>36895.797378019197</v>
      </c>
      <c r="CP6">
        <v>26273.498139555199</v>
      </c>
      <c r="CQ6">
        <v>25634.9782704319</v>
      </c>
      <c r="CR6">
        <v>28897.457568191901</v>
      </c>
      <c r="CS6">
        <v>26811.666806435798</v>
      </c>
      <c r="CT6">
        <v>31742.584075306801</v>
      </c>
      <c r="CU6">
        <v>24715.000757513699</v>
      </c>
      <c r="CV6">
        <v>32518.81846939</v>
      </c>
      <c r="CW6">
        <v>34042.230292113498</v>
      </c>
      <c r="CX6">
        <v>26866.363472199198</v>
      </c>
      <c r="CY6">
        <v>22915.349914002902</v>
      </c>
      <c r="CZ6">
        <v>24577.170582731102</v>
      </c>
      <c r="DA6">
        <v>28370.239162692</v>
      </c>
      <c r="DB6">
        <v>21740.974911641501</v>
      </c>
      <c r="DC6">
        <v>22439.879105813099</v>
      </c>
      <c r="DD6">
        <v>25171.630303962698</v>
      </c>
    </row>
    <row r="7" spans="1:108">
      <c r="A7" t="s">
        <v>108</v>
      </c>
      <c r="B7" t="s">
        <v>109</v>
      </c>
      <c r="C7" t="s">
        <v>133</v>
      </c>
      <c r="D7" t="s">
        <v>110</v>
      </c>
      <c r="E7" t="s">
        <v>111</v>
      </c>
      <c r="F7">
        <v>1</v>
      </c>
      <c r="G7">
        <v>2022</v>
      </c>
      <c r="H7" s="1">
        <v>0</v>
      </c>
      <c r="I7">
        <v>37103.665920040999</v>
      </c>
      <c r="J7">
        <v>44417.909325649402</v>
      </c>
      <c r="K7">
        <v>46804.391397696199</v>
      </c>
      <c r="L7">
        <v>43215.504471451597</v>
      </c>
      <c r="M7">
        <v>57229.385310520302</v>
      </c>
      <c r="N7">
        <v>47309.751410237797</v>
      </c>
      <c r="O7">
        <v>48002.961274213099</v>
      </c>
      <c r="P7">
        <v>35646.697573519697</v>
      </c>
      <c r="Q7">
        <v>36554.887994983597</v>
      </c>
      <c r="R7">
        <v>37403.187400185103</v>
      </c>
      <c r="S7">
        <v>38405.559301547997</v>
      </c>
      <c r="T7">
        <v>42712.985590407203</v>
      </c>
      <c r="U7">
        <v>41631.071035502398</v>
      </c>
      <c r="V7">
        <v>40726.557027696399</v>
      </c>
      <c r="W7">
        <v>37681.079934929599</v>
      </c>
      <c r="X7">
        <v>44134.917762014396</v>
      </c>
      <c r="Y7">
        <v>39944.865870214802</v>
      </c>
      <c r="Z7">
        <v>51108.138249258001</v>
      </c>
      <c r="AA7">
        <v>47775.867611146699</v>
      </c>
      <c r="AB7">
        <v>45427.714336708101</v>
      </c>
      <c r="AC7">
        <v>41622.763338529003</v>
      </c>
      <c r="AD7">
        <v>46006.4508988874</v>
      </c>
      <c r="AE7">
        <v>34800.425584776604</v>
      </c>
      <c r="AF7">
        <v>34491.247644713701</v>
      </c>
      <c r="AG7">
        <v>38075.278157786597</v>
      </c>
      <c r="AH7">
        <v>33861.074620498701</v>
      </c>
      <c r="AI7">
        <v>38583.817446334899</v>
      </c>
      <c r="AJ7">
        <v>33036.1447463722</v>
      </c>
      <c r="AK7">
        <v>46341.145701979302</v>
      </c>
      <c r="AL7">
        <v>36058.378258083998</v>
      </c>
      <c r="AM7">
        <v>35280.1479586243</v>
      </c>
      <c r="AN7">
        <v>44934.226808628897</v>
      </c>
      <c r="AO7">
        <v>40680.119241072098</v>
      </c>
      <c r="AP7">
        <v>48017.200657669797</v>
      </c>
      <c r="AQ7">
        <v>41160.936085140398</v>
      </c>
      <c r="AR7">
        <v>33959.270381499802</v>
      </c>
      <c r="AS7">
        <v>37140.125088370798</v>
      </c>
      <c r="AT7">
        <v>42841.7035035667</v>
      </c>
      <c r="AU7">
        <v>48406.7719252233</v>
      </c>
      <c r="AV7">
        <v>47923.908418344297</v>
      </c>
      <c r="AW7">
        <v>43917.774442230198</v>
      </c>
      <c r="AX7">
        <v>33938.294839745999</v>
      </c>
      <c r="AY7">
        <v>49909.148192391003</v>
      </c>
      <c r="AZ7">
        <v>44488.850939365097</v>
      </c>
      <c r="BA7">
        <v>41148.217974124898</v>
      </c>
      <c r="BB7">
        <v>40244.174040868798</v>
      </c>
      <c r="BC7">
        <v>38894.077034709902</v>
      </c>
      <c r="BD7">
        <v>44231.1248903741</v>
      </c>
      <c r="BE7">
        <v>44530.6629467647</v>
      </c>
      <c r="BF7">
        <v>36986.769130750799</v>
      </c>
      <c r="BG7">
        <v>44796.388384547099</v>
      </c>
      <c r="BH7">
        <v>39464.591807341298</v>
      </c>
      <c r="BI7">
        <v>50236.808540332502</v>
      </c>
      <c r="BJ7">
        <v>36373.237087066198</v>
      </c>
      <c r="BK7">
        <v>36483.873161236399</v>
      </c>
      <c r="BL7">
        <v>42430.975569927701</v>
      </c>
      <c r="BM7">
        <v>37956.587170685401</v>
      </c>
      <c r="BN7">
        <v>34351.229141478798</v>
      </c>
      <c r="BO7">
        <v>41259.6472052151</v>
      </c>
      <c r="BP7">
        <v>39581.575259185003</v>
      </c>
      <c r="BQ7">
        <v>38177.583574536802</v>
      </c>
      <c r="BR7">
        <v>39997.325143007401</v>
      </c>
      <c r="BS7">
        <v>37781.958583702501</v>
      </c>
      <c r="BT7">
        <v>68567.669231734399</v>
      </c>
      <c r="BU7">
        <v>43317.383264254502</v>
      </c>
      <c r="BV7">
        <v>39348.586435033001</v>
      </c>
      <c r="BW7">
        <v>35707.868553123197</v>
      </c>
      <c r="BX7">
        <v>45301.804405057002</v>
      </c>
      <c r="BY7">
        <v>46289.724936619903</v>
      </c>
      <c r="BZ7">
        <v>42436.608057881203</v>
      </c>
      <c r="CA7">
        <v>37886.407112607798</v>
      </c>
      <c r="CB7">
        <v>36074.346127948098</v>
      </c>
      <c r="CC7">
        <v>30913.340999501001</v>
      </c>
      <c r="CD7">
        <v>33227.665538387497</v>
      </c>
      <c r="CE7">
        <v>32635.383005285701</v>
      </c>
      <c r="CF7">
        <v>29035.455779141401</v>
      </c>
      <c r="CG7">
        <v>39632.506144829102</v>
      </c>
      <c r="CH7">
        <v>46010.589071543203</v>
      </c>
      <c r="CI7">
        <v>42894.043230452102</v>
      </c>
      <c r="CJ7">
        <v>32278.246837111899</v>
      </c>
      <c r="CK7">
        <v>36650.918276367702</v>
      </c>
      <c r="CL7">
        <v>31934.969505267301</v>
      </c>
      <c r="CM7">
        <v>33244.594126848002</v>
      </c>
      <c r="CN7">
        <v>38455.32618933</v>
      </c>
      <c r="CO7">
        <v>49132.206284478001</v>
      </c>
      <c r="CP7">
        <v>39100.197264364397</v>
      </c>
      <c r="CQ7">
        <v>38507.626259983903</v>
      </c>
      <c r="CR7">
        <v>41544.619338585697</v>
      </c>
      <c r="CS7">
        <v>39563.9567916124</v>
      </c>
      <c r="CT7">
        <v>44267.678501024398</v>
      </c>
      <c r="CU7">
        <v>37625.512461559803</v>
      </c>
      <c r="CV7">
        <v>44962.386601414801</v>
      </c>
      <c r="CW7">
        <v>46442.939108241</v>
      </c>
      <c r="CX7">
        <v>39642.696644544303</v>
      </c>
      <c r="CY7">
        <v>35963.031773942101</v>
      </c>
      <c r="CZ7">
        <v>37496.996361772603</v>
      </c>
      <c r="DA7">
        <v>41068.562852973802</v>
      </c>
      <c r="DB7">
        <v>34795.248838703599</v>
      </c>
      <c r="DC7">
        <v>35489.318387787898</v>
      </c>
      <c r="DD7">
        <v>38041.411625888002</v>
      </c>
    </row>
    <row r="8" spans="1:108">
      <c r="A8" t="s">
        <v>108</v>
      </c>
      <c r="B8" t="s">
        <v>109</v>
      </c>
      <c r="C8" t="s">
        <v>133</v>
      </c>
      <c r="D8" t="s">
        <v>110</v>
      </c>
      <c r="E8" t="s">
        <v>111</v>
      </c>
      <c r="F8">
        <v>1</v>
      </c>
      <c r="G8">
        <v>2023</v>
      </c>
      <c r="H8" s="1">
        <v>0</v>
      </c>
      <c r="I8">
        <v>42278.339351864197</v>
      </c>
      <c r="J8">
        <v>50489.812498506202</v>
      </c>
      <c r="K8">
        <v>53155.013619767502</v>
      </c>
      <c r="L8">
        <v>49148.265105133702</v>
      </c>
      <c r="M8">
        <v>64835.279285723802</v>
      </c>
      <c r="N8">
        <v>53717.894470177896</v>
      </c>
      <c r="O8">
        <v>54515.4160485756</v>
      </c>
      <c r="P8">
        <v>40644.213505097599</v>
      </c>
      <c r="Q8">
        <v>41660.193143051103</v>
      </c>
      <c r="R8">
        <v>42616.713996659797</v>
      </c>
      <c r="S8">
        <v>43737.465683695402</v>
      </c>
      <c r="T8">
        <v>48575.8947292339</v>
      </c>
      <c r="U8">
        <v>47365.576316227001</v>
      </c>
      <c r="V8">
        <v>46349.665336754297</v>
      </c>
      <c r="W8">
        <v>42923.864105787397</v>
      </c>
      <c r="X8">
        <v>50174.691734734603</v>
      </c>
      <c r="Y8">
        <v>45473.638750402599</v>
      </c>
      <c r="Z8">
        <v>57988.279903440402</v>
      </c>
      <c r="AA8">
        <v>54250.026024675797</v>
      </c>
      <c r="AB8">
        <v>51613.602798379303</v>
      </c>
      <c r="AC8">
        <v>47355.103217294803</v>
      </c>
      <c r="AD8">
        <v>52265.938488224601</v>
      </c>
      <c r="AE8">
        <v>39692.394024783302</v>
      </c>
      <c r="AF8">
        <v>39345.747765047498</v>
      </c>
      <c r="AG8">
        <v>43371.372212308299</v>
      </c>
      <c r="AH8">
        <v>38633.649484936097</v>
      </c>
      <c r="AI8">
        <v>43934.688588329402</v>
      </c>
      <c r="AJ8">
        <v>37707.630925107696</v>
      </c>
      <c r="AK8">
        <v>52637.5281661384</v>
      </c>
      <c r="AL8">
        <v>41102.837239697103</v>
      </c>
      <c r="AM8">
        <v>40234.887402469103</v>
      </c>
      <c r="AN8">
        <v>51062.961093780199</v>
      </c>
      <c r="AO8">
        <v>46297.737497144903</v>
      </c>
      <c r="AP8">
        <v>54522.737733594302</v>
      </c>
      <c r="AQ8">
        <v>46836.663852985803</v>
      </c>
      <c r="AR8">
        <v>38735.615294011397</v>
      </c>
      <c r="AS8">
        <v>42319.414283055899</v>
      </c>
      <c r="AT8">
        <v>48718.5713780878</v>
      </c>
      <c r="AU8">
        <v>54956.915913575103</v>
      </c>
      <c r="AV8">
        <v>54422.3745241695</v>
      </c>
      <c r="AW8">
        <v>49931.806596140203</v>
      </c>
      <c r="AX8">
        <v>38718.628345548001</v>
      </c>
      <c r="AY8">
        <v>56637.705934946003</v>
      </c>
      <c r="AZ8">
        <v>50568.879109944799</v>
      </c>
      <c r="BA8">
        <v>46823.842810932998</v>
      </c>
      <c r="BB8">
        <v>45805.010133031501</v>
      </c>
      <c r="BC8">
        <v>44287.589166405</v>
      </c>
      <c r="BD8">
        <v>50276.081259573599</v>
      </c>
      <c r="BE8">
        <v>50616.724226555998</v>
      </c>
      <c r="BF8">
        <v>42138.180674222203</v>
      </c>
      <c r="BG8">
        <v>50924.555675383701</v>
      </c>
      <c r="BH8">
        <v>44936.264638472399</v>
      </c>
      <c r="BI8">
        <v>57007.688709862501</v>
      </c>
      <c r="BJ8">
        <v>41457.8419944341</v>
      </c>
      <c r="BK8">
        <v>41578.298969433999</v>
      </c>
      <c r="BL8">
        <v>48256.672992928303</v>
      </c>
      <c r="BM8">
        <v>43235.173649153097</v>
      </c>
      <c r="BN8">
        <v>39180.876661157003</v>
      </c>
      <c r="BO8">
        <v>46946.958795605497</v>
      </c>
      <c r="BP8">
        <v>45061.817477876197</v>
      </c>
      <c r="BQ8">
        <v>43488.381775024798</v>
      </c>
      <c r="BR8">
        <v>45530.2483623199</v>
      </c>
      <c r="BS8">
        <v>43036.792977044002</v>
      </c>
      <c r="BT8">
        <v>77518.4820135419</v>
      </c>
      <c r="BU8">
        <v>49266.465961201298</v>
      </c>
      <c r="BV8">
        <v>44805.932603098699</v>
      </c>
      <c r="BW8">
        <v>40717.392697975403</v>
      </c>
      <c r="BX8">
        <v>51473.1631899239</v>
      </c>
      <c r="BY8">
        <v>52584.096560484402</v>
      </c>
      <c r="BZ8">
        <v>48271.024225331297</v>
      </c>
      <c r="CA8">
        <v>43158.479746818899</v>
      </c>
      <c r="CB8">
        <v>41110.823721204899</v>
      </c>
      <c r="CC8">
        <v>35316.163756679598</v>
      </c>
      <c r="CD8">
        <v>37915.464373356597</v>
      </c>
      <c r="CE8">
        <v>37261.111870840701</v>
      </c>
      <c r="CF8">
        <v>33197.021658706297</v>
      </c>
      <c r="CG8">
        <v>45118.708119166004</v>
      </c>
      <c r="CH8">
        <v>52259.270619152099</v>
      </c>
      <c r="CI8">
        <v>48781.1473201638</v>
      </c>
      <c r="CJ8">
        <v>36852.223319142198</v>
      </c>
      <c r="CK8">
        <v>41775.101007828802</v>
      </c>
      <c r="CL8">
        <v>36465.344311455097</v>
      </c>
      <c r="CM8">
        <v>37939.968878107698</v>
      </c>
      <c r="CN8">
        <v>43797.725010549198</v>
      </c>
      <c r="CO8">
        <v>55765.033977500898</v>
      </c>
      <c r="CP8">
        <v>44523.184573666498</v>
      </c>
      <c r="CQ8">
        <v>43856.215887130602</v>
      </c>
      <c r="CR8">
        <v>47272.125554148399</v>
      </c>
      <c r="CS8">
        <v>45051.6994100304</v>
      </c>
      <c r="CT8">
        <v>50317.5314786577</v>
      </c>
      <c r="CU8">
        <v>42868.507438479603</v>
      </c>
      <c r="CV8">
        <v>51103.537154935198</v>
      </c>
      <c r="CW8">
        <v>52752.900568412202</v>
      </c>
      <c r="CX8">
        <v>45135.198031088301</v>
      </c>
      <c r="CY8">
        <v>40995.095685918699</v>
      </c>
      <c r="CZ8">
        <v>42723.9302316295</v>
      </c>
      <c r="DA8">
        <v>46734.150394449702</v>
      </c>
      <c r="DB8">
        <v>39691.214486242199</v>
      </c>
      <c r="DC8">
        <v>40466.829450899197</v>
      </c>
      <c r="DD8">
        <v>43337.969747232703</v>
      </c>
    </row>
    <row r="9" spans="1:108">
      <c r="A9" t="s">
        <v>108</v>
      </c>
      <c r="B9" t="s">
        <v>109</v>
      </c>
      <c r="C9" t="s">
        <v>134</v>
      </c>
      <c r="D9" t="s">
        <v>110</v>
      </c>
      <c r="E9" t="s">
        <v>111</v>
      </c>
      <c r="F9">
        <v>1</v>
      </c>
      <c r="G9">
        <v>2017</v>
      </c>
      <c r="H9" s="1">
        <v>0</v>
      </c>
      <c r="I9">
        <v>-928.65728639264898</v>
      </c>
      <c r="J9">
        <v>5709.0214944284699</v>
      </c>
      <c r="K9">
        <v>8457.1317040623908</v>
      </c>
      <c r="L9">
        <v>4239.6603389287502</v>
      </c>
      <c r="M9">
        <v>17967.231408951699</v>
      </c>
      <c r="N9">
        <v>9138.4176388997003</v>
      </c>
      <c r="O9">
        <v>8697.7652099800198</v>
      </c>
      <c r="P9">
        <v>-2426.2648747732801</v>
      </c>
      <c r="Q9">
        <v>-1338.73580989978</v>
      </c>
      <c r="R9">
        <v>-762.43938039944896</v>
      </c>
      <c r="S9">
        <v>425.03967880412802</v>
      </c>
      <c r="T9">
        <v>4238.3397638322103</v>
      </c>
      <c r="U9">
        <v>3044.8535833535402</v>
      </c>
      <c r="V9">
        <v>2245.7337362283702</v>
      </c>
      <c r="W9">
        <v>-236.39342979406101</v>
      </c>
      <c r="X9">
        <v>5328.2090991269297</v>
      </c>
      <c r="Y9">
        <v>1422.3647321359399</v>
      </c>
      <c r="Z9">
        <v>11898.2879968703</v>
      </c>
      <c r="AA9">
        <v>9052.20581578573</v>
      </c>
      <c r="AB9">
        <v>7081.3559214696897</v>
      </c>
      <c r="AC9">
        <v>3098.43919029267</v>
      </c>
      <c r="AD9">
        <v>7432.51946390801</v>
      </c>
      <c r="AE9">
        <v>-3183.1730003522098</v>
      </c>
      <c r="AF9">
        <v>-3537.8827586408902</v>
      </c>
      <c r="AG9">
        <v>-143.67127437791001</v>
      </c>
      <c r="AH9">
        <v>-3874.8163670641802</v>
      </c>
      <c r="AI9">
        <v>760.52203924128901</v>
      </c>
      <c r="AJ9">
        <v>-4757.7104089190898</v>
      </c>
      <c r="AK9">
        <v>7925.2663705097302</v>
      </c>
      <c r="AL9">
        <v>-1820.0545615820599</v>
      </c>
      <c r="AM9">
        <v>-2943.9069038573298</v>
      </c>
      <c r="AN9">
        <v>6498.7148403645497</v>
      </c>
      <c r="AO9">
        <v>2190.7401316156502</v>
      </c>
      <c r="AP9">
        <v>9161.6400244035904</v>
      </c>
      <c r="AQ9">
        <v>2679.3363984675202</v>
      </c>
      <c r="AR9">
        <v>-3245.4009842032901</v>
      </c>
      <c r="AS9">
        <v>-902.05129111506994</v>
      </c>
      <c r="AT9">
        <v>4448.5629398629799</v>
      </c>
      <c r="AU9">
        <v>9664.8439097191495</v>
      </c>
      <c r="AV9">
        <v>8850.8317255734801</v>
      </c>
      <c r="AW9">
        <v>5097.7577928830997</v>
      </c>
      <c r="AX9">
        <v>-3681.9313101683501</v>
      </c>
      <c r="AY9">
        <v>11194.7766646817</v>
      </c>
      <c r="AZ9">
        <v>5801.46117052523</v>
      </c>
      <c r="BA9">
        <v>2587.2280959567302</v>
      </c>
      <c r="BB9">
        <v>1977.55155012872</v>
      </c>
      <c r="BC9">
        <v>794.94157498982997</v>
      </c>
      <c r="BD9">
        <v>5765.99394906015</v>
      </c>
      <c r="BE9">
        <v>5788.5153535420804</v>
      </c>
      <c r="BF9">
        <v>-545.56361663277903</v>
      </c>
      <c r="BG9">
        <v>5512.7486087053403</v>
      </c>
      <c r="BH9">
        <v>876.54517886521103</v>
      </c>
      <c r="BI9">
        <v>11343.7266590328</v>
      </c>
      <c r="BJ9">
        <v>-1606.82089286317</v>
      </c>
      <c r="BK9">
        <v>-1283.0068530446799</v>
      </c>
      <c r="BL9">
        <v>4127.7773508611899</v>
      </c>
      <c r="BM9">
        <v>-91.312481543818905</v>
      </c>
      <c r="BN9">
        <v>-3175.53389391261</v>
      </c>
      <c r="BO9">
        <v>2797.7995830711302</v>
      </c>
      <c r="BP9">
        <v>1309.4237464059099</v>
      </c>
      <c r="BQ9">
        <v>-168.989474202201</v>
      </c>
      <c r="BR9">
        <v>1604.68205856798</v>
      </c>
      <c r="BS9">
        <v>-125.557659257401</v>
      </c>
      <c r="BT9">
        <v>29744.619146808102</v>
      </c>
      <c r="BU9">
        <v>4122.8448976977297</v>
      </c>
      <c r="BV9">
        <v>772.64504017335105</v>
      </c>
      <c r="BW9">
        <v>-2652.8901248509301</v>
      </c>
      <c r="BX9">
        <v>6930.65729237697</v>
      </c>
      <c r="BY9">
        <v>7664.6855754092003</v>
      </c>
      <c r="BZ9">
        <v>3705.5764458440699</v>
      </c>
      <c r="CA9">
        <v>-272.4231186394</v>
      </c>
      <c r="CB9">
        <v>-1248.35568551503</v>
      </c>
      <c r="CC9">
        <v>-6580.8997512981596</v>
      </c>
      <c r="CD9">
        <v>-4059.0336795472899</v>
      </c>
      <c r="CE9">
        <v>-5463.0414175555698</v>
      </c>
      <c r="CF9">
        <v>-7983.9691793035799</v>
      </c>
      <c r="CG9">
        <v>1374.9025918532</v>
      </c>
      <c r="CH9">
        <v>8024.9447951973498</v>
      </c>
      <c r="CI9">
        <v>4292.6121625211699</v>
      </c>
      <c r="CJ9">
        <v>-5274.8235759361096</v>
      </c>
      <c r="CK9">
        <v>-1658.8621877596499</v>
      </c>
      <c r="CL9">
        <v>-5554.0774513186698</v>
      </c>
      <c r="CM9">
        <v>-4416.8714393983901</v>
      </c>
      <c r="CN9">
        <v>230.62693712016099</v>
      </c>
      <c r="CO9">
        <v>10591.998405570201</v>
      </c>
      <c r="CP9">
        <v>753.95540414282902</v>
      </c>
      <c r="CQ9">
        <v>291.87944357038998</v>
      </c>
      <c r="CR9">
        <v>2764.9223113920102</v>
      </c>
      <c r="CS9">
        <v>751.10422326220203</v>
      </c>
      <c r="CT9">
        <v>5775.4739423089104</v>
      </c>
      <c r="CU9">
        <v>-677.99744441534096</v>
      </c>
      <c r="CV9">
        <v>6040.2010438366697</v>
      </c>
      <c r="CW9">
        <v>7954.2295897866297</v>
      </c>
      <c r="CX9">
        <v>1098.0513600040399</v>
      </c>
      <c r="CY9">
        <v>-1870.96256297747</v>
      </c>
      <c r="CZ9">
        <v>-783.24104958362</v>
      </c>
      <c r="DA9">
        <v>2529.4319732164499</v>
      </c>
      <c r="DB9">
        <v>-3502.6069671579698</v>
      </c>
      <c r="DC9">
        <v>-2541.18187867814</v>
      </c>
      <c r="DD9">
        <v>-435.39244629862998</v>
      </c>
    </row>
    <row r="10" spans="1:108">
      <c r="A10" t="s">
        <v>108</v>
      </c>
      <c r="B10" t="s">
        <v>109</v>
      </c>
      <c r="C10" t="s">
        <v>134</v>
      </c>
      <c r="D10" t="s">
        <v>110</v>
      </c>
      <c r="E10" t="s">
        <v>111</v>
      </c>
      <c r="F10">
        <v>1</v>
      </c>
      <c r="G10">
        <v>2018</v>
      </c>
      <c r="H10" s="1">
        <v>0</v>
      </c>
      <c r="I10">
        <v>39292.692761767903</v>
      </c>
      <c r="J10">
        <v>46522.760587433397</v>
      </c>
      <c r="K10">
        <v>49571.800987439201</v>
      </c>
      <c r="L10">
        <v>44845.699633403499</v>
      </c>
      <c r="M10">
        <v>59395.5906866246</v>
      </c>
      <c r="N10">
        <v>50332.585939445897</v>
      </c>
      <c r="O10">
        <v>49645.807569782599</v>
      </c>
      <c r="P10">
        <v>37569.228146322203</v>
      </c>
      <c r="Q10">
        <v>38864.397453478101</v>
      </c>
      <c r="R10">
        <v>39445.062187545198</v>
      </c>
      <c r="S10">
        <v>40837.023328517003</v>
      </c>
      <c r="T10">
        <v>44960.3722780346</v>
      </c>
      <c r="U10">
        <v>43613.7795904749</v>
      </c>
      <c r="V10">
        <v>42749.9500755013</v>
      </c>
      <c r="W10">
        <v>40107.828431109498</v>
      </c>
      <c r="X10">
        <v>46083.947849379801</v>
      </c>
      <c r="Y10">
        <v>41818.209905189302</v>
      </c>
      <c r="Z10">
        <v>53085.397736403604</v>
      </c>
      <c r="AA10">
        <v>50139.758011965598</v>
      </c>
      <c r="AB10">
        <v>48090.500348989401</v>
      </c>
      <c r="AC10">
        <v>43688.201364287903</v>
      </c>
      <c r="AD10">
        <v>48424.9359940172</v>
      </c>
      <c r="AE10">
        <v>36722.832312460603</v>
      </c>
      <c r="AF10">
        <v>36297.8196807856</v>
      </c>
      <c r="AG10">
        <v>40132.343407047199</v>
      </c>
      <c r="AH10">
        <v>35996.593479388699</v>
      </c>
      <c r="AI10">
        <v>41253.731191593397</v>
      </c>
      <c r="AJ10">
        <v>34949.532883141503</v>
      </c>
      <c r="AK10">
        <v>48987.267815463703</v>
      </c>
      <c r="AL10">
        <v>38319.644556771898</v>
      </c>
      <c r="AM10">
        <v>36926.913353727898</v>
      </c>
      <c r="AN10">
        <v>47441.127818762499</v>
      </c>
      <c r="AO10">
        <v>42686.4784243022</v>
      </c>
      <c r="AP10">
        <v>50232.427411222197</v>
      </c>
      <c r="AQ10">
        <v>43232.732827793698</v>
      </c>
      <c r="AR10">
        <v>36879.504109207999</v>
      </c>
      <c r="AS10">
        <v>39320.226550015999</v>
      </c>
      <c r="AT10">
        <v>45210.235718987897</v>
      </c>
      <c r="AU10">
        <v>50792.325478213803</v>
      </c>
      <c r="AV10">
        <v>49856.644140328099</v>
      </c>
      <c r="AW10">
        <v>45827.836446875903</v>
      </c>
      <c r="AX10">
        <v>36255.134149331803</v>
      </c>
      <c r="AY10">
        <v>52424.091287065101</v>
      </c>
      <c r="AZ10">
        <v>46628.479302366897</v>
      </c>
      <c r="BA10">
        <v>43110.8652947921</v>
      </c>
      <c r="BB10">
        <v>42503.715644981501</v>
      </c>
      <c r="BC10">
        <v>41222.295372436602</v>
      </c>
      <c r="BD10">
        <v>46637.5027040778</v>
      </c>
      <c r="BE10">
        <v>46602.447194437002</v>
      </c>
      <c r="BF10">
        <v>39859.940669657997</v>
      </c>
      <c r="BG10">
        <v>46178.893450864904</v>
      </c>
      <c r="BH10">
        <v>41186.986305865103</v>
      </c>
      <c r="BI10">
        <v>52551.704844654298</v>
      </c>
      <c r="BJ10">
        <v>38534.622527433297</v>
      </c>
      <c r="BK10">
        <v>38962.495950140299</v>
      </c>
      <c r="BL10">
        <v>44877.544976423</v>
      </c>
      <c r="BM10">
        <v>40237.231747329402</v>
      </c>
      <c r="BN10">
        <v>36867.0263066548</v>
      </c>
      <c r="BO10">
        <v>43369.250333677301</v>
      </c>
      <c r="BP10">
        <v>41755.395187286304</v>
      </c>
      <c r="BQ10">
        <v>40069.352230936602</v>
      </c>
      <c r="BR10">
        <v>42055.6685543321</v>
      </c>
      <c r="BS10">
        <v>40235.591697805103</v>
      </c>
      <c r="BT10">
        <v>71126.907137046001</v>
      </c>
      <c r="BU10">
        <v>44664.1752953986</v>
      </c>
      <c r="BV10">
        <v>41072.953048089199</v>
      </c>
      <c r="BW10">
        <v>37222.229314844</v>
      </c>
      <c r="BX10">
        <v>47922.495496746596</v>
      </c>
      <c r="BY10">
        <v>48665.6431606486</v>
      </c>
      <c r="BZ10">
        <v>44312.288081873201</v>
      </c>
      <c r="CA10">
        <v>40002.721828254602</v>
      </c>
      <c r="CB10">
        <v>39121.183928783503</v>
      </c>
      <c r="CC10">
        <v>32901.743276115798</v>
      </c>
      <c r="CD10">
        <v>35918.816465219097</v>
      </c>
      <c r="CE10">
        <v>34019.488940461597</v>
      </c>
      <c r="CF10">
        <v>31397.9773021088</v>
      </c>
      <c r="CG10">
        <v>41832.459836939997</v>
      </c>
      <c r="CH10">
        <v>49175.399191759803</v>
      </c>
      <c r="CI10">
        <v>44991.1381513663</v>
      </c>
      <c r="CJ10">
        <v>34421.262226625702</v>
      </c>
      <c r="CK10">
        <v>38381.4589596515</v>
      </c>
      <c r="CL10">
        <v>34114.402096384598</v>
      </c>
      <c r="CM10">
        <v>35389.312573939998</v>
      </c>
      <c r="CN10">
        <v>40554.063265677403</v>
      </c>
      <c r="CO10">
        <v>51814.779912232203</v>
      </c>
      <c r="CP10">
        <v>41112.272860643003</v>
      </c>
      <c r="CQ10">
        <v>40625.5776793435</v>
      </c>
      <c r="CR10">
        <v>43255.060488369199</v>
      </c>
      <c r="CS10">
        <v>40985.521994864699</v>
      </c>
      <c r="CT10">
        <v>46642.067305337201</v>
      </c>
      <c r="CU10">
        <v>39503.143398390202</v>
      </c>
      <c r="CV10">
        <v>46838.4767716192</v>
      </c>
      <c r="CW10">
        <v>49004.397916420399</v>
      </c>
      <c r="CX10">
        <v>41447.9450839868</v>
      </c>
      <c r="CY10">
        <v>38273.996245165603</v>
      </c>
      <c r="CZ10">
        <v>39389.838116515602</v>
      </c>
      <c r="DA10">
        <v>43051.845059249201</v>
      </c>
      <c r="DB10">
        <v>36255.422890688598</v>
      </c>
      <c r="DC10">
        <v>37449.502468448904</v>
      </c>
      <c r="DD10">
        <v>39731.257564901098</v>
      </c>
    </row>
    <row r="11" spans="1:108">
      <c r="A11" t="s">
        <v>108</v>
      </c>
      <c r="B11" t="s">
        <v>109</v>
      </c>
      <c r="C11" t="s">
        <v>134</v>
      </c>
      <c r="D11" t="s">
        <v>110</v>
      </c>
      <c r="E11" t="s">
        <v>111</v>
      </c>
      <c r="F11">
        <v>1</v>
      </c>
      <c r="G11">
        <v>2019</v>
      </c>
      <c r="H11" s="1">
        <v>0</v>
      </c>
      <c r="I11">
        <v>60665.485344085202</v>
      </c>
      <c r="J11">
        <v>69224.765625100699</v>
      </c>
      <c r="K11">
        <v>72837.135271124993</v>
      </c>
      <c r="L11">
        <v>67224.248860389096</v>
      </c>
      <c r="M11">
        <v>84278.195846102899</v>
      </c>
      <c r="N11">
        <v>73736.966507397403</v>
      </c>
      <c r="O11">
        <v>72887.202467507494</v>
      </c>
      <c r="P11">
        <v>58602.184362112799</v>
      </c>
      <c r="Q11">
        <v>60162.784135694601</v>
      </c>
      <c r="R11">
        <v>60839.033939319699</v>
      </c>
      <c r="S11">
        <v>62510.735412435497</v>
      </c>
      <c r="T11">
        <v>67385.574164239704</v>
      </c>
      <c r="U11">
        <v>65781.303843162095</v>
      </c>
      <c r="V11">
        <v>64759.9337482224</v>
      </c>
      <c r="W11">
        <v>61645.279132114199</v>
      </c>
      <c r="X11">
        <v>68700.970051602999</v>
      </c>
      <c r="Y11">
        <v>63648.3823199123</v>
      </c>
      <c r="Z11">
        <v>76931.393295506306</v>
      </c>
      <c r="AA11">
        <v>73491.253853959293</v>
      </c>
      <c r="AB11">
        <v>71092.6161430293</v>
      </c>
      <c r="AC11">
        <v>65873.034884001201</v>
      </c>
      <c r="AD11">
        <v>71477.7408023116</v>
      </c>
      <c r="AE11">
        <v>57595.118991000898</v>
      </c>
      <c r="AF11">
        <v>57082.8350911296</v>
      </c>
      <c r="AG11">
        <v>61656.281814445101</v>
      </c>
      <c r="AH11">
        <v>56742.800325530501</v>
      </c>
      <c r="AI11">
        <v>63015.936736102602</v>
      </c>
      <c r="AJ11">
        <v>55484.750933350602</v>
      </c>
      <c r="AK11">
        <v>72146.773895848994</v>
      </c>
      <c r="AL11">
        <v>59512.690492276299</v>
      </c>
      <c r="AM11">
        <v>57822.720358708699</v>
      </c>
      <c r="AN11">
        <v>70322.407669841603</v>
      </c>
      <c r="AO11">
        <v>64683.9452155572</v>
      </c>
      <c r="AP11">
        <v>73595.352213630496</v>
      </c>
      <c r="AQ11">
        <v>65334.0122230981</v>
      </c>
      <c r="AR11">
        <v>57835.076496408998</v>
      </c>
      <c r="AS11">
        <v>60697.7401861447</v>
      </c>
      <c r="AT11">
        <v>67685.613233198106</v>
      </c>
      <c r="AU11">
        <v>74257.329210174707</v>
      </c>
      <c r="AV11">
        <v>73144.942154578603</v>
      </c>
      <c r="AW11">
        <v>68397.043242367901</v>
      </c>
      <c r="AX11">
        <v>57060.391639082598</v>
      </c>
      <c r="AY11">
        <v>76172.115716763903</v>
      </c>
      <c r="AZ11">
        <v>69350.831712164494</v>
      </c>
      <c r="BA11">
        <v>65184.858484299599</v>
      </c>
      <c r="BB11">
        <v>64478.644984659797</v>
      </c>
      <c r="BC11">
        <v>62962.884057146002</v>
      </c>
      <c r="BD11">
        <v>69371.491856686698</v>
      </c>
      <c r="BE11">
        <v>69317.534804138399</v>
      </c>
      <c r="BF11">
        <v>61372.494366847299</v>
      </c>
      <c r="BG11">
        <v>68790.509884929197</v>
      </c>
      <c r="BH11">
        <v>62892.070488648897</v>
      </c>
      <c r="BI11">
        <v>76316.088998224106</v>
      </c>
      <c r="BJ11">
        <v>59763.065770964902</v>
      </c>
      <c r="BK11">
        <v>60287.910757830898</v>
      </c>
      <c r="BL11">
        <v>67295.691627196094</v>
      </c>
      <c r="BM11">
        <v>61791.795452431099</v>
      </c>
      <c r="BN11">
        <v>57798.805040282503</v>
      </c>
      <c r="BO11">
        <v>65497.330517375798</v>
      </c>
      <c r="BP11">
        <v>63587.851176778</v>
      </c>
      <c r="BQ11">
        <v>61573.119508458301</v>
      </c>
      <c r="BR11">
        <v>63938.4907901427</v>
      </c>
      <c r="BS11">
        <v>61798.211202003302</v>
      </c>
      <c r="BT11">
        <v>97742.742285243396</v>
      </c>
      <c r="BU11">
        <v>66997.259359784599</v>
      </c>
      <c r="BV11">
        <v>62756.798180434896</v>
      </c>
      <c r="BW11">
        <v>58166.857045520403</v>
      </c>
      <c r="BX11">
        <v>70893.377086990004</v>
      </c>
      <c r="BY11">
        <v>71759.534427371997</v>
      </c>
      <c r="BZ11">
        <v>66603.513695224901</v>
      </c>
      <c r="CA11">
        <v>61505.269857810097</v>
      </c>
      <c r="CB11">
        <v>60504.248188712103</v>
      </c>
      <c r="CC11">
        <v>53052.824322599699</v>
      </c>
      <c r="CD11">
        <v>56680.888905151398</v>
      </c>
      <c r="CE11">
        <v>54347.103732589698</v>
      </c>
      <c r="CF11">
        <v>51286.3948575463</v>
      </c>
      <c r="CG11">
        <v>63680.423147030699</v>
      </c>
      <c r="CH11">
        <v>72383.909085130799</v>
      </c>
      <c r="CI11">
        <v>67415.848847209301</v>
      </c>
      <c r="CJ11">
        <v>54869.510468769098</v>
      </c>
      <c r="CK11">
        <v>59558.046938250998</v>
      </c>
      <c r="CL11">
        <v>54506.587113707203</v>
      </c>
      <c r="CM11">
        <v>56020.9629452835</v>
      </c>
      <c r="CN11">
        <v>62159.037982078102</v>
      </c>
      <c r="CO11">
        <v>75463.539154526399</v>
      </c>
      <c r="CP11">
        <v>62817.394040258303</v>
      </c>
      <c r="CQ11">
        <v>62244.860199106202</v>
      </c>
      <c r="CR11">
        <v>65344.459987322298</v>
      </c>
      <c r="CS11">
        <v>62637.882244208296</v>
      </c>
      <c r="CT11">
        <v>69375.689896186101</v>
      </c>
      <c r="CU11">
        <v>60899.617553306503</v>
      </c>
      <c r="CV11">
        <v>69588.600528194307</v>
      </c>
      <c r="CW11">
        <v>72164.152463133505</v>
      </c>
      <c r="CX11">
        <v>63205.8434117004</v>
      </c>
      <c r="CY11">
        <v>59461.018886900303</v>
      </c>
      <c r="CZ11">
        <v>60765.751440799002</v>
      </c>
      <c r="DA11">
        <v>65115.857013255998</v>
      </c>
      <c r="DB11">
        <v>57012.868003698</v>
      </c>
      <c r="DC11">
        <v>58461.803090859001</v>
      </c>
      <c r="DD11">
        <v>61161.018480480801</v>
      </c>
    </row>
    <row r="12" spans="1:108">
      <c r="A12" t="s">
        <v>108</v>
      </c>
      <c r="B12" t="s">
        <v>109</v>
      </c>
      <c r="C12" t="s">
        <v>134</v>
      </c>
      <c r="D12" t="s">
        <v>110</v>
      </c>
      <c r="E12" t="s">
        <v>111</v>
      </c>
      <c r="F12">
        <v>1</v>
      </c>
      <c r="G12">
        <v>2020</v>
      </c>
      <c r="H12" s="1">
        <v>0</v>
      </c>
      <c r="I12">
        <v>38787.618306859797</v>
      </c>
      <c r="J12">
        <v>46869.270916187597</v>
      </c>
      <c r="K12">
        <v>50252.6214097517</v>
      </c>
      <c r="L12">
        <v>45010.866153460804</v>
      </c>
      <c r="M12">
        <v>61233.991596764798</v>
      </c>
      <c r="N12">
        <v>51095.440194182498</v>
      </c>
      <c r="O12">
        <v>50360.536395347699</v>
      </c>
      <c r="P12">
        <v>36860.8867518232</v>
      </c>
      <c r="Q12">
        <v>38304.969021494799</v>
      </c>
      <c r="R12">
        <v>38961.634483922899</v>
      </c>
      <c r="S12">
        <v>40511.257861790997</v>
      </c>
      <c r="T12">
        <v>45122.983282662703</v>
      </c>
      <c r="U12">
        <v>43626.428611038202</v>
      </c>
      <c r="V12">
        <v>42660.366433920601</v>
      </c>
      <c r="W12">
        <v>39695.207706067798</v>
      </c>
      <c r="X12">
        <v>46384.083805000599</v>
      </c>
      <c r="Y12">
        <v>41622.424544225498</v>
      </c>
      <c r="Z12">
        <v>54185.692689450902</v>
      </c>
      <c r="AA12">
        <v>50894.388977907503</v>
      </c>
      <c r="AB12">
        <v>48603.560981648297</v>
      </c>
      <c r="AC12">
        <v>43707.413635568897</v>
      </c>
      <c r="AD12">
        <v>48982.070516371401</v>
      </c>
      <c r="AE12">
        <v>35911.307488447499</v>
      </c>
      <c r="AF12">
        <v>35436.669061935398</v>
      </c>
      <c r="AG12">
        <v>39731.311498054201</v>
      </c>
      <c r="AH12">
        <v>35092.134589028901</v>
      </c>
      <c r="AI12">
        <v>40971.437778635598</v>
      </c>
      <c r="AJ12">
        <v>33920.970349724797</v>
      </c>
      <c r="AK12">
        <v>49603.639027908102</v>
      </c>
      <c r="AL12">
        <v>37695.273814041502</v>
      </c>
      <c r="AM12">
        <v>36145.873560827502</v>
      </c>
      <c r="AN12">
        <v>47883.315212224901</v>
      </c>
      <c r="AO12">
        <v>42589.862020879496</v>
      </c>
      <c r="AP12">
        <v>51000.878188638002</v>
      </c>
      <c r="AQ12">
        <v>43198.577756671002</v>
      </c>
      <c r="AR12">
        <v>36066.140071007103</v>
      </c>
      <c r="AS12">
        <v>38818.667831796003</v>
      </c>
      <c r="AT12">
        <v>45398.606773908403</v>
      </c>
      <c r="AU12">
        <v>51621.140181586401</v>
      </c>
      <c r="AV12">
        <v>50588.581070458997</v>
      </c>
      <c r="AW12">
        <v>46099.517430611202</v>
      </c>
      <c r="AX12">
        <v>35378.547346341198</v>
      </c>
      <c r="AY12">
        <v>53438.161264222901</v>
      </c>
      <c r="AZ12">
        <v>46986.258681962703</v>
      </c>
      <c r="BA12">
        <v>43065.211677398103</v>
      </c>
      <c r="BB12">
        <v>42379.203962904299</v>
      </c>
      <c r="BC12">
        <v>40944.775387048503</v>
      </c>
      <c r="BD12">
        <v>46989.681228875903</v>
      </c>
      <c r="BE12">
        <v>46958.963573869798</v>
      </c>
      <c r="BF12">
        <v>39407.019866442402</v>
      </c>
      <c r="BG12">
        <v>46504.720421127</v>
      </c>
      <c r="BH12">
        <v>40919.864442199003</v>
      </c>
      <c r="BI12">
        <v>53584.2299168178</v>
      </c>
      <c r="BJ12">
        <v>37938.459647854099</v>
      </c>
      <c r="BK12">
        <v>38411.114467300496</v>
      </c>
      <c r="BL12">
        <v>45025.374109926197</v>
      </c>
      <c r="BM12">
        <v>39843.541900058503</v>
      </c>
      <c r="BN12">
        <v>36060.691599610698</v>
      </c>
      <c r="BO12">
        <v>43350.085583750399</v>
      </c>
      <c r="BP12">
        <v>41544.760018580397</v>
      </c>
      <c r="BQ12">
        <v>39664.491633696001</v>
      </c>
      <c r="BR12">
        <v>41883.343636644997</v>
      </c>
      <c r="BS12">
        <v>39837.623032820899</v>
      </c>
      <c r="BT12">
        <v>74465.530831568307</v>
      </c>
      <c r="BU12">
        <v>44815.593136588002</v>
      </c>
      <c r="BV12">
        <v>40792.221984947399</v>
      </c>
      <c r="BW12">
        <v>36479.900091136697</v>
      </c>
      <c r="BX12">
        <v>48417.241807868602</v>
      </c>
      <c r="BY12">
        <v>49251.357567508399</v>
      </c>
      <c r="BZ12">
        <v>44409.082947357303</v>
      </c>
      <c r="CA12">
        <v>39584.750771161598</v>
      </c>
      <c r="CB12">
        <v>38575.742201972702</v>
      </c>
      <c r="CC12">
        <v>31619.716294621001</v>
      </c>
      <c r="CD12">
        <v>34993.510157136901</v>
      </c>
      <c r="CE12">
        <v>32885.339875639802</v>
      </c>
      <c r="CF12">
        <v>29924.702979223999</v>
      </c>
      <c r="CG12">
        <v>41630.280158408699</v>
      </c>
      <c r="CH12">
        <v>49802.059094113501</v>
      </c>
      <c r="CI12">
        <v>45161.228573952103</v>
      </c>
      <c r="CJ12">
        <v>33323.733303865098</v>
      </c>
      <c r="CK12">
        <v>37775.912580612901</v>
      </c>
      <c r="CL12">
        <v>32978.533992539204</v>
      </c>
      <c r="CM12">
        <v>34410.411765885699</v>
      </c>
      <c r="CN12">
        <v>40202.563064790404</v>
      </c>
      <c r="CO12">
        <v>52755.3448119272</v>
      </c>
      <c r="CP12">
        <v>40829.359097009299</v>
      </c>
      <c r="CQ12">
        <v>40282.168103427903</v>
      </c>
      <c r="CR12">
        <v>43232.679968192198</v>
      </c>
      <c r="CS12">
        <v>40701.288344303</v>
      </c>
      <c r="CT12">
        <v>46995.5647038311</v>
      </c>
      <c r="CU12">
        <v>39030.326705576299</v>
      </c>
      <c r="CV12">
        <v>47227.108806517703</v>
      </c>
      <c r="CW12">
        <v>49624.6468128985</v>
      </c>
      <c r="CX12">
        <v>41209.884715916698</v>
      </c>
      <c r="CY12">
        <v>37643.024139973299</v>
      </c>
      <c r="CZ12">
        <v>38903.012260186202</v>
      </c>
      <c r="DA12">
        <v>42998.744122698299</v>
      </c>
      <c r="DB12">
        <v>35395.652582404597</v>
      </c>
      <c r="DC12">
        <v>36725.780839695202</v>
      </c>
      <c r="DD12">
        <v>39290.070790509802</v>
      </c>
    </row>
    <row r="13" spans="1:108">
      <c r="A13" t="s">
        <v>108</v>
      </c>
      <c r="B13" t="s">
        <v>109</v>
      </c>
      <c r="C13" t="s">
        <v>134</v>
      </c>
      <c r="D13" t="s">
        <v>110</v>
      </c>
      <c r="E13" t="s">
        <v>111</v>
      </c>
      <c r="F13">
        <v>1</v>
      </c>
      <c r="G13">
        <v>2021</v>
      </c>
      <c r="H13" s="1">
        <v>0</v>
      </c>
      <c r="I13">
        <v>33042.7541690535</v>
      </c>
      <c r="J13">
        <v>40119.213746741101</v>
      </c>
      <c r="K13">
        <v>43070.581781307097</v>
      </c>
      <c r="L13">
        <v>38499.116933643701</v>
      </c>
      <c r="M13">
        <v>52685.314781371198</v>
      </c>
      <c r="N13">
        <v>43803.993504297599</v>
      </c>
      <c r="O13">
        <v>43182.505447699499</v>
      </c>
      <c r="P13">
        <v>31359.896048270399</v>
      </c>
      <c r="Q13">
        <v>32618.569343482999</v>
      </c>
      <c r="R13">
        <v>33197.233856142499</v>
      </c>
      <c r="S13">
        <v>34547.300267172002</v>
      </c>
      <c r="T13">
        <v>38588.356254202401</v>
      </c>
      <c r="U13">
        <v>37281.991276574103</v>
      </c>
      <c r="V13">
        <v>36435.365476984298</v>
      </c>
      <c r="W13">
        <v>33833.228527992003</v>
      </c>
      <c r="X13">
        <v>39696.752598604297</v>
      </c>
      <c r="Y13">
        <v>35528.557292981801</v>
      </c>
      <c r="Z13">
        <v>46524.141727195602</v>
      </c>
      <c r="AA13">
        <v>43638.514671248799</v>
      </c>
      <c r="AB13">
        <v>41628.798302643801</v>
      </c>
      <c r="AC13">
        <v>37351.712478943999</v>
      </c>
      <c r="AD13">
        <v>41963.931234656098</v>
      </c>
      <c r="AE13">
        <v>30528.440182381499</v>
      </c>
      <c r="AF13">
        <v>30114.563633732701</v>
      </c>
      <c r="AG13">
        <v>33870.395044199999</v>
      </c>
      <c r="AH13">
        <v>29808.096741159301</v>
      </c>
      <c r="AI13">
        <v>34946.823849881301</v>
      </c>
      <c r="AJ13">
        <v>28786.067812223999</v>
      </c>
      <c r="AK13">
        <v>42504.540115912801</v>
      </c>
      <c r="AL13">
        <v>32085.556490695999</v>
      </c>
      <c r="AM13">
        <v>30737.854905841501</v>
      </c>
      <c r="AN13">
        <v>41000.768923924901</v>
      </c>
      <c r="AO13">
        <v>36373.848292747702</v>
      </c>
      <c r="AP13">
        <v>43734.028507670198</v>
      </c>
      <c r="AQ13">
        <v>36906.010496898503</v>
      </c>
      <c r="AR13">
        <v>30649.524159641202</v>
      </c>
      <c r="AS13">
        <v>33070.057158175601</v>
      </c>
      <c r="AT13">
        <v>38827.970235360597</v>
      </c>
      <c r="AU13">
        <v>44274.170062159297</v>
      </c>
      <c r="AV13">
        <v>43377.569735864701</v>
      </c>
      <c r="AW13">
        <v>39448.154895304498</v>
      </c>
      <c r="AX13">
        <v>30056.2568884998</v>
      </c>
      <c r="AY13">
        <v>45861.726581505201</v>
      </c>
      <c r="AZ13">
        <v>40221.106570031101</v>
      </c>
      <c r="BA13">
        <v>36790.770821372098</v>
      </c>
      <c r="BB13">
        <v>36185.751460235799</v>
      </c>
      <c r="BC13">
        <v>34928.402812813998</v>
      </c>
      <c r="BD13">
        <v>40220.050357551598</v>
      </c>
      <c r="BE13">
        <v>40198.231687253698</v>
      </c>
      <c r="BF13">
        <v>33574.3358429461</v>
      </c>
      <c r="BG13">
        <v>39810.584374051403</v>
      </c>
      <c r="BH13">
        <v>34915.605753698699</v>
      </c>
      <c r="BI13">
        <v>45992.663640015497</v>
      </c>
      <c r="BJ13">
        <v>32299.933310329801</v>
      </c>
      <c r="BK13">
        <v>32708.944693851801</v>
      </c>
      <c r="BL13">
        <v>38500.096662888704</v>
      </c>
      <c r="BM13">
        <v>33965.219968765901</v>
      </c>
      <c r="BN13">
        <v>30650.656718731701</v>
      </c>
      <c r="BO13">
        <v>37038.166180091597</v>
      </c>
      <c r="BP13">
        <v>35456.141992750701</v>
      </c>
      <c r="BQ13">
        <v>33814.425559305098</v>
      </c>
      <c r="BR13">
        <v>35754.340456120299</v>
      </c>
      <c r="BS13">
        <v>33957.432065151399</v>
      </c>
      <c r="BT13">
        <v>64264.909755890098</v>
      </c>
      <c r="BU13">
        <v>38332.283436978898</v>
      </c>
      <c r="BV13">
        <v>34803.816088625899</v>
      </c>
      <c r="BW13">
        <v>31032.261782217</v>
      </c>
      <c r="BX13">
        <v>41466.3703037499</v>
      </c>
      <c r="BY13">
        <v>42200.315738187201</v>
      </c>
      <c r="BZ13">
        <v>37968.775570748498</v>
      </c>
      <c r="CA13">
        <v>33741.267816160398</v>
      </c>
      <c r="CB13">
        <v>32844.307134599003</v>
      </c>
      <c r="CC13">
        <v>26771.0741615646</v>
      </c>
      <c r="CD13">
        <v>29713.771884776001</v>
      </c>
      <c r="CE13">
        <v>27888.0672743627</v>
      </c>
      <c r="CF13">
        <v>25281.324112988299</v>
      </c>
      <c r="CG13">
        <v>35530.667332755896</v>
      </c>
      <c r="CH13">
        <v>42670.021232052401</v>
      </c>
      <c r="CI13">
        <v>38623.980938516797</v>
      </c>
      <c r="CJ13">
        <v>28259.883580452199</v>
      </c>
      <c r="CK13">
        <v>32163.931509937</v>
      </c>
      <c r="CL13">
        <v>27957.245551632899</v>
      </c>
      <c r="CM13">
        <v>29210.992141081901</v>
      </c>
      <c r="CN13">
        <v>34282.112062575303</v>
      </c>
      <c r="CO13">
        <v>45261.819383765796</v>
      </c>
      <c r="CP13">
        <v>34832.030145925302</v>
      </c>
      <c r="CQ13">
        <v>34351.488621255303</v>
      </c>
      <c r="CR13">
        <v>36941.034913281997</v>
      </c>
      <c r="CS13">
        <v>34728.754940516403</v>
      </c>
      <c r="CT13">
        <v>40225.690362212197</v>
      </c>
      <c r="CU13">
        <v>33259.811096452402</v>
      </c>
      <c r="CV13">
        <v>40435.9221028596</v>
      </c>
      <c r="CW13">
        <v>42524.2458460243</v>
      </c>
      <c r="CX13">
        <v>35168.316638054202</v>
      </c>
      <c r="CY13">
        <v>32039.079433037099</v>
      </c>
      <c r="CZ13">
        <v>33148.1712199596</v>
      </c>
      <c r="DA13">
        <v>36732.2650680593</v>
      </c>
      <c r="DB13">
        <v>30083.783791338399</v>
      </c>
      <c r="DC13">
        <v>31241.063040769401</v>
      </c>
      <c r="DD13">
        <v>33489.875983679703</v>
      </c>
    </row>
    <row r="14" spans="1:108">
      <c r="A14" t="s">
        <v>108</v>
      </c>
      <c r="B14" t="s">
        <v>109</v>
      </c>
      <c r="C14" t="s">
        <v>134</v>
      </c>
      <c r="D14" t="s">
        <v>110</v>
      </c>
      <c r="E14" t="s">
        <v>111</v>
      </c>
      <c r="F14">
        <v>1</v>
      </c>
      <c r="G14">
        <v>2022</v>
      </c>
      <c r="H14" s="1">
        <v>0</v>
      </c>
      <c r="I14">
        <v>51636.025521683099</v>
      </c>
      <c r="J14">
        <v>59919.469500155101</v>
      </c>
      <c r="K14">
        <v>63401.692740951097</v>
      </c>
      <c r="L14">
        <v>58000.571869876898</v>
      </c>
      <c r="M14">
        <v>74600.474927082207</v>
      </c>
      <c r="N14">
        <v>64269.595169492401</v>
      </c>
      <c r="O14">
        <v>63486.387914175299</v>
      </c>
      <c r="P14">
        <v>49652.855387612602</v>
      </c>
      <c r="Q14">
        <v>51144.8329736858</v>
      </c>
      <c r="R14">
        <v>51810.086332931503</v>
      </c>
      <c r="S14">
        <v>53409.746780893103</v>
      </c>
      <c r="T14">
        <v>58132.707362496098</v>
      </c>
      <c r="U14">
        <v>56590.8096137229</v>
      </c>
      <c r="V14">
        <v>55601.410499264603</v>
      </c>
      <c r="W14">
        <v>52573.145075590503</v>
      </c>
      <c r="X14">
        <v>59417.6360685736</v>
      </c>
      <c r="Y14">
        <v>54532.719430781297</v>
      </c>
      <c r="Z14">
        <v>67409.292321247602</v>
      </c>
      <c r="AA14">
        <v>64049.715370614198</v>
      </c>
      <c r="AB14">
        <v>61710.853314330903</v>
      </c>
      <c r="AC14">
        <v>56676.180571926598</v>
      </c>
      <c r="AD14">
        <v>62092.715624374097</v>
      </c>
      <c r="AE14">
        <v>48679.667441982099</v>
      </c>
      <c r="AF14">
        <v>48189.794658798397</v>
      </c>
      <c r="AG14">
        <v>52599.327013892398</v>
      </c>
      <c r="AH14">
        <v>47846.401829545801</v>
      </c>
      <c r="AI14">
        <v>53888.478858281997</v>
      </c>
      <c r="AJ14">
        <v>46639.948505178298</v>
      </c>
      <c r="AK14">
        <v>62734.602182666204</v>
      </c>
      <c r="AL14">
        <v>50518.395229315101</v>
      </c>
      <c r="AM14">
        <v>48911.9695180165</v>
      </c>
      <c r="AN14">
        <v>60969.391027416597</v>
      </c>
      <c r="AO14">
        <v>55528.633728701498</v>
      </c>
      <c r="AP14">
        <v>64155.440192484799</v>
      </c>
      <c r="AQ14">
        <v>56154.613820363302</v>
      </c>
      <c r="AR14">
        <v>48867.959242896701</v>
      </c>
      <c r="AS14">
        <v>51667.590912750697</v>
      </c>
      <c r="AT14">
        <v>58418.702124003503</v>
      </c>
      <c r="AU14">
        <v>64794.128814923701</v>
      </c>
      <c r="AV14">
        <v>63726.730738443097</v>
      </c>
      <c r="AW14">
        <v>59124.7214540442</v>
      </c>
      <c r="AX14">
        <v>48145.240816038997</v>
      </c>
      <c r="AY14">
        <v>66655.256211450294</v>
      </c>
      <c r="AZ14">
        <v>60040.374622082098</v>
      </c>
      <c r="BA14">
        <v>56014.759023913997</v>
      </c>
      <c r="BB14">
        <v>55319.883240122501</v>
      </c>
      <c r="BC14">
        <v>53851.152345549403</v>
      </c>
      <c r="BD14">
        <v>60050.850633108901</v>
      </c>
      <c r="BE14">
        <v>60010.5605185858</v>
      </c>
      <c r="BF14">
        <v>52290.816123537297</v>
      </c>
      <c r="BG14">
        <v>59525.728061351998</v>
      </c>
      <c r="BH14">
        <v>53807.893495245196</v>
      </c>
      <c r="BI14">
        <v>66800.775983861895</v>
      </c>
      <c r="BJ14">
        <v>50764.782213009203</v>
      </c>
      <c r="BK14">
        <v>51258.565686528098</v>
      </c>
      <c r="BL14">
        <v>58038.183971496197</v>
      </c>
      <c r="BM14">
        <v>52720.913900763298</v>
      </c>
      <c r="BN14">
        <v>48850.3112280598</v>
      </c>
      <c r="BO14">
        <v>56311.027796829301</v>
      </c>
      <c r="BP14">
        <v>54461.901445828596</v>
      </c>
      <c r="BQ14">
        <v>52526.060993085302</v>
      </c>
      <c r="BR14">
        <v>54805.685659178198</v>
      </c>
      <c r="BS14">
        <v>52719.903074324502</v>
      </c>
      <c r="BT14">
        <v>87976.263352500697</v>
      </c>
      <c r="BU14">
        <v>57792.406751107002</v>
      </c>
      <c r="BV14">
        <v>53677.065007478399</v>
      </c>
      <c r="BW14">
        <v>49250.402399039798</v>
      </c>
      <c r="BX14">
        <v>61519.050796917203</v>
      </c>
      <c r="BY14">
        <v>62367.538336641097</v>
      </c>
      <c r="BZ14">
        <v>57390.312077849398</v>
      </c>
      <c r="CA14">
        <v>52450.847451252303</v>
      </c>
      <c r="CB14">
        <v>51443.834940275803</v>
      </c>
      <c r="CC14">
        <v>44284.011342320002</v>
      </c>
      <c r="CD14">
        <v>47761.784264919101</v>
      </c>
      <c r="CE14">
        <v>45563.588653442901</v>
      </c>
      <c r="CF14">
        <v>42557.622099485503</v>
      </c>
      <c r="CG14">
        <v>54550.3500548597</v>
      </c>
      <c r="CH14">
        <v>62949.221082060598</v>
      </c>
      <c r="CI14">
        <v>58167.741530845298</v>
      </c>
      <c r="CJ14">
        <v>46034.72595331</v>
      </c>
      <c r="CK14">
        <v>50585.264407317998</v>
      </c>
      <c r="CL14">
        <v>45682.055672902301</v>
      </c>
      <c r="CM14">
        <v>47148.0291766308</v>
      </c>
      <c r="CN14">
        <v>53083.5905533763</v>
      </c>
      <c r="CO14">
        <v>65960.349892020997</v>
      </c>
      <c r="CP14">
        <v>53723.5585351177</v>
      </c>
      <c r="CQ14">
        <v>53165.748389030501</v>
      </c>
      <c r="CR14">
        <v>56179.265138232498</v>
      </c>
      <c r="CS14">
        <v>53575.0087430887</v>
      </c>
      <c r="CT14">
        <v>60056.057052480501</v>
      </c>
      <c r="CU14">
        <v>51875.6924372711</v>
      </c>
      <c r="CV14">
        <v>60280.278554428398</v>
      </c>
      <c r="CW14">
        <v>62754.167474059002</v>
      </c>
      <c r="CX14">
        <v>54107.686417226898</v>
      </c>
      <c r="CY14">
        <v>50466.292902811401</v>
      </c>
      <c r="CZ14">
        <v>51745.633954453901</v>
      </c>
      <c r="DA14">
        <v>55947.187601777398</v>
      </c>
      <c r="DB14">
        <v>48137.572486646197</v>
      </c>
      <c r="DC14">
        <v>49515.506574402199</v>
      </c>
      <c r="DD14">
        <v>52136.410770325703</v>
      </c>
    </row>
    <row r="15" spans="1:108">
      <c r="A15" t="s">
        <v>108</v>
      </c>
      <c r="B15" t="s">
        <v>109</v>
      </c>
      <c r="C15" t="s">
        <v>134</v>
      </c>
      <c r="D15" t="s">
        <v>110</v>
      </c>
      <c r="E15" t="s">
        <v>111</v>
      </c>
      <c r="F15">
        <v>1</v>
      </c>
      <c r="G15">
        <v>2023</v>
      </c>
      <c r="H15" s="1">
        <v>0</v>
      </c>
      <c r="I15">
        <v>53094.831705004101</v>
      </c>
      <c r="J15">
        <v>61361.818086318199</v>
      </c>
      <c r="K15">
        <v>64827.064808841598</v>
      </c>
      <c r="L15">
        <v>59451.7718192682</v>
      </c>
      <c r="M15">
        <v>75982.370931026002</v>
      </c>
      <c r="N15">
        <v>65689.545504010006</v>
      </c>
      <c r="O15">
        <v>64920.249798220801</v>
      </c>
      <c r="P15">
        <v>51114.286627943802</v>
      </c>
      <c r="Q15">
        <v>52603.442563961202</v>
      </c>
      <c r="R15">
        <v>53269.4917224315</v>
      </c>
      <c r="S15">
        <v>54865.003644763201</v>
      </c>
      <c r="T15">
        <v>59579.277714682903</v>
      </c>
      <c r="U15">
        <v>58043.032925120599</v>
      </c>
      <c r="V15">
        <v>57055.3278418025</v>
      </c>
      <c r="W15">
        <v>54029.569698040999</v>
      </c>
      <c r="X15">
        <v>60862.7774521807</v>
      </c>
      <c r="Y15">
        <v>55989.388780880799</v>
      </c>
      <c r="Z15">
        <v>68824.149975666194</v>
      </c>
      <c r="AA15">
        <v>65475.687030097499</v>
      </c>
      <c r="AB15">
        <v>63143.227695305002</v>
      </c>
      <c r="AC15">
        <v>58127.691063573002</v>
      </c>
      <c r="AD15">
        <v>63525.712225913499</v>
      </c>
      <c r="AE15">
        <v>50141.025370283103</v>
      </c>
      <c r="AF15">
        <v>49651.452038042502</v>
      </c>
      <c r="AG15">
        <v>54057.850330483998</v>
      </c>
      <c r="AH15">
        <v>49306.849551096697</v>
      </c>
      <c r="AI15">
        <v>55341.422739433001</v>
      </c>
      <c r="AJ15">
        <v>48100.652218493298</v>
      </c>
      <c r="AK15">
        <v>64163.511564803899</v>
      </c>
      <c r="AL15">
        <v>51977.877664533102</v>
      </c>
      <c r="AM15">
        <v>50374.312805279696</v>
      </c>
      <c r="AN15">
        <v>62405.302305270801</v>
      </c>
      <c r="AO15">
        <v>56982.779129135401</v>
      </c>
      <c r="AP15">
        <v>65582.163782149903</v>
      </c>
      <c r="AQ15">
        <v>57607.1397088175</v>
      </c>
      <c r="AR15">
        <v>50324.961743298802</v>
      </c>
      <c r="AS15">
        <v>53126.415655216697</v>
      </c>
      <c r="AT15">
        <v>59863.612592709898</v>
      </c>
      <c r="AU15">
        <v>66216.906207499895</v>
      </c>
      <c r="AV15">
        <v>65157.502843788803</v>
      </c>
      <c r="AW15">
        <v>60570.975013636496</v>
      </c>
      <c r="AX15">
        <v>49605.100232752302</v>
      </c>
      <c r="AY15">
        <v>68069.213829137399</v>
      </c>
      <c r="AZ15">
        <v>61482.0657002269</v>
      </c>
      <c r="BA15">
        <v>57468.265856971702</v>
      </c>
      <c r="BB15">
        <v>56772.807654612603</v>
      </c>
      <c r="BC15">
        <v>55306.3254487183</v>
      </c>
      <c r="BD15">
        <v>61490.448010152701</v>
      </c>
      <c r="BE15">
        <v>61452.881849895297</v>
      </c>
      <c r="BF15">
        <v>53744.995310015896</v>
      </c>
      <c r="BG15">
        <v>60974.589541999099</v>
      </c>
      <c r="BH15">
        <v>55266.633964773799</v>
      </c>
      <c r="BI15">
        <v>68215.663562580798</v>
      </c>
      <c r="BJ15">
        <v>52224.5150643163</v>
      </c>
      <c r="BK15">
        <v>52716.211173682801</v>
      </c>
      <c r="BL15">
        <v>59483.5750156551</v>
      </c>
      <c r="BM15">
        <v>54178.0001722788</v>
      </c>
      <c r="BN15">
        <v>50309.225378426003</v>
      </c>
      <c r="BO15">
        <v>57763.014989919597</v>
      </c>
      <c r="BP15">
        <v>55916.891116525403</v>
      </c>
      <c r="BQ15">
        <v>53985.524151521699</v>
      </c>
      <c r="BR15">
        <v>56260.815561076801</v>
      </c>
      <c r="BS15">
        <v>54175.962995731803</v>
      </c>
      <c r="BT15">
        <v>89327.350275841207</v>
      </c>
      <c r="BU15">
        <v>59245.969270481502</v>
      </c>
      <c r="BV15">
        <v>55136.003695667503</v>
      </c>
      <c r="BW15">
        <v>50713.286923488398</v>
      </c>
      <c r="BX15">
        <v>62952.3846326641</v>
      </c>
      <c r="BY15">
        <v>63799.896197504699</v>
      </c>
      <c r="BZ15">
        <v>58841.438314784398</v>
      </c>
      <c r="CA15">
        <v>53909.213383925802</v>
      </c>
      <c r="CB15">
        <v>52898.072913588301</v>
      </c>
      <c r="CC15">
        <v>45742.513315019103</v>
      </c>
      <c r="CD15">
        <v>49220.034524587601</v>
      </c>
      <c r="CE15">
        <v>47025.048649321303</v>
      </c>
      <c r="CF15">
        <v>44012.569447774702</v>
      </c>
      <c r="CG15">
        <v>56005.029242548801</v>
      </c>
      <c r="CH15">
        <v>64373.195284018999</v>
      </c>
      <c r="CI15">
        <v>59615.281970378099</v>
      </c>
      <c r="CJ15">
        <v>47494.327182117799</v>
      </c>
      <c r="CK15">
        <v>52047.223231882199</v>
      </c>
      <c r="CL15">
        <v>47141.320507674704</v>
      </c>
      <c r="CM15">
        <v>48608.266961159803</v>
      </c>
      <c r="CN15">
        <v>54541.236529267801</v>
      </c>
      <c r="CO15">
        <v>67375.958089264401</v>
      </c>
      <c r="CP15">
        <v>55180.7804349898</v>
      </c>
      <c r="CQ15">
        <v>54623.166119109403</v>
      </c>
      <c r="CR15">
        <v>57634.105652707702</v>
      </c>
      <c r="CS15">
        <v>55035.706305010099</v>
      </c>
      <c r="CT15">
        <v>61495.882661288502</v>
      </c>
      <c r="CU15">
        <v>53335.866977851299</v>
      </c>
      <c r="CV15">
        <v>61723.298731968498</v>
      </c>
      <c r="CW15">
        <v>64183.683109834703</v>
      </c>
      <c r="CX15">
        <v>55565.474664418798</v>
      </c>
      <c r="CY15">
        <v>51925.572830689802</v>
      </c>
      <c r="CZ15">
        <v>53205.854407081999</v>
      </c>
      <c r="DA15">
        <v>57400.7001078705</v>
      </c>
      <c r="DB15">
        <v>49600.444379267901</v>
      </c>
      <c r="DC15">
        <v>50976.769591731601</v>
      </c>
      <c r="DD15">
        <v>53597.304727885399</v>
      </c>
    </row>
    <row r="16" spans="1:108">
      <c r="A16" t="s">
        <v>108</v>
      </c>
      <c r="B16" t="s">
        <v>109</v>
      </c>
      <c r="C16" t="s">
        <v>135</v>
      </c>
      <c r="D16" t="s">
        <v>110</v>
      </c>
      <c r="E16" t="s">
        <v>111</v>
      </c>
      <c r="F16">
        <v>1</v>
      </c>
      <c r="G16">
        <v>2017</v>
      </c>
      <c r="H16" s="1">
        <v>0</v>
      </c>
      <c r="I16">
        <v>-78098.807297098596</v>
      </c>
      <c r="J16">
        <v>-75594.579107864105</v>
      </c>
      <c r="K16">
        <v>-77190.872357355795</v>
      </c>
      <c r="L16">
        <v>-74253.997649413504</v>
      </c>
      <c r="M16">
        <v>-71831.179841730394</v>
      </c>
      <c r="N16">
        <v>-77877.740697694404</v>
      </c>
      <c r="O16">
        <v>-72754.991111775904</v>
      </c>
      <c r="P16">
        <v>-77527.649846225802</v>
      </c>
      <c r="Q16">
        <v>-78675.432533302097</v>
      </c>
      <c r="R16">
        <v>-77503.576537475194</v>
      </c>
      <c r="S16">
        <v>-78548.448833100701</v>
      </c>
      <c r="T16">
        <v>-76595.9030321959</v>
      </c>
      <c r="U16">
        <v>-75950.107588041996</v>
      </c>
      <c r="V16">
        <v>-76406.175868798106</v>
      </c>
      <c r="W16">
        <v>-78721.539813290801</v>
      </c>
      <c r="X16">
        <v>-75115.316103653196</v>
      </c>
      <c r="Y16">
        <v>-76124.844558528304</v>
      </c>
      <c r="Z16">
        <v>-73076.346301280995</v>
      </c>
      <c r="AA16">
        <v>-75414.167468046304</v>
      </c>
      <c r="AB16">
        <v>-77194.657977382099</v>
      </c>
      <c r="AC16">
        <v>-76316.829984435695</v>
      </c>
      <c r="AD16">
        <v>-76176.019313424404</v>
      </c>
      <c r="AE16">
        <v>-77796.357580981494</v>
      </c>
      <c r="AF16">
        <v>-77483.193804481794</v>
      </c>
      <c r="AG16">
        <v>-77344.029929516604</v>
      </c>
      <c r="AH16">
        <v>-78873.391131120094</v>
      </c>
      <c r="AI16">
        <v>-79280.802231038004</v>
      </c>
      <c r="AJ16">
        <v>-78310.829031432804</v>
      </c>
      <c r="AK16">
        <v>-76868.3184084573</v>
      </c>
      <c r="AL16">
        <v>-78552.289576170006</v>
      </c>
      <c r="AM16">
        <v>-76672.2961565859</v>
      </c>
      <c r="AN16">
        <v>-76768.802155170793</v>
      </c>
      <c r="AO16">
        <v>-76367.953970397706</v>
      </c>
      <c r="AP16">
        <v>-74864.085018191501</v>
      </c>
      <c r="AQ16">
        <v>-76472.684360551502</v>
      </c>
      <c r="AR16">
        <v>-81464.087561232402</v>
      </c>
      <c r="AS16">
        <v>-78021.333256988204</v>
      </c>
      <c r="AT16">
        <v>-76994.830602343602</v>
      </c>
      <c r="AU16">
        <v>-75324.051587536494</v>
      </c>
      <c r="AV16">
        <v>-73868.963277387506</v>
      </c>
      <c r="AW16">
        <v>-74992.6782372093</v>
      </c>
      <c r="AX16">
        <v>-79409.433568103297</v>
      </c>
      <c r="AY16">
        <v>-75311.210934665694</v>
      </c>
      <c r="AZ16">
        <v>-75692.736281429505</v>
      </c>
      <c r="BA16">
        <v>-76057.361764503905</v>
      </c>
      <c r="BB16">
        <v>-77392.906980772299</v>
      </c>
      <c r="BC16">
        <v>-77982.231754598804</v>
      </c>
      <c r="BD16">
        <v>-76674.250567483905</v>
      </c>
      <c r="BE16">
        <v>-75452.864957747297</v>
      </c>
      <c r="BF16">
        <v>-80435.324184295096</v>
      </c>
      <c r="BG16">
        <v>-72925.477163315605</v>
      </c>
      <c r="BH16">
        <v>-75712.113085487304</v>
      </c>
      <c r="BI16">
        <v>-74518.542744950406</v>
      </c>
      <c r="BJ16">
        <v>-78184.530770852405</v>
      </c>
      <c r="BK16">
        <v>-79237.571805948101</v>
      </c>
      <c r="BL16">
        <v>-77360.145096456603</v>
      </c>
      <c r="BM16">
        <v>-78135.939372556299</v>
      </c>
      <c r="BN16">
        <v>-80000.407512211299</v>
      </c>
      <c r="BO16">
        <v>-76544.759552766598</v>
      </c>
      <c r="BP16">
        <v>-77279.114127707202</v>
      </c>
      <c r="BQ16">
        <v>-76752.644576697101</v>
      </c>
      <c r="BR16">
        <v>-76755.101389683303</v>
      </c>
      <c r="BS16">
        <v>-78761.732456124897</v>
      </c>
      <c r="BT16">
        <v>-70056.018706928298</v>
      </c>
      <c r="BU16">
        <v>-73134.3355636466</v>
      </c>
      <c r="BV16">
        <v>-75749.325281371101</v>
      </c>
      <c r="BW16">
        <v>-76067.795428713798</v>
      </c>
      <c r="BX16">
        <v>-77059.722254009306</v>
      </c>
      <c r="BY16">
        <v>-75980.271527514298</v>
      </c>
      <c r="BZ16">
        <v>-75355.044807595303</v>
      </c>
      <c r="CA16">
        <v>-77578.444808866407</v>
      </c>
      <c r="CB16">
        <v>-81290.506111416296</v>
      </c>
      <c r="CC16">
        <v>-79221.002924355606</v>
      </c>
      <c r="CD16">
        <v>-80884.340237614495</v>
      </c>
      <c r="CE16">
        <v>-76522.190126847199</v>
      </c>
      <c r="CF16">
        <v>-81015.248875390898</v>
      </c>
      <c r="CG16">
        <v>-77363.726372516801</v>
      </c>
      <c r="CH16">
        <v>-78749.629517030902</v>
      </c>
      <c r="CI16">
        <v>-75999.399483156405</v>
      </c>
      <c r="CJ16">
        <v>-79338.408806077103</v>
      </c>
      <c r="CK16">
        <v>-76600.742561029998</v>
      </c>
      <c r="CL16">
        <v>-79561.647118378402</v>
      </c>
      <c r="CM16">
        <v>-79113.2902036163</v>
      </c>
      <c r="CN16">
        <v>-77384.021131481393</v>
      </c>
      <c r="CO16">
        <v>-76102.091639220205</v>
      </c>
      <c r="CP16">
        <v>-76865.060408308505</v>
      </c>
      <c r="CQ16">
        <v>-77405.030205154093</v>
      </c>
      <c r="CR16">
        <v>-75054.4514385558</v>
      </c>
      <c r="CS16">
        <v>-74596.436115869103</v>
      </c>
      <c r="CT16">
        <v>-76545.366041002795</v>
      </c>
      <c r="CU16">
        <v>-76849.875810451194</v>
      </c>
      <c r="CV16">
        <v>-74581.611760928296</v>
      </c>
      <c r="CW16">
        <v>-76578.026927453495</v>
      </c>
      <c r="CX16">
        <v>-76025.956124959004</v>
      </c>
      <c r="CY16">
        <v>-78849.475611292699</v>
      </c>
      <c r="CZ16">
        <v>-76889.506214350098</v>
      </c>
      <c r="DA16">
        <v>-76230.945136452399</v>
      </c>
      <c r="DB16">
        <v>-76157.9463201326</v>
      </c>
      <c r="DC16">
        <v>-77762.453754091403</v>
      </c>
      <c r="DD16">
        <v>-76034.892337888494</v>
      </c>
    </row>
    <row r="17" spans="1:108">
      <c r="A17" t="s">
        <v>108</v>
      </c>
      <c r="B17" t="s">
        <v>109</v>
      </c>
      <c r="C17" t="s">
        <v>135</v>
      </c>
      <c r="D17" t="s">
        <v>110</v>
      </c>
      <c r="E17" t="s">
        <v>111</v>
      </c>
      <c r="F17">
        <v>1</v>
      </c>
      <c r="G17">
        <v>2018</v>
      </c>
      <c r="H17" s="1">
        <v>0</v>
      </c>
      <c r="I17">
        <v>-68890.388966696293</v>
      </c>
      <c r="J17">
        <v>-65235.443934550698</v>
      </c>
      <c r="K17">
        <v>-67938.803576405393</v>
      </c>
      <c r="L17">
        <v>-64362.479389690699</v>
      </c>
      <c r="M17">
        <v>-65255.962686554099</v>
      </c>
      <c r="N17">
        <v>-69220.317643575196</v>
      </c>
      <c r="O17">
        <v>-64461.244897147299</v>
      </c>
      <c r="P17">
        <v>-67995.626519960904</v>
      </c>
      <c r="Q17">
        <v>-69197.524759180204</v>
      </c>
      <c r="R17">
        <v>-68079.016922628303</v>
      </c>
      <c r="S17">
        <v>-69321.061948996605</v>
      </c>
      <c r="T17">
        <v>-66681.326944656001</v>
      </c>
      <c r="U17">
        <v>-65589.467012302106</v>
      </c>
      <c r="V17">
        <v>-66363.148651606403</v>
      </c>
      <c r="W17">
        <v>-69044.326457382005</v>
      </c>
      <c r="X17">
        <v>-64505.977835931997</v>
      </c>
      <c r="Y17">
        <v>-65868.728172676696</v>
      </c>
      <c r="Z17">
        <v>-64454.1637243613</v>
      </c>
      <c r="AA17">
        <v>-65015.744254993799</v>
      </c>
      <c r="AB17">
        <v>-67792.268165532601</v>
      </c>
      <c r="AC17">
        <v>-66268.498806106494</v>
      </c>
      <c r="AD17">
        <v>-66138.139756537494</v>
      </c>
      <c r="AE17">
        <v>-68533.239796638998</v>
      </c>
      <c r="AF17">
        <v>-67878.124298905299</v>
      </c>
      <c r="AG17">
        <v>-67826.173546330305</v>
      </c>
      <c r="AH17">
        <v>-68917.760177604505</v>
      </c>
      <c r="AI17">
        <v>-69606.696479940001</v>
      </c>
      <c r="AJ17">
        <v>-68684.750562946705</v>
      </c>
      <c r="AK17">
        <v>-67338.215046003505</v>
      </c>
      <c r="AL17">
        <v>-69095.385434957207</v>
      </c>
      <c r="AM17">
        <v>-66549.793956588401</v>
      </c>
      <c r="AN17">
        <v>-67115.091775470704</v>
      </c>
      <c r="AO17">
        <v>-66191.512344397503</v>
      </c>
      <c r="AP17">
        <v>-64435.311557245397</v>
      </c>
      <c r="AQ17">
        <v>-66533.851086363895</v>
      </c>
      <c r="AR17">
        <v>-80947.249680977504</v>
      </c>
      <c r="AS17">
        <v>-68825.936007714903</v>
      </c>
      <c r="AT17">
        <v>-67494.670895609597</v>
      </c>
      <c r="AU17">
        <v>-64959.670189917597</v>
      </c>
      <c r="AV17">
        <v>-64448.880910355299</v>
      </c>
      <c r="AW17">
        <v>-64453.930968224202</v>
      </c>
      <c r="AX17">
        <v>-69515.287899600706</v>
      </c>
      <c r="AY17">
        <v>-65043.156989679403</v>
      </c>
      <c r="AZ17">
        <v>-65382.629135926203</v>
      </c>
      <c r="BA17">
        <v>-65760.634242890097</v>
      </c>
      <c r="BB17">
        <v>-67938.713207996901</v>
      </c>
      <c r="BC17">
        <v>-68767.072148476</v>
      </c>
      <c r="BD17">
        <v>-66893.705116384095</v>
      </c>
      <c r="BE17">
        <v>-65079.412941253002</v>
      </c>
      <c r="BF17">
        <v>-74579.211819161093</v>
      </c>
      <c r="BG17">
        <v>-64061.497666297</v>
      </c>
      <c r="BH17">
        <v>-65089.4286617291</v>
      </c>
      <c r="BI17">
        <v>-64921.992617862401</v>
      </c>
      <c r="BJ17">
        <v>-68793.735475518901</v>
      </c>
      <c r="BK17">
        <v>-69398.922983058801</v>
      </c>
      <c r="BL17">
        <v>-68148.367957096896</v>
      </c>
      <c r="BM17">
        <v>-69021.820775311193</v>
      </c>
      <c r="BN17">
        <v>-72062.093530760001</v>
      </c>
      <c r="BO17">
        <v>-66653.314574636403</v>
      </c>
      <c r="BP17">
        <v>-67829.576335940495</v>
      </c>
      <c r="BQ17">
        <v>-66862.628284014601</v>
      </c>
      <c r="BR17">
        <v>-66977.052597794202</v>
      </c>
      <c r="BS17">
        <v>-69163.1604600399</v>
      </c>
      <c r="BT17">
        <v>-65395.115971430503</v>
      </c>
      <c r="BU17">
        <v>-63960.445984475002</v>
      </c>
      <c r="BV17">
        <v>-65226.715193076299</v>
      </c>
      <c r="BW17">
        <v>-65571.834611523795</v>
      </c>
      <c r="BX17">
        <v>-67622.723049695604</v>
      </c>
      <c r="BY17">
        <v>-65862.212515776395</v>
      </c>
      <c r="BZ17">
        <v>-64670.700358092698</v>
      </c>
      <c r="CA17">
        <v>-68236.564447981902</v>
      </c>
      <c r="CB17">
        <v>-79814.833214072103</v>
      </c>
      <c r="CC17">
        <v>-69142.408797895405</v>
      </c>
      <c r="CD17">
        <v>-77297.031585198099</v>
      </c>
      <c r="CE17">
        <v>-66122.809086948502</v>
      </c>
      <c r="CF17">
        <v>-78196.346665946505</v>
      </c>
      <c r="CG17">
        <v>-68030.6194321246</v>
      </c>
      <c r="CH17">
        <v>-69762.579633325295</v>
      </c>
      <c r="CI17">
        <v>-65718.014740281695</v>
      </c>
      <c r="CJ17">
        <v>-69325.914659902293</v>
      </c>
      <c r="CK17">
        <v>-66427.364050305594</v>
      </c>
      <c r="CL17">
        <v>-69947.083168216705</v>
      </c>
      <c r="CM17">
        <v>-69275.129667108995</v>
      </c>
      <c r="CN17">
        <v>-67978.310317805095</v>
      </c>
      <c r="CO17">
        <v>-66163.720363078595</v>
      </c>
      <c r="CP17">
        <v>-67117.853544403202</v>
      </c>
      <c r="CQ17">
        <v>-68016.151989577906</v>
      </c>
      <c r="CR17">
        <v>-64449.974839643801</v>
      </c>
      <c r="CS17">
        <v>-64240.232081108697</v>
      </c>
      <c r="CT17">
        <v>-66675.771790608502</v>
      </c>
      <c r="CU17">
        <v>-67060.547958164199</v>
      </c>
      <c r="CV17">
        <v>-64500.8708090859</v>
      </c>
      <c r="CW17">
        <v>-66848.126334201093</v>
      </c>
      <c r="CX17">
        <v>-65771.522195481797</v>
      </c>
      <c r="CY17">
        <v>-68800.717374444896</v>
      </c>
      <c r="CZ17">
        <v>-67064.878629765604</v>
      </c>
      <c r="DA17">
        <v>-66099.845383968597</v>
      </c>
      <c r="DB17">
        <v>-65586.439289632704</v>
      </c>
      <c r="DC17">
        <v>-68513.156401500499</v>
      </c>
      <c r="DD17">
        <v>-65564.385018107903</v>
      </c>
    </row>
    <row r="18" spans="1:108">
      <c r="A18" t="s">
        <v>108</v>
      </c>
      <c r="B18" t="s">
        <v>109</v>
      </c>
      <c r="C18" t="s">
        <v>135</v>
      </c>
      <c r="D18" t="s">
        <v>110</v>
      </c>
      <c r="E18" t="s">
        <v>111</v>
      </c>
      <c r="F18">
        <v>1</v>
      </c>
      <c r="G18">
        <v>2019</v>
      </c>
      <c r="H18" s="1">
        <v>0</v>
      </c>
      <c r="I18">
        <v>-45850.342725873903</v>
      </c>
      <c r="J18">
        <v>-29746.703654181099</v>
      </c>
      <c r="K18">
        <v>-39460.552856578099</v>
      </c>
      <c r="L18">
        <v>-22509.0030843272</v>
      </c>
      <c r="M18">
        <v>-22758.334514391601</v>
      </c>
      <c r="N18">
        <v>-44138.995960206099</v>
      </c>
      <c r="O18">
        <v>-21686.508213867299</v>
      </c>
      <c r="P18">
        <v>-41974.546077466002</v>
      </c>
      <c r="Q18">
        <v>-49819.571512802599</v>
      </c>
      <c r="R18">
        <v>-41778.420873903196</v>
      </c>
      <c r="S18">
        <v>-48908.570899993501</v>
      </c>
      <c r="T18">
        <v>-35493.806204721302</v>
      </c>
      <c r="U18">
        <v>-31660.615058941599</v>
      </c>
      <c r="V18">
        <v>-34245.231929623202</v>
      </c>
      <c r="W18">
        <v>-50111.587916929901</v>
      </c>
      <c r="X18">
        <v>-27232.987062787401</v>
      </c>
      <c r="Y18">
        <v>-32653.378015754199</v>
      </c>
      <c r="Z18">
        <v>-21924.590262793299</v>
      </c>
      <c r="AA18">
        <v>-28772.486693213999</v>
      </c>
      <c r="AB18">
        <v>-39510.476096290004</v>
      </c>
      <c r="AC18">
        <v>-33681.832224387399</v>
      </c>
      <c r="AD18">
        <v>-32876.713161713204</v>
      </c>
      <c r="AE18">
        <v>-43829.108247059397</v>
      </c>
      <c r="AF18">
        <v>-41697.9974101962</v>
      </c>
      <c r="AG18">
        <v>-40673.8475511828</v>
      </c>
      <c r="AH18">
        <v>-51242.410885558398</v>
      </c>
      <c r="AI18">
        <v>-53951.207363275098</v>
      </c>
      <c r="AJ18">
        <v>-47390.632159789202</v>
      </c>
      <c r="AK18">
        <v>-37268.274167638898</v>
      </c>
      <c r="AL18">
        <v>-48976.138410735002</v>
      </c>
      <c r="AM18">
        <v>-36156.579138993802</v>
      </c>
      <c r="AN18">
        <v>-36620.662460204701</v>
      </c>
      <c r="AO18">
        <v>-33986.571273227099</v>
      </c>
      <c r="AP18">
        <v>-25816.7199864211</v>
      </c>
      <c r="AQ18">
        <v>-34685.592138524502</v>
      </c>
      <c r="AR18">
        <v>-69245.306586410501</v>
      </c>
      <c r="AS18">
        <v>-45316.164330585802</v>
      </c>
      <c r="AT18">
        <v>-38198.968683565799</v>
      </c>
      <c r="AU18">
        <v>-28314.2231497637</v>
      </c>
      <c r="AV18">
        <v>-21116.637083363799</v>
      </c>
      <c r="AW18">
        <v>-26574.184935841098</v>
      </c>
      <c r="AX18">
        <v>-54939.1971240071</v>
      </c>
      <c r="AY18">
        <v>-28282.267246074302</v>
      </c>
      <c r="AZ18">
        <v>-30272.9831006969</v>
      </c>
      <c r="BA18">
        <v>-32235.912841839501</v>
      </c>
      <c r="BB18">
        <v>-40963.0119622938</v>
      </c>
      <c r="BC18">
        <v>-45011.441484514398</v>
      </c>
      <c r="BD18">
        <v>-35994.902718550104</v>
      </c>
      <c r="BE18">
        <v>-29029.986844638599</v>
      </c>
      <c r="BF18">
        <v>-61979.000558027801</v>
      </c>
      <c r="BG18">
        <v>-21650.963871197699</v>
      </c>
      <c r="BH18">
        <v>-30353.039728731299</v>
      </c>
      <c r="BI18">
        <v>-23957.629172959001</v>
      </c>
      <c r="BJ18">
        <v>-46451.165193114299</v>
      </c>
      <c r="BK18">
        <v>-53695.376375119296</v>
      </c>
      <c r="BL18">
        <v>-40696.5203423434</v>
      </c>
      <c r="BM18">
        <v>-46087.540484722602</v>
      </c>
      <c r="BN18">
        <v>-59023.589215783402</v>
      </c>
      <c r="BO18">
        <v>-35172.789894363697</v>
      </c>
      <c r="BP18">
        <v>-40202.989045182003</v>
      </c>
      <c r="BQ18">
        <v>-36644.626719474501</v>
      </c>
      <c r="BR18">
        <v>-36623.952051228604</v>
      </c>
      <c r="BS18">
        <v>-50384.042597164902</v>
      </c>
      <c r="BT18">
        <v>-23022.748303329499</v>
      </c>
      <c r="BU18">
        <v>-21201.243992646199</v>
      </c>
      <c r="BV18">
        <v>-30591.811662878801</v>
      </c>
      <c r="BW18">
        <v>-32346.302059733502</v>
      </c>
      <c r="BX18">
        <v>-38591.483177791597</v>
      </c>
      <c r="BY18">
        <v>-31815.631898323802</v>
      </c>
      <c r="BZ18">
        <v>-28453.807256034499</v>
      </c>
      <c r="CA18">
        <v>-42277.144052322597</v>
      </c>
      <c r="CB18">
        <v>-67978.404871805702</v>
      </c>
      <c r="CC18">
        <v>-53705.210140697898</v>
      </c>
      <c r="CD18">
        <v>-65193.593593628197</v>
      </c>
      <c r="CE18">
        <v>-35193.858905931796</v>
      </c>
      <c r="CF18">
        <v>-66203.493742611201</v>
      </c>
      <c r="CG18">
        <v>-40776.1455546691</v>
      </c>
      <c r="CH18">
        <v>-50136.063623155103</v>
      </c>
      <c r="CI18">
        <v>-31907.198742501401</v>
      </c>
      <c r="CJ18">
        <v>-54487.020060654701</v>
      </c>
      <c r="CK18">
        <v>-35647.856503614203</v>
      </c>
      <c r="CL18">
        <v>-56033.735987083099</v>
      </c>
      <c r="CM18">
        <v>-52913.040245408803</v>
      </c>
      <c r="CN18">
        <v>-40938.864208736399</v>
      </c>
      <c r="CO18">
        <v>-32464.636452471801</v>
      </c>
      <c r="CP18">
        <v>-37388.980842231802</v>
      </c>
      <c r="CQ18">
        <v>-41081.482713971403</v>
      </c>
      <c r="CR18">
        <v>-26947.881983150499</v>
      </c>
      <c r="CS18">
        <v>-24395.8911112352</v>
      </c>
      <c r="CT18">
        <v>-35116.762761979502</v>
      </c>
      <c r="CU18">
        <v>-37316.2791299276</v>
      </c>
      <c r="CV18">
        <v>-24277.3250497142</v>
      </c>
      <c r="CW18">
        <v>-35301.061989018403</v>
      </c>
      <c r="CX18">
        <v>-32128.041861955498</v>
      </c>
      <c r="CY18">
        <v>-51032.858612121701</v>
      </c>
      <c r="CZ18">
        <v>-37585.866991027098</v>
      </c>
      <c r="DA18">
        <v>-33239.729753866901</v>
      </c>
      <c r="DB18">
        <v>-32811.770307398903</v>
      </c>
      <c r="DC18">
        <v>-43586.920100883101</v>
      </c>
      <c r="DD18">
        <v>-32113.058400450402</v>
      </c>
    </row>
    <row r="19" spans="1:108">
      <c r="A19" t="s">
        <v>108</v>
      </c>
      <c r="B19" t="s">
        <v>109</v>
      </c>
      <c r="C19" t="s">
        <v>135</v>
      </c>
      <c r="D19" t="s">
        <v>110</v>
      </c>
      <c r="E19" t="s">
        <v>111</v>
      </c>
      <c r="F19">
        <v>1</v>
      </c>
      <c r="G19">
        <v>2020</v>
      </c>
      <c r="H19" s="1">
        <v>0</v>
      </c>
      <c r="I19">
        <v>-349900.253367714</v>
      </c>
      <c r="J19">
        <v>-349443.69042896602</v>
      </c>
      <c r="K19">
        <v>-350124.49768599402</v>
      </c>
      <c r="L19">
        <v>-348832.941700703</v>
      </c>
      <c r="M19">
        <v>-349973.65979237302</v>
      </c>
      <c r="N19">
        <v>-350493.07462722302</v>
      </c>
      <c r="O19">
        <v>-349623.701450188</v>
      </c>
      <c r="P19">
        <v>-349531.53057623602</v>
      </c>
      <c r="Q19">
        <v>-350102.50870563398</v>
      </c>
      <c r="R19">
        <v>-349682.96890326199</v>
      </c>
      <c r="S19">
        <v>-350113.17665684602</v>
      </c>
      <c r="T19">
        <v>-349605.948574793</v>
      </c>
      <c r="U19">
        <v>-349346.86076193798</v>
      </c>
      <c r="V19">
        <v>-349509.81510957901</v>
      </c>
      <c r="W19">
        <v>-350056.56022605399</v>
      </c>
      <c r="X19">
        <v>-349209.96826628502</v>
      </c>
      <c r="Y19">
        <v>-349349.08205442602</v>
      </c>
      <c r="Z19">
        <v>-349918.76412648603</v>
      </c>
      <c r="AA19">
        <v>-349497.88655011001</v>
      </c>
      <c r="AB19">
        <v>-349966.30721289298</v>
      </c>
      <c r="AC19">
        <v>-349528.29886393098</v>
      </c>
      <c r="AD19">
        <v>-349667.99376468302</v>
      </c>
      <c r="AE19">
        <v>-349661.86803101201</v>
      </c>
      <c r="AF19">
        <v>-349460.41666132101</v>
      </c>
      <c r="AG19">
        <v>-349641.98595058802</v>
      </c>
      <c r="AH19">
        <v>-350023.50335423101</v>
      </c>
      <c r="AI19">
        <v>-350436.48604766699</v>
      </c>
      <c r="AJ19">
        <v>-349625.71948082</v>
      </c>
      <c r="AK19">
        <v>-349938.10165352502</v>
      </c>
      <c r="AL19">
        <v>-349931.721199352</v>
      </c>
      <c r="AM19">
        <v>-349215.96481683903</v>
      </c>
      <c r="AN19">
        <v>-349842.58684478799</v>
      </c>
      <c r="AO19">
        <v>-349383.72492988798</v>
      </c>
      <c r="AP19">
        <v>-349296.14370317198</v>
      </c>
      <c r="AQ19">
        <v>-349596.19012254197</v>
      </c>
      <c r="AR19">
        <v>-351034.75738748902</v>
      </c>
      <c r="AS19">
        <v>-349821.75319315598</v>
      </c>
      <c r="AT19">
        <v>-349861.80095988</v>
      </c>
      <c r="AU19">
        <v>-349530.24106094398</v>
      </c>
      <c r="AV19">
        <v>-349874.55573175201</v>
      </c>
      <c r="AW19">
        <v>-349200.41573232802</v>
      </c>
      <c r="AX19">
        <v>-350083.78582505701</v>
      </c>
      <c r="AY19">
        <v>-349644.01994153502</v>
      </c>
      <c r="AZ19">
        <v>-349493.46478305198</v>
      </c>
      <c r="BA19">
        <v>-349363.61030499003</v>
      </c>
      <c r="BB19">
        <v>-349733.00482692698</v>
      </c>
      <c r="BC19">
        <v>-349808.27733758301</v>
      </c>
      <c r="BD19">
        <v>-349734.54796655802</v>
      </c>
      <c r="BE19">
        <v>-349441.61214214802</v>
      </c>
      <c r="BF19">
        <v>-350664.19298700901</v>
      </c>
      <c r="BG19">
        <v>-349515.00986541598</v>
      </c>
      <c r="BH19">
        <v>-349097.398399539</v>
      </c>
      <c r="BI19">
        <v>-349405.97640917002</v>
      </c>
      <c r="BJ19">
        <v>-349824.92007497302</v>
      </c>
      <c r="BK19">
        <v>-350269.29278052098</v>
      </c>
      <c r="BL19">
        <v>-349999.022612078</v>
      </c>
      <c r="BM19">
        <v>-350008.15721405402</v>
      </c>
      <c r="BN19">
        <v>-350463.67186748399</v>
      </c>
      <c r="BO19">
        <v>-349623.20124929899</v>
      </c>
      <c r="BP19">
        <v>-349742.09523190698</v>
      </c>
      <c r="BQ19">
        <v>-349457.15208803897</v>
      </c>
      <c r="BR19">
        <v>-349609.961080793</v>
      </c>
      <c r="BS19">
        <v>-350162.76190719398</v>
      </c>
      <c r="BT19">
        <v>-350118.197569729</v>
      </c>
      <c r="BU19">
        <v>-349430.439880508</v>
      </c>
      <c r="BV19">
        <v>-349182.110758706</v>
      </c>
      <c r="BW19">
        <v>-349055.701598051</v>
      </c>
      <c r="BX19">
        <v>-349952.41999806301</v>
      </c>
      <c r="BY19">
        <v>-349659.00856296503</v>
      </c>
      <c r="BZ19">
        <v>-349126.77346158499</v>
      </c>
      <c r="CA19">
        <v>-349740.60255203198</v>
      </c>
      <c r="CB19">
        <v>-350987.45685872401</v>
      </c>
      <c r="CC19">
        <v>-349959.02935561101</v>
      </c>
      <c r="CD19">
        <v>-350633.65500554099</v>
      </c>
      <c r="CE19">
        <v>-348952.129983917</v>
      </c>
      <c r="CF19">
        <v>-350511.32900449901</v>
      </c>
      <c r="CG19">
        <v>-349825.592297322</v>
      </c>
      <c r="CH19">
        <v>-350641.074100114</v>
      </c>
      <c r="CI19">
        <v>-349439.92216161301</v>
      </c>
      <c r="CJ19">
        <v>-350101.22098352102</v>
      </c>
      <c r="CK19">
        <v>-349216.24280428299</v>
      </c>
      <c r="CL19">
        <v>-350158.289116762</v>
      </c>
      <c r="CM19">
        <v>-350118.95474572002</v>
      </c>
      <c r="CN19">
        <v>-349731.83005075</v>
      </c>
      <c r="CO19">
        <v>-349857.790816792</v>
      </c>
      <c r="CP19">
        <v>-349564.80595306703</v>
      </c>
      <c r="CQ19">
        <v>-349757.78723289398</v>
      </c>
      <c r="CR19">
        <v>-349155.30052333401</v>
      </c>
      <c r="CS19">
        <v>-348787.67773305299</v>
      </c>
      <c r="CT19">
        <v>-349701.81025695702</v>
      </c>
      <c r="CU19">
        <v>-349504.56521325803</v>
      </c>
      <c r="CV19">
        <v>-349053.62897696299</v>
      </c>
      <c r="CW19">
        <v>-349865.278795839</v>
      </c>
      <c r="CX19">
        <v>-349386.77186046902</v>
      </c>
      <c r="CY19">
        <v>-349995.27886531298</v>
      </c>
      <c r="CZ19">
        <v>-349470.47404934198</v>
      </c>
      <c r="DA19">
        <v>-349462.57733527198</v>
      </c>
      <c r="DB19">
        <v>-348964.51727480401</v>
      </c>
      <c r="DC19">
        <v>-349702.756446952</v>
      </c>
      <c r="DD19">
        <v>-349130.23576186999</v>
      </c>
    </row>
    <row r="20" spans="1:108">
      <c r="A20" t="s">
        <v>108</v>
      </c>
      <c r="B20" t="s">
        <v>109</v>
      </c>
      <c r="C20" t="s">
        <v>135</v>
      </c>
      <c r="D20" t="s">
        <v>110</v>
      </c>
      <c r="E20" t="s">
        <v>111</v>
      </c>
      <c r="F20">
        <v>1</v>
      </c>
      <c r="G20">
        <v>2021</v>
      </c>
      <c r="H20" s="1">
        <v>0</v>
      </c>
      <c r="I20">
        <v>-118457.900608928</v>
      </c>
      <c r="J20">
        <v>-118429.930370998</v>
      </c>
      <c r="K20">
        <v>-118832.92565421099</v>
      </c>
      <c r="L20">
        <v>-118007.191423032</v>
      </c>
      <c r="M20">
        <v>-118396.50695202799</v>
      </c>
      <c r="N20">
        <v>-119117.649457917</v>
      </c>
      <c r="O20">
        <v>-117983.40223938601</v>
      </c>
      <c r="P20">
        <v>-118144.16352370199</v>
      </c>
      <c r="Q20">
        <v>-118576.606299572</v>
      </c>
      <c r="R20">
        <v>-118328.18607735699</v>
      </c>
      <c r="S20">
        <v>-118577.720610025</v>
      </c>
      <c r="T20">
        <v>-118376.03740034399</v>
      </c>
      <c r="U20">
        <v>-118233.004298222</v>
      </c>
      <c r="V20">
        <v>-118355.062554672</v>
      </c>
      <c r="W20">
        <v>-118489.243216812</v>
      </c>
      <c r="X20">
        <v>-118254.248994023</v>
      </c>
      <c r="Y20">
        <v>-118236.840770139</v>
      </c>
      <c r="Z20">
        <v>-118292.064332701</v>
      </c>
      <c r="AA20">
        <v>-118470.94217934999</v>
      </c>
      <c r="AB20">
        <v>-118650.101934686</v>
      </c>
      <c r="AC20">
        <v>-118390.223371935</v>
      </c>
      <c r="AD20">
        <v>-118515.618800036</v>
      </c>
      <c r="AE20">
        <v>-118266.90393348499</v>
      </c>
      <c r="AF20">
        <v>-118082.142050329</v>
      </c>
      <c r="AG20">
        <v>-118295.73204513799</v>
      </c>
      <c r="AH20">
        <v>-118472.74964546401</v>
      </c>
      <c r="AI20">
        <v>-118809.200667923</v>
      </c>
      <c r="AJ20">
        <v>-118107.84395474</v>
      </c>
      <c r="AK20">
        <v>-118676.29332222699</v>
      </c>
      <c r="AL20">
        <v>-118384.156704158</v>
      </c>
      <c r="AM20">
        <v>-117974.63811663201</v>
      </c>
      <c r="AN20">
        <v>-118596.406194034</v>
      </c>
      <c r="AO20">
        <v>-118191.44632420399</v>
      </c>
      <c r="AP20">
        <v>-118355.896136119</v>
      </c>
      <c r="AQ20">
        <v>-118445.98583655999</v>
      </c>
      <c r="AR20">
        <v>-119148.633568099</v>
      </c>
      <c r="AS20">
        <v>-118358.352169543</v>
      </c>
      <c r="AT20">
        <v>-118612.95640870401</v>
      </c>
      <c r="AU20">
        <v>-118535.126246666</v>
      </c>
      <c r="AV20">
        <v>-118231.66693581099</v>
      </c>
      <c r="AW20">
        <v>-118284.257290579</v>
      </c>
      <c r="AX20">
        <v>-118407.83400641099</v>
      </c>
      <c r="AY20">
        <v>-118670.26246805</v>
      </c>
      <c r="AZ20">
        <v>-118466.61694597101</v>
      </c>
      <c r="BA20">
        <v>-118238.855158001</v>
      </c>
      <c r="BB20">
        <v>-118369.814921606</v>
      </c>
      <c r="BC20">
        <v>-118345.587854521</v>
      </c>
      <c r="BD20">
        <v>-118496.437431775</v>
      </c>
      <c r="BE20">
        <v>-118468.732056762</v>
      </c>
      <c r="BF20">
        <v>-118837.34140148399</v>
      </c>
      <c r="BG20">
        <v>-117908.29128122699</v>
      </c>
      <c r="BH20">
        <v>-118014.021397492</v>
      </c>
      <c r="BI20">
        <v>-118572.91836669701</v>
      </c>
      <c r="BJ20">
        <v>-118332.39106124701</v>
      </c>
      <c r="BK20">
        <v>-118627.917431091</v>
      </c>
      <c r="BL20">
        <v>-118694.541297121</v>
      </c>
      <c r="BM20">
        <v>-118576.40804393101</v>
      </c>
      <c r="BN20">
        <v>-118714.705898466</v>
      </c>
      <c r="BO20">
        <v>-118455.20666315399</v>
      </c>
      <c r="BP20">
        <v>-118427.456499368</v>
      </c>
      <c r="BQ20">
        <v>-118233.289916699</v>
      </c>
      <c r="BR20">
        <v>-118402.163700581</v>
      </c>
      <c r="BS20">
        <v>-118596.13681116801</v>
      </c>
      <c r="BT20">
        <v>-118616.28388741201</v>
      </c>
      <c r="BU20">
        <v>-117771.792922462</v>
      </c>
      <c r="BV20">
        <v>-118132.595886351</v>
      </c>
      <c r="BW20">
        <v>-117932.525798565</v>
      </c>
      <c r="BX20">
        <v>-118657.39758982</v>
      </c>
      <c r="BY20">
        <v>-118567.10111983601</v>
      </c>
      <c r="BZ20">
        <v>-118102.359370994</v>
      </c>
      <c r="CA20">
        <v>-118366.775269986</v>
      </c>
      <c r="CB20">
        <v>-119072.133848347</v>
      </c>
      <c r="CC20">
        <v>-118343.29636234901</v>
      </c>
      <c r="CD20">
        <v>-118732.74825957201</v>
      </c>
      <c r="CE20">
        <v>-117712.05170696101</v>
      </c>
      <c r="CF20">
        <v>-118604.169050583</v>
      </c>
      <c r="CG20">
        <v>-118517.899168544</v>
      </c>
      <c r="CH20">
        <v>-119114.604128576</v>
      </c>
      <c r="CI20">
        <v>-118321.12614642001</v>
      </c>
      <c r="CJ20">
        <v>-118473.090251826</v>
      </c>
      <c r="CK20">
        <v>-117973.48074784099</v>
      </c>
      <c r="CL20">
        <v>-118493.007363307</v>
      </c>
      <c r="CM20">
        <v>-118543.605773997</v>
      </c>
      <c r="CN20">
        <v>-118412.545184427</v>
      </c>
      <c r="CO20">
        <v>-118736.90900894</v>
      </c>
      <c r="CP20">
        <v>-118325.104435211</v>
      </c>
      <c r="CQ20">
        <v>-118437.880485877</v>
      </c>
      <c r="CR20">
        <v>-118255.583515058</v>
      </c>
      <c r="CS20">
        <v>-117932.67340643601</v>
      </c>
      <c r="CT20">
        <v>-118486.43296250299</v>
      </c>
      <c r="CU20">
        <v>-118284.415159907</v>
      </c>
      <c r="CV20">
        <v>-118173.242365806</v>
      </c>
      <c r="CW20">
        <v>-118661.959572027</v>
      </c>
      <c r="CX20">
        <v>-118327.232600438</v>
      </c>
      <c r="CY20">
        <v>-118406.59433909701</v>
      </c>
      <c r="CZ20">
        <v>-118216.449558693</v>
      </c>
      <c r="DA20">
        <v>-118340.90325513099</v>
      </c>
      <c r="DB20">
        <v>-117791.97338671501</v>
      </c>
      <c r="DC20">
        <v>-118321.10255684701</v>
      </c>
      <c r="DD20">
        <v>-117992.966107224</v>
      </c>
    </row>
    <row r="21" spans="1:108">
      <c r="A21" t="s">
        <v>108</v>
      </c>
      <c r="B21" t="s">
        <v>109</v>
      </c>
      <c r="C21" t="s">
        <v>135</v>
      </c>
      <c r="D21" t="s">
        <v>110</v>
      </c>
      <c r="E21" t="s">
        <v>111</v>
      </c>
      <c r="F21">
        <v>1</v>
      </c>
      <c r="G21">
        <v>2022</v>
      </c>
      <c r="H21" s="1">
        <v>0</v>
      </c>
      <c r="I21">
        <v>-132753.84244063901</v>
      </c>
      <c r="J21">
        <v>-132728.05386809699</v>
      </c>
      <c r="K21">
        <v>-133125.041769053</v>
      </c>
      <c r="L21">
        <v>-132326.26437135099</v>
      </c>
      <c r="M21">
        <v>-132702.44129781501</v>
      </c>
      <c r="N21">
        <v>-133413.180113568</v>
      </c>
      <c r="O21">
        <v>-132310.46145829401</v>
      </c>
      <c r="P21">
        <v>-132482.12460911501</v>
      </c>
      <c r="Q21">
        <v>-132856.173722162</v>
      </c>
      <c r="R21">
        <v>-132638.411974419</v>
      </c>
      <c r="S21">
        <v>-132877.11107302899</v>
      </c>
      <c r="T21">
        <v>-132709.23869967501</v>
      </c>
      <c r="U21">
        <v>-132558.24891292499</v>
      </c>
      <c r="V21">
        <v>-132658.223571243</v>
      </c>
      <c r="W21">
        <v>-132803.71357668901</v>
      </c>
      <c r="X21">
        <v>-132565.125260745</v>
      </c>
      <c r="Y21">
        <v>-132542.27869936099</v>
      </c>
      <c r="Z21">
        <v>-132596.50026180601</v>
      </c>
      <c r="AA21">
        <v>-132792.75405862401</v>
      </c>
      <c r="AB21">
        <v>-132968.84628225301</v>
      </c>
      <c r="AC21">
        <v>-132692.115302044</v>
      </c>
      <c r="AD21">
        <v>-132835.559296241</v>
      </c>
      <c r="AE21">
        <v>-132572.00317454201</v>
      </c>
      <c r="AF21">
        <v>-132417.53699738099</v>
      </c>
      <c r="AG21">
        <v>-132617.800789428</v>
      </c>
      <c r="AH21">
        <v>-132750.85837564801</v>
      </c>
      <c r="AI21">
        <v>-133075.66006492899</v>
      </c>
      <c r="AJ21">
        <v>-132439.46889959299</v>
      </c>
      <c r="AK21">
        <v>-132987.971948541</v>
      </c>
      <c r="AL21">
        <v>-132705.021640324</v>
      </c>
      <c r="AM21">
        <v>-132306.46350541399</v>
      </c>
      <c r="AN21">
        <v>-132908.70599004201</v>
      </c>
      <c r="AO21">
        <v>-132528.86435445701</v>
      </c>
      <c r="AP21">
        <v>-132685.36060396401</v>
      </c>
      <c r="AQ21">
        <v>-132739.04722578701</v>
      </c>
      <c r="AR21">
        <v>-133306.32201522199</v>
      </c>
      <c r="AS21">
        <v>-132682.44065393999</v>
      </c>
      <c r="AT21">
        <v>-132907.14319648599</v>
      </c>
      <c r="AU21">
        <v>-132842.642781398</v>
      </c>
      <c r="AV21">
        <v>-132543.43243612401</v>
      </c>
      <c r="AW21">
        <v>-132586.450304489</v>
      </c>
      <c r="AX21">
        <v>-132712.78705811099</v>
      </c>
      <c r="AY21">
        <v>-132963.69263973</v>
      </c>
      <c r="AZ21">
        <v>-132761.64383481999</v>
      </c>
      <c r="BA21">
        <v>-132557.959069815</v>
      </c>
      <c r="BB21">
        <v>-132703.73337509201</v>
      </c>
      <c r="BC21">
        <v>-132684.49186685801</v>
      </c>
      <c r="BD21">
        <v>-132821.736668375</v>
      </c>
      <c r="BE21">
        <v>-132757.11679470399</v>
      </c>
      <c r="BF21">
        <v>-133110.41750953201</v>
      </c>
      <c r="BG21">
        <v>-132205.25825340999</v>
      </c>
      <c r="BH21">
        <v>-132350.52961277601</v>
      </c>
      <c r="BI21">
        <v>-132867.080011513</v>
      </c>
      <c r="BJ21">
        <v>-132660.096798224</v>
      </c>
      <c r="BK21">
        <v>-132912.88329711001</v>
      </c>
      <c r="BL21">
        <v>-132988.76495945701</v>
      </c>
      <c r="BM21">
        <v>-132861.37930027299</v>
      </c>
      <c r="BN21">
        <v>-132977.38124978301</v>
      </c>
      <c r="BO21">
        <v>-132750.19023378301</v>
      </c>
      <c r="BP21">
        <v>-132734.66767881499</v>
      </c>
      <c r="BQ21">
        <v>-132541.94157827899</v>
      </c>
      <c r="BR21">
        <v>-132701.45629261201</v>
      </c>
      <c r="BS21">
        <v>-132889.85971157899</v>
      </c>
      <c r="BT21">
        <v>-132934.12741510299</v>
      </c>
      <c r="BU21">
        <v>-132100.758839488</v>
      </c>
      <c r="BV21">
        <v>-132436.54681097201</v>
      </c>
      <c r="BW21">
        <v>-132247.39136863299</v>
      </c>
      <c r="BX21">
        <v>-132971.367054159</v>
      </c>
      <c r="BY21">
        <v>-132865.06964282299</v>
      </c>
      <c r="BZ21">
        <v>-132440.54720356499</v>
      </c>
      <c r="CA21">
        <v>-132679.73998360999</v>
      </c>
      <c r="CB21">
        <v>-133272.99179023399</v>
      </c>
      <c r="CC21">
        <v>-132623.68566900201</v>
      </c>
      <c r="CD21">
        <v>-132999.00294419401</v>
      </c>
      <c r="CE21">
        <v>-132060.59618612999</v>
      </c>
      <c r="CF21">
        <v>-132842.495997958</v>
      </c>
      <c r="CG21">
        <v>-132812.63896223501</v>
      </c>
      <c r="CH21">
        <v>-133384.04664108701</v>
      </c>
      <c r="CI21">
        <v>-132640.84813303201</v>
      </c>
      <c r="CJ21">
        <v>-132746.13300312901</v>
      </c>
      <c r="CK21">
        <v>-132316.455643166</v>
      </c>
      <c r="CL21">
        <v>-132760.18409018099</v>
      </c>
      <c r="CM21">
        <v>-132812.59508411301</v>
      </c>
      <c r="CN21">
        <v>-132714.759836629</v>
      </c>
      <c r="CO21">
        <v>-133035.805245831</v>
      </c>
      <c r="CP21">
        <v>-132631.605920823</v>
      </c>
      <c r="CQ21">
        <v>-132737.619062529</v>
      </c>
      <c r="CR21">
        <v>-132531.757042224</v>
      </c>
      <c r="CS21">
        <v>-132230.356478909</v>
      </c>
      <c r="CT21">
        <v>-132808.53662117699</v>
      </c>
      <c r="CU21">
        <v>-132583.889208751</v>
      </c>
      <c r="CV21">
        <v>-132493.37196251299</v>
      </c>
      <c r="CW21">
        <v>-132964.70936422801</v>
      </c>
      <c r="CX21">
        <v>-132604.330813459</v>
      </c>
      <c r="CY21">
        <v>-132720.05209141201</v>
      </c>
      <c r="CZ21">
        <v>-132529.04981980601</v>
      </c>
      <c r="DA21">
        <v>-132642.26347090001</v>
      </c>
      <c r="DB21">
        <v>-132134.89910795199</v>
      </c>
      <c r="DC21">
        <v>-132623.521431959</v>
      </c>
      <c r="DD21">
        <v>-132328.898816873</v>
      </c>
    </row>
    <row r="22" spans="1:108">
      <c r="A22" t="s">
        <v>108</v>
      </c>
      <c r="B22" t="s">
        <v>109</v>
      </c>
      <c r="C22" t="s">
        <v>135</v>
      </c>
      <c r="D22" t="s">
        <v>110</v>
      </c>
      <c r="E22" t="s">
        <v>111</v>
      </c>
      <c r="F22">
        <v>1</v>
      </c>
      <c r="G22">
        <v>2023</v>
      </c>
      <c r="H22" s="1">
        <v>0</v>
      </c>
      <c r="I22">
        <v>-142380.12615067599</v>
      </c>
      <c r="J22">
        <v>-142340.70702764299</v>
      </c>
      <c r="K22">
        <v>-142813.840314417</v>
      </c>
      <c r="L22">
        <v>-141904.57085976799</v>
      </c>
      <c r="M22">
        <v>-142320.87225715601</v>
      </c>
      <c r="N22">
        <v>-143110.27206435701</v>
      </c>
      <c r="O22">
        <v>-141890.505797677</v>
      </c>
      <c r="P22">
        <v>-142076.50698660099</v>
      </c>
      <c r="Q22">
        <v>-142494.06644139701</v>
      </c>
      <c r="R22">
        <v>-142249.84053151001</v>
      </c>
      <c r="S22">
        <v>-142526.697691829</v>
      </c>
      <c r="T22">
        <v>-142332.80721575301</v>
      </c>
      <c r="U22">
        <v>-142160.084192671</v>
      </c>
      <c r="V22">
        <v>-142266.02354842599</v>
      </c>
      <c r="W22">
        <v>-142442.41344703501</v>
      </c>
      <c r="X22">
        <v>-142166.27839914599</v>
      </c>
      <c r="Y22">
        <v>-142137.97035313601</v>
      </c>
      <c r="Z22">
        <v>-142198.54809232699</v>
      </c>
      <c r="AA22">
        <v>-142428.232180914</v>
      </c>
      <c r="AB22">
        <v>-142634.63777707901</v>
      </c>
      <c r="AC22">
        <v>-142302.09615266501</v>
      </c>
      <c r="AD22">
        <v>-142478.0837667</v>
      </c>
      <c r="AE22">
        <v>-142172.46191376701</v>
      </c>
      <c r="AF22">
        <v>-142005.23526040299</v>
      </c>
      <c r="AG22">
        <v>-142228.13465085</v>
      </c>
      <c r="AH22">
        <v>-142368.33683087499</v>
      </c>
      <c r="AI22">
        <v>-142759.46658483701</v>
      </c>
      <c r="AJ22">
        <v>-142032.31828174001</v>
      </c>
      <c r="AK22">
        <v>-142654.71952648999</v>
      </c>
      <c r="AL22">
        <v>-142331.020846247</v>
      </c>
      <c r="AM22">
        <v>-141885.142889221</v>
      </c>
      <c r="AN22">
        <v>-142563.10566467399</v>
      </c>
      <c r="AO22">
        <v>-142130.498039539</v>
      </c>
      <c r="AP22">
        <v>-142305.01076958401</v>
      </c>
      <c r="AQ22">
        <v>-142350.193151874</v>
      </c>
      <c r="AR22">
        <v>-143012.51255135599</v>
      </c>
      <c r="AS22">
        <v>-142301.60781212401</v>
      </c>
      <c r="AT22">
        <v>-142548.37012385699</v>
      </c>
      <c r="AU22">
        <v>-142485.02113562601</v>
      </c>
      <c r="AV22">
        <v>-142142.13322538699</v>
      </c>
      <c r="AW22">
        <v>-142181.78320479699</v>
      </c>
      <c r="AX22">
        <v>-142338.45039687699</v>
      </c>
      <c r="AY22">
        <v>-142619.80374498799</v>
      </c>
      <c r="AZ22">
        <v>-142378.283747106</v>
      </c>
      <c r="BA22">
        <v>-142160.05548476</v>
      </c>
      <c r="BB22">
        <v>-142329.317422705</v>
      </c>
      <c r="BC22">
        <v>-142299.038931216</v>
      </c>
      <c r="BD22">
        <v>-142461.05842903099</v>
      </c>
      <c r="BE22">
        <v>-142365.83140789601</v>
      </c>
      <c r="BF22">
        <v>-142797.33117153199</v>
      </c>
      <c r="BG22">
        <v>-141766.18073514101</v>
      </c>
      <c r="BH22">
        <v>-141931.54632127599</v>
      </c>
      <c r="BI22">
        <v>-142498.783559851</v>
      </c>
      <c r="BJ22">
        <v>-142276.318656558</v>
      </c>
      <c r="BK22">
        <v>-142568.17806362899</v>
      </c>
      <c r="BL22">
        <v>-142636.143842825</v>
      </c>
      <c r="BM22">
        <v>-142495.09311269599</v>
      </c>
      <c r="BN22">
        <v>-142642.529672267</v>
      </c>
      <c r="BO22">
        <v>-142364.717045506</v>
      </c>
      <c r="BP22">
        <v>-142359.358898876</v>
      </c>
      <c r="BQ22">
        <v>-142138.75591280099</v>
      </c>
      <c r="BR22">
        <v>-142310.27210879201</v>
      </c>
      <c r="BS22">
        <v>-142541.064280466</v>
      </c>
      <c r="BT22">
        <v>-142591.13986314301</v>
      </c>
      <c r="BU22">
        <v>-141661.42806278801</v>
      </c>
      <c r="BV22">
        <v>-142020.65498196901</v>
      </c>
      <c r="BW22">
        <v>-141818.85036636001</v>
      </c>
      <c r="BX22">
        <v>-142634.65999777801</v>
      </c>
      <c r="BY22">
        <v>-142508.53153945701</v>
      </c>
      <c r="BZ22">
        <v>-142030.91704194801</v>
      </c>
      <c r="CA22">
        <v>-142298.79696496</v>
      </c>
      <c r="CB22">
        <v>-142989.27860881601</v>
      </c>
      <c r="CC22">
        <v>-142230.479261948</v>
      </c>
      <c r="CD22">
        <v>-142669.91602933899</v>
      </c>
      <c r="CE22">
        <v>-141611.68897807199</v>
      </c>
      <c r="CF22">
        <v>-142486.83327445699</v>
      </c>
      <c r="CG22">
        <v>-142437.16519612199</v>
      </c>
      <c r="CH22">
        <v>-143115.060941534</v>
      </c>
      <c r="CI22">
        <v>-142254.835959866</v>
      </c>
      <c r="CJ22">
        <v>-142365.693489495</v>
      </c>
      <c r="CK22">
        <v>-141894.162530081</v>
      </c>
      <c r="CL22">
        <v>-142385.33032438799</v>
      </c>
      <c r="CM22">
        <v>-142430.45060661301</v>
      </c>
      <c r="CN22">
        <v>-142329.29336670801</v>
      </c>
      <c r="CO22">
        <v>-142714.47894533901</v>
      </c>
      <c r="CP22">
        <v>-142240.338917741</v>
      </c>
      <c r="CQ22">
        <v>-142352.906047153</v>
      </c>
      <c r="CR22">
        <v>-142112.84269485899</v>
      </c>
      <c r="CS22">
        <v>-141793.93398805699</v>
      </c>
      <c r="CT22">
        <v>-142446.22479411299</v>
      </c>
      <c r="CU22">
        <v>-142175.92425511699</v>
      </c>
      <c r="CV22">
        <v>-142087.40307642601</v>
      </c>
      <c r="CW22">
        <v>-142629.72216023799</v>
      </c>
      <c r="CX22">
        <v>-142192.20847778101</v>
      </c>
      <c r="CY22">
        <v>-142347.67226684501</v>
      </c>
      <c r="CZ22">
        <v>-142126.17782544901</v>
      </c>
      <c r="DA22">
        <v>-142244.27204668999</v>
      </c>
      <c r="DB22">
        <v>-141693.17243989199</v>
      </c>
      <c r="DC22">
        <v>-142224.84996182501</v>
      </c>
      <c r="DD22">
        <v>-141907.959590507</v>
      </c>
    </row>
    <row r="23" spans="1:108">
      <c r="A23" t="s">
        <v>108</v>
      </c>
      <c r="B23" t="s">
        <v>109</v>
      </c>
      <c r="C23" t="s">
        <v>136</v>
      </c>
      <c r="D23" t="s">
        <v>110</v>
      </c>
      <c r="E23" t="s">
        <v>111</v>
      </c>
      <c r="F23">
        <v>1</v>
      </c>
      <c r="G23">
        <v>2017</v>
      </c>
      <c r="H23" s="1">
        <v>0</v>
      </c>
      <c r="I23">
        <v>-97768.397164720198</v>
      </c>
      <c r="J23">
        <v>-95573.441165493394</v>
      </c>
      <c r="K23">
        <v>-96990.280641241596</v>
      </c>
      <c r="L23">
        <v>-94432.214010099095</v>
      </c>
      <c r="M23">
        <v>-92304.547490857294</v>
      </c>
      <c r="N23">
        <v>-97550.435291868198</v>
      </c>
      <c r="O23">
        <v>-93130.649700700102</v>
      </c>
      <c r="P23">
        <v>-97306.126861914105</v>
      </c>
      <c r="Q23">
        <v>-98263.146938987004</v>
      </c>
      <c r="R23">
        <v>-97254.577797560996</v>
      </c>
      <c r="S23">
        <v>-98182.979612982905</v>
      </c>
      <c r="T23">
        <v>-96501.597483469493</v>
      </c>
      <c r="U23">
        <v>-95922.721944251694</v>
      </c>
      <c r="V23">
        <v>-96285.935824040396</v>
      </c>
      <c r="W23">
        <v>-98365.703123685103</v>
      </c>
      <c r="X23">
        <v>-95179.090208669601</v>
      </c>
      <c r="Y23">
        <v>-96043.714423523605</v>
      </c>
      <c r="Z23">
        <v>-93386.4522589423</v>
      </c>
      <c r="AA23">
        <v>-95468.566307678397</v>
      </c>
      <c r="AB23">
        <v>-97034.067601309507</v>
      </c>
      <c r="AC23">
        <v>-96206.431075351196</v>
      </c>
      <c r="AD23">
        <v>-96130.719175645703</v>
      </c>
      <c r="AE23">
        <v>-97497.633319026907</v>
      </c>
      <c r="AF23">
        <v>-97256.961587336598</v>
      </c>
      <c r="AG23">
        <v>-97131.451211279302</v>
      </c>
      <c r="AH23">
        <v>-98425.534796664593</v>
      </c>
      <c r="AI23">
        <v>-98806.840500215199</v>
      </c>
      <c r="AJ23">
        <v>-97999.093101067905</v>
      </c>
      <c r="AK23">
        <v>-96734.844876984294</v>
      </c>
      <c r="AL23">
        <v>-98208.749139605905</v>
      </c>
      <c r="AM23">
        <v>-96547.830117334204</v>
      </c>
      <c r="AN23">
        <v>-96641.396342254404</v>
      </c>
      <c r="AO23">
        <v>-96306.665718821401</v>
      </c>
      <c r="AP23">
        <v>-94991.388738731504</v>
      </c>
      <c r="AQ23">
        <v>-96324.972892733902</v>
      </c>
      <c r="AR23">
        <v>-100688.978636869</v>
      </c>
      <c r="AS23">
        <v>-97731.653373816007</v>
      </c>
      <c r="AT23">
        <v>-96796.838342340896</v>
      </c>
      <c r="AU23">
        <v>-95371.964617601305</v>
      </c>
      <c r="AV23">
        <v>-94093.908846272199</v>
      </c>
      <c r="AW23">
        <v>-95050.364116931596</v>
      </c>
      <c r="AX23">
        <v>-98966.153977476497</v>
      </c>
      <c r="AY23">
        <v>-95344.709268122402</v>
      </c>
      <c r="AZ23">
        <v>-95655.104815794402</v>
      </c>
      <c r="BA23">
        <v>-96008.623198949193</v>
      </c>
      <c r="BB23">
        <v>-97201.251462335495</v>
      </c>
      <c r="BC23">
        <v>-97743.906787772998</v>
      </c>
      <c r="BD23">
        <v>-96568.5484176311</v>
      </c>
      <c r="BE23">
        <v>-95429.213242101905</v>
      </c>
      <c r="BF23">
        <v>-99859.935425418196</v>
      </c>
      <c r="BG23">
        <v>-93239.805427512198</v>
      </c>
      <c r="BH23">
        <v>-95722.778055518895</v>
      </c>
      <c r="BI23">
        <v>-94635.522804287393</v>
      </c>
      <c r="BJ23">
        <v>-97877.283047671401</v>
      </c>
      <c r="BK23">
        <v>-98781.615351457003</v>
      </c>
      <c r="BL23">
        <v>-97106.353238692202</v>
      </c>
      <c r="BM23">
        <v>-97784.048001910807</v>
      </c>
      <c r="BN23">
        <v>-99426.951125865002</v>
      </c>
      <c r="BO23">
        <v>-96394.042940168205</v>
      </c>
      <c r="BP23">
        <v>-97059.610150808498</v>
      </c>
      <c r="BQ23">
        <v>-96595.5896160337</v>
      </c>
      <c r="BR23">
        <v>-96582.079459746397</v>
      </c>
      <c r="BS23">
        <v>-98370.103321025104</v>
      </c>
      <c r="BT23">
        <v>-90787.555198454196</v>
      </c>
      <c r="BU23">
        <v>-93461.570583038701</v>
      </c>
      <c r="BV23">
        <v>-95714.583861519597</v>
      </c>
      <c r="BW23">
        <v>-96003.095632089098</v>
      </c>
      <c r="BX23">
        <v>-96902.158463244705</v>
      </c>
      <c r="BY23">
        <v>-95930.895619244897</v>
      </c>
      <c r="BZ23">
        <v>-95422.667365493398</v>
      </c>
      <c r="CA23">
        <v>-97325.899147137199</v>
      </c>
      <c r="CB23">
        <v>-100586.26203183099</v>
      </c>
      <c r="CC23">
        <v>-98733.866237292998</v>
      </c>
      <c r="CD23">
        <v>-100241.30049689701</v>
      </c>
      <c r="CE23">
        <v>-96435.439229361305</v>
      </c>
      <c r="CF23">
        <v>-100318.60324027701</v>
      </c>
      <c r="CG23">
        <v>-97108.248093757793</v>
      </c>
      <c r="CH23">
        <v>-98356.535662872702</v>
      </c>
      <c r="CI23">
        <v>-95963.982396363193</v>
      </c>
      <c r="CJ23">
        <v>-98833.675213262803</v>
      </c>
      <c r="CK23">
        <v>-96510.333487719196</v>
      </c>
      <c r="CL23">
        <v>-99032.741747807901</v>
      </c>
      <c r="CM23">
        <v>-98614.051898733102</v>
      </c>
      <c r="CN23">
        <v>-97135.700460761407</v>
      </c>
      <c r="CO23">
        <v>-96053.773857767301</v>
      </c>
      <c r="CP23">
        <v>-96693.029111788899</v>
      </c>
      <c r="CQ23">
        <v>-97150.340387233795</v>
      </c>
      <c r="CR23">
        <v>-95064.538757278904</v>
      </c>
      <c r="CS23">
        <v>-94701.813617698601</v>
      </c>
      <c r="CT23">
        <v>-96451.769836203399</v>
      </c>
      <c r="CU23">
        <v>-96657.823082568502</v>
      </c>
      <c r="CV23">
        <v>-94723.661274059705</v>
      </c>
      <c r="CW23">
        <v>-96465.384239814506</v>
      </c>
      <c r="CX23">
        <v>-95910.561060776294</v>
      </c>
      <c r="CY23">
        <v>-98475.620478236699</v>
      </c>
      <c r="CZ23">
        <v>-96720.675548910207</v>
      </c>
      <c r="DA23">
        <v>-96127.722447750595</v>
      </c>
      <c r="DB23">
        <v>-96113.927102525704</v>
      </c>
      <c r="DC23">
        <v>-97458.988570900503</v>
      </c>
      <c r="DD23">
        <v>-96001.387719446502</v>
      </c>
    </row>
    <row r="24" spans="1:108">
      <c r="A24" t="s">
        <v>108</v>
      </c>
      <c r="B24" t="s">
        <v>109</v>
      </c>
      <c r="C24" t="s">
        <v>136</v>
      </c>
      <c r="D24" t="s">
        <v>110</v>
      </c>
      <c r="E24" t="s">
        <v>111</v>
      </c>
      <c r="F24">
        <v>1</v>
      </c>
      <c r="G24">
        <v>2018</v>
      </c>
      <c r="H24" s="1">
        <v>0</v>
      </c>
      <c r="I24">
        <v>-82608.669852764098</v>
      </c>
      <c r="J24">
        <v>-80020.002161077296</v>
      </c>
      <c r="K24">
        <v>-81848.718488041195</v>
      </c>
      <c r="L24">
        <v>-79367.074463185403</v>
      </c>
      <c r="M24">
        <v>-79399.272761207802</v>
      </c>
      <c r="N24">
        <v>-82609.606308069604</v>
      </c>
      <c r="O24">
        <v>-79332.497083863505</v>
      </c>
      <c r="P24">
        <v>-81866.173356144296</v>
      </c>
      <c r="Q24">
        <v>-83035.436949420196</v>
      </c>
      <c r="R24">
        <v>-81789.670978613707</v>
      </c>
      <c r="S24">
        <v>-82962.969050791799</v>
      </c>
      <c r="T24">
        <v>-81121.968312591605</v>
      </c>
      <c r="U24">
        <v>-80359.144013279307</v>
      </c>
      <c r="V24">
        <v>-80657.516903164898</v>
      </c>
      <c r="W24">
        <v>-83433.535823187805</v>
      </c>
      <c r="X24">
        <v>-79689.125507270903</v>
      </c>
      <c r="Y24">
        <v>-80364.540727250904</v>
      </c>
      <c r="Z24">
        <v>-79551.137231205605</v>
      </c>
      <c r="AA24">
        <v>-80191.645323251301</v>
      </c>
      <c r="AB24">
        <v>-81927.060081623305</v>
      </c>
      <c r="AC24">
        <v>-80622.339723173194</v>
      </c>
      <c r="AD24">
        <v>-80852.325975263404</v>
      </c>
      <c r="AE24">
        <v>-82038.355783388703</v>
      </c>
      <c r="AF24">
        <v>-81708.035246314103</v>
      </c>
      <c r="AG24">
        <v>-81695.771238882997</v>
      </c>
      <c r="AH24">
        <v>-83376.8728261574</v>
      </c>
      <c r="AI24">
        <v>-83698.323762626795</v>
      </c>
      <c r="AJ24">
        <v>-82607.387191833695</v>
      </c>
      <c r="AK24">
        <v>-81589.513688834195</v>
      </c>
      <c r="AL24">
        <v>-83008.447818948</v>
      </c>
      <c r="AM24">
        <v>-80798.277283461794</v>
      </c>
      <c r="AN24">
        <v>-81392.571708424905</v>
      </c>
      <c r="AO24">
        <v>-80800.531816684394</v>
      </c>
      <c r="AP24">
        <v>-79797.911497900393</v>
      </c>
      <c r="AQ24">
        <v>-80684.714690982</v>
      </c>
      <c r="AR24">
        <v>-92405.543410804996</v>
      </c>
      <c r="AS24">
        <v>-82584.600994289794</v>
      </c>
      <c r="AT24">
        <v>-81375.2018333382</v>
      </c>
      <c r="AU24">
        <v>-80094.520036950402</v>
      </c>
      <c r="AV24">
        <v>-79411.453312473095</v>
      </c>
      <c r="AW24">
        <v>-79528.511034324896</v>
      </c>
      <c r="AX24">
        <v>-83565.782831402699</v>
      </c>
      <c r="AY24">
        <v>-80103.074492344997</v>
      </c>
      <c r="AZ24">
        <v>-80082.269633959106</v>
      </c>
      <c r="BA24">
        <v>-80427.743128462404</v>
      </c>
      <c r="BB24">
        <v>-81944.583462253693</v>
      </c>
      <c r="BC24">
        <v>-82766.695040991806</v>
      </c>
      <c r="BD24">
        <v>-81284.838218640798</v>
      </c>
      <c r="BE24">
        <v>-79830.368325084797</v>
      </c>
      <c r="BF24">
        <v>-87703.402012546503</v>
      </c>
      <c r="BG24">
        <v>-79105.955422569707</v>
      </c>
      <c r="BH24">
        <v>-80028.0161445267</v>
      </c>
      <c r="BI24">
        <v>-79777.017783596893</v>
      </c>
      <c r="BJ24">
        <v>-82669.766002187505</v>
      </c>
      <c r="BK24">
        <v>-83591.201233582105</v>
      </c>
      <c r="BL24">
        <v>-81797.855393333404</v>
      </c>
      <c r="BM24">
        <v>-82630.639523488295</v>
      </c>
      <c r="BN24">
        <v>-85349.609917807</v>
      </c>
      <c r="BO24">
        <v>-80787.644991663197</v>
      </c>
      <c r="BP24">
        <v>-81643.261083452395</v>
      </c>
      <c r="BQ24">
        <v>-80948.854911999195</v>
      </c>
      <c r="BR24">
        <v>-80986.466964508902</v>
      </c>
      <c r="BS24">
        <v>-83421.719260892904</v>
      </c>
      <c r="BT24">
        <v>-79718.724235782094</v>
      </c>
      <c r="BU24">
        <v>-79218.296561457901</v>
      </c>
      <c r="BV24">
        <v>-79930.017800660193</v>
      </c>
      <c r="BW24">
        <v>-80136.769987490203</v>
      </c>
      <c r="BX24">
        <v>-81734.362467072206</v>
      </c>
      <c r="BY24">
        <v>-80533.284444767996</v>
      </c>
      <c r="BZ24">
        <v>-79894.336063139999</v>
      </c>
      <c r="CA24">
        <v>-81947.172209877797</v>
      </c>
      <c r="CB24">
        <v>-91793.706362569297</v>
      </c>
      <c r="CC24">
        <v>-83105.305363073901</v>
      </c>
      <c r="CD24">
        <v>-89794.169267302801</v>
      </c>
      <c r="CE24">
        <v>-80562.992202314403</v>
      </c>
      <c r="CF24">
        <v>-90270.478536202296</v>
      </c>
      <c r="CG24">
        <v>-81668.100724899705</v>
      </c>
      <c r="CH24">
        <v>-83645.788765648802</v>
      </c>
      <c r="CI24">
        <v>-80454.708961034194</v>
      </c>
      <c r="CJ24">
        <v>-83012.316931439898</v>
      </c>
      <c r="CK24">
        <v>-80868.665194574598</v>
      </c>
      <c r="CL24">
        <v>-83586.300657805899</v>
      </c>
      <c r="CM24">
        <v>-83222.971472438105</v>
      </c>
      <c r="CN24">
        <v>-81660.497495290707</v>
      </c>
      <c r="CO24">
        <v>-80865.327206127302</v>
      </c>
      <c r="CP24">
        <v>-81122.038535334694</v>
      </c>
      <c r="CQ24">
        <v>-81669.908152985197</v>
      </c>
      <c r="CR24">
        <v>-79318.615456532803</v>
      </c>
      <c r="CS24">
        <v>-79196.7671798433</v>
      </c>
      <c r="CT24">
        <v>-81132.880078332499</v>
      </c>
      <c r="CU24">
        <v>-80949.943372907801</v>
      </c>
      <c r="CV24">
        <v>-79600.064916371906</v>
      </c>
      <c r="CW24">
        <v>-81212.139169483198</v>
      </c>
      <c r="CX24">
        <v>-80073.706282016603</v>
      </c>
      <c r="CY24">
        <v>-83674.436759519798</v>
      </c>
      <c r="CZ24">
        <v>-81078.740685560493</v>
      </c>
      <c r="DA24">
        <v>-80490.067765628497</v>
      </c>
      <c r="DB24">
        <v>-80260.176067607405</v>
      </c>
      <c r="DC24">
        <v>-81984.313937465806</v>
      </c>
      <c r="DD24">
        <v>-80300.9121145557</v>
      </c>
    </row>
    <row r="25" spans="1:108">
      <c r="A25" t="s">
        <v>108</v>
      </c>
      <c r="B25" t="s">
        <v>109</v>
      </c>
      <c r="C25" t="s">
        <v>136</v>
      </c>
      <c r="D25" t="s">
        <v>110</v>
      </c>
      <c r="E25" t="s">
        <v>111</v>
      </c>
      <c r="F25">
        <v>1</v>
      </c>
      <c r="G25">
        <v>2019</v>
      </c>
      <c r="H25" s="1">
        <v>0</v>
      </c>
      <c r="I25">
        <v>-72623.334544765006</v>
      </c>
      <c r="J25">
        <v>-63485.247093395898</v>
      </c>
      <c r="K25">
        <v>-69003.283157678103</v>
      </c>
      <c r="L25">
        <v>-59907.045521275599</v>
      </c>
      <c r="M25">
        <v>-59331.051991867003</v>
      </c>
      <c r="N25">
        <v>-71556.693166162993</v>
      </c>
      <c r="O25">
        <v>-58339.699312292403</v>
      </c>
      <c r="P25">
        <v>-70511.719574557894</v>
      </c>
      <c r="Q25">
        <v>-74898.9534772193</v>
      </c>
      <c r="R25">
        <v>-70268.634402671407</v>
      </c>
      <c r="S25">
        <v>-74521.2845126311</v>
      </c>
      <c r="T25">
        <v>-66808.335968629093</v>
      </c>
      <c r="U25">
        <v>-64629.056413807499</v>
      </c>
      <c r="V25">
        <v>-65831.840793895302</v>
      </c>
      <c r="W25">
        <v>-75355.471511701297</v>
      </c>
      <c r="X25">
        <v>-62345.719759890701</v>
      </c>
      <c r="Y25">
        <v>-65004.5291338471</v>
      </c>
      <c r="Z25">
        <v>-58242.450089372702</v>
      </c>
      <c r="AA25">
        <v>-63274.599053354199</v>
      </c>
      <c r="AB25">
        <v>-69216.009510945703</v>
      </c>
      <c r="AC25">
        <v>-65521.393132865298</v>
      </c>
      <c r="AD25">
        <v>-65363.924631679598</v>
      </c>
      <c r="AE25">
        <v>-71393.2801525127</v>
      </c>
      <c r="AF25">
        <v>-70296.169141093895</v>
      </c>
      <c r="AG25">
        <v>-69696.953859063695</v>
      </c>
      <c r="AH25">
        <v>-75650.905618063698</v>
      </c>
      <c r="AI25">
        <v>-77370.915216486203</v>
      </c>
      <c r="AJ25">
        <v>-73709.998462218005</v>
      </c>
      <c r="AK25">
        <v>-67842.312100810595</v>
      </c>
      <c r="AL25">
        <v>-74652.544143642197</v>
      </c>
      <c r="AM25">
        <v>-67062.917927715898</v>
      </c>
      <c r="AN25">
        <v>-67429.567509275294</v>
      </c>
      <c r="AO25">
        <v>-65926.774461845707</v>
      </c>
      <c r="AP25">
        <v>-61787.715753855198</v>
      </c>
      <c r="AQ25">
        <v>-66005.163517531299</v>
      </c>
      <c r="AR25">
        <v>-86103.275884836694</v>
      </c>
      <c r="AS25">
        <v>-72452.774294383795</v>
      </c>
      <c r="AT25">
        <v>-68143.931273200404</v>
      </c>
      <c r="AU25">
        <v>-62972.576729336397</v>
      </c>
      <c r="AV25">
        <v>-59370.922046915497</v>
      </c>
      <c r="AW25">
        <v>-61905.515975259601</v>
      </c>
      <c r="AX25">
        <v>-78143.572181365598</v>
      </c>
      <c r="AY25">
        <v>-62914.111413389597</v>
      </c>
      <c r="AZ25">
        <v>-63734.413563582697</v>
      </c>
      <c r="BA25">
        <v>-64896.179570428401</v>
      </c>
      <c r="BB25">
        <v>-70007.590294084293</v>
      </c>
      <c r="BC25">
        <v>-72498.678105224593</v>
      </c>
      <c r="BD25">
        <v>-67100.118649798605</v>
      </c>
      <c r="BE25">
        <v>-63049.045283350701</v>
      </c>
      <c r="BF25">
        <v>-82245.380552602801</v>
      </c>
      <c r="BG25">
        <v>-58071.378721470297</v>
      </c>
      <c r="BH25">
        <v>-63937.667969146198</v>
      </c>
      <c r="BI25">
        <v>-60596.247254898801</v>
      </c>
      <c r="BJ25">
        <v>-73123.916057741706</v>
      </c>
      <c r="BK25">
        <v>-77269.217270186302</v>
      </c>
      <c r="BL25">
        <v>-69553.784742678094</v>
      </c>
      <c r="BM25">
        <v>-72687.537033321496</v>
      </c>
      <c r="BN25">
        <v>-80271.453444184794</v>
      </c>
      <c r="BO25">
        <v>-66326.440491697897</v>
      </c>
      <c r="BP25">
        <v>-69360.521024608199</v>
      </c>
      <c r="BQ25">
        <v>-67261.3694836832</v>
      </c>
      <c r="BR25">
        <v>-67189.8781091001</v>
      </c>
      <c r="BS25">
        <v>-75373.483440450102</v>
      </c>
      <c r="BT25">
        <v>-59781.334486712803</v>
      </c>
      <c r="BU25">
        <v>-57965.2898857931</v>
      </c>
      <c r="BV25">
        <v>-63890.855189985698</v>
      </c>
      <c r="BW25">
        <v>-64844.9066826614</v>
      </c>
      <c r="BX25">
        <v>-68607.649524288994</v>
      </c>
      <c r="BY25">
        <v>-64669.217857290503</v>
      </c>
      <c r="BZ25">
        <v>-63079.275816957299</v>
      </c>
      <c r="CA25">
        <v>-70588.339119370998</v>
      </c>
      <c r="CB25">
        <v>-85615.572187662096</v>
      </c>
      <c r="CC25">
        <v>-77085.666616945993</v>
      </c>
      <c r="CD25">
        <v>-84028.346895925002</v>
      </c>
      <c r="CE25">
        <v>-66568.745026073506</v>
      </c>
      <c r="CF25">
        <v>-84411.488138730798</v>
      </c>
      <c r="CG25">
        <v>-69577.2644480085</v>
      </c>
      <c r="CH25">
        <v>-75265.859676612294</v>
      </c>
      <c r="CI25">
        <v>-64760.737683011903</v>
      </c>
      <c r="CJ25">
        <v>-77538.901930940803</v>
      </c>
      <c r="CK25">
        <v>-66885.134444183495</v>
      </c>
      <c r="CL25">
        <v>-78469.640353512994</v>
      </c>
      <c r="CM25">
        <v>-76523.722739934601</v>
      </c>
      <c r="CN25">
        <v>-69713.650560255104</v>
      </c>
      <c r="CO25">
        <v>-65116.231270885299</v>
      </c>
      <c r="CP25">
        <v>-67697.201785611207</v>
      </c>
      <c r="CQ25">
        <v>-69782.393060490693</v>
      </c>
      <c r="CR25">
        <v>-61905.396671313501</v>
      </c>
      <c r="CS25">
        <v>-60716.833015964701</v>
      </c>
      <c r="CT25">
        <v>-66571.355062911505</v>
      </c>
      <c r="CU25">
        <v>-67545.577021609701</v>
      </c>
      <c r="CV25">
        <v>-60856.184474855698</v>
      </c>
      <c r="CW25">
        <v>-66620.332952979297</v>
      </c>
      <c r="CX25">
        <v>-64515.626944007403</v>
      </c>
      <c r="CY25">
        <v>-75864.917788105493</v>
      </c>
      <c r="CZ25">
        <v>-67830.628261758204</v>
      </c>
      <c r="DA25">
        <v>-65287.773046417999</v>
      </c>
      <c r="DB25">
        <v>-65212.921336747197</v>
      </c>
      <c r="DC25">
        <v>-71215.725888876303</v>
      </c>
      <c r="DD25">
        <v>-64854.824838779699</v>
      </c>
    </row>
    <row r="26" spans="1:108">
      <c r="A26" t="s">
        <v>108</v>
      </c>
      <c r="B26" t="s">
        <v>109</v>
      </c>
      <c r="C26" t="s">
        <v>136</v>
      </c>
      <c r="D26" t="s">
        <v>110</v>
      </c>
      <c r="E26" t="s">
        <v>111</v>
      </c>
      <c r="F26">
        <v>1</v>
      </c>
      <c r="G26">
        <v>2020</v>
      </c>
      <c r="H26" s="1">
        <v>0</v>
      </c>
      <c r="I26">
        <v>-564759.78608216101</v>
      </c>
      <c r="J26">
        <v>-563994.98621724499</v>
      </c>
      <c r="K26">
        <v>-564931.72962824104</v>
      </c>
      <c r="L26">
        <v>-563407.54933085095</v>
      </c>
      <c r="M26">
        <v>-564294.96501794399</v>
      </c>
      <c r="N26">
        <v>-565172.01415739604</v>
      </c>
      <c r="O26">
        <v>-564099.13092413603</v>
      </c>
      <c r="P26">
        <v>-564512.65184184804</v>
      </c>
      <c r="Q26">
        <v>-564978.44968816801</v>
      </c>
      <c r="R26">
        <v>-564509.799563932</v>
      </c>
      <c r="S26">
        <v>-565122.28869869199</v>
      </c>
      <c r="T26">
        <v>-564512.88334509195</v>
      </c>
      <c r="U26">
        <v>-564121.26011094998</v>
      </c>
      <c r="V26">
        <v>-564166.70506177796</v>
      </c>
      <c r="W26">
        <v>-565242.05769366201</v>
      </c>
      <c r="X26">
        <v>-563830.71770196501</v>
      </c>
      <c r="Y26">
        <v>-563997.30745600304</v>
      </c>
      <c r="Z26">
        <v>-564298.150450791</v>
      </c>
      <c r="AA26">
        <v>-564267.32965913601</v>
      </c>
      <c r="AB26">
        <v>-564972.00810880796</v>
      </c>
      <c r="AC26">
        <v>-564167.40699891199</v>
      </c>
      <c r="AD26">
        <v>-564502.44205077202</v>
      </c>
      <c r="AE26">
        <v>-564464.55245011405</v>
      </c>
      <c r="AF26">
        <v>-564391.33942775603</v>
      </c>
      <c r="AG26">
        <v>-564528.72972774296</v>
      </c>
      <c r="AH26">
        <v>-564877.40663083596</v>
      </c>
      <c r="AI26">
        <v>-565442.79574563203</v>
      </c>
      <c r="AJ26">
        <v>-564744.13530058903</v>
      </c>
      <c r="AK26">
        <v>-564839.86908374098</v>
      </c>
      <c r="AL26">
        <v>-565058.45563994301</v>
      </c>
      <c r="AM26">
        <v>-564056.25680828805</v>
      </c>
      <c r="AN26">
        <v>-564706.51506506896</v>
      </c>
      <c r="AO26">
        <v>-564292.440472694</v>
      </c>
      <c r="AP26">
        <v>-564029.64475890703</v>
      </c>
      <c r="AQ26">
        <v>-564166.56983951898</v>
      </c>
      <c r="AR26">
        <v>-566174.42401843995</v>
      </c>
      <c r="AS26">
        <v>-564824.34797821403</v>
      </c>
      <c r="AT26">
        <v>-564553.94996351702</v>
      </c>
      <c r="AU26">
        <v>-564206.70666381402</v>
      </c>
      <c r="AV26">
        <v>-564382.40196125</v>
      </c>
      <c r="AW26">
        <v>-563709.66694102297</v>
      </c>
      <c r="AX26">
        <v>-565356.20885683305</v>
      </c>
      <c r="AY26">
        <v>-564239.56496115297</v>
      </c>
      <c r="AZ26">
        <v>-564034.15712136996</v>
      </c>
      <c r="BA26">
        <v>-564114.22569385695</v>
      </c>
      <c r="BB26">
        <v>-564747.93391611404</v>
      </c>
      <c r="BC26">
        <v>-565026.67642674805</v>
      </c>
      <c r="BD26">
        <v>-564637.56445988396</v>
      </c>
      <c r="BE26">
        <v>-563882.05643113004</v>
      </c>
      <c r="BF26">
        <v>-566033.02490514901</v>
      </c>
      <c r="BG26">
        <v>-563835.48385596799</v>
      </c>
      <c r="BH26">
        <v>-563891.67889991903</v>
      </c>
      <c r="BI26">
        <v>-563854.38654898305</v>
      </c>
      <c r="BJ26">
        <v>-564862.64318709599</v>
      </c>
      <c r="BK26">
        <v>-565341.24029109604</v>
      </c>
      <c r="BL26">
        <v>-564681.17653339799</v>
      </c>
      <c r="BM26">
        <v>-564784.72105424805</v>
      </c>
      <c r="BN26">
        <v>-565520.40732364601</v>
      </c>
      <c r="BO26">
        <v>-564229.42780421604</v>
      </c>
      <c r="BP26">
        <v>-564543.34703719697</v>
      </c>
      <c r="BQ26">
        <v>-564190.40664304898</v>
      </c>
      <c r="BR26">
        <v>-564262.47217193502</v>
      </c>
      <c r="BS26">
        <v>-565200.25195754203</v>
      </c>
      <c r="BT26">
        <v>-564478.60572848399</v>
      </c>
      <c r="BU26">
        <v>-563938.53541353601</v>
      </c>
      <c r="BV26">
        <v>-563791.37918512104</v>
      </c>
      <c r="BW26">
        <v>-563756.24479039502</v>
      </c>
      <c r="BX26">
        <v>-564877.17806477402</v>
      </c>
      <c r="BY26">
        <v>-564337.33960306097</v>
      </c>
      <c r="BZ26">
        <v>-563932.01867590495</v>
      </c>
      <c r="CA26">
        <v>-564601.93137245195</v>
      </c>
      <c r="CB26">
        <v>-566357.45708681003</v>
      </c>
      <c r="CC26">
        <v>-564882.35144174297</v>
      </c>
      <c r="CD26">
        <v>-566014.71550152497</v>
      </c>
      <c r="CE26">
        <v>-563875.09516091796</v>
      </c>
      <c r="CF26">
        <v>-565731.948564208</v>
      </c>
      <c r="CG26">
        <v>-564512.55273253703</v>
      </c>
      <c r="CH26">
        <v>-565636.75154361804</v>
      </c>
      <c r="CI26">
        <v>-564207.68424269999</v>
      </c>
      <c r="CJ26">
        <v>-565018.58253300702</v>
      </c>
      <c r="CK26">
        <v>-564163.86015865405</v>
      </c>
      <c r="CL26">
        <v>-565121.43726120598</v>
      </c>
      <c r="CM26">
        <v>-564892.35381545895</v>
      </c>
      <c r="CN26">
        <v>-564473.27634532098</v>
      </c>
      <c r="CO26">
        <v>-564616.87944388005</v>
      </c>
      <c r="CP26">
        <v>-564302.52398473502</v>
      </c>
      <c r="CQ26">
        <v>-564482.88609015301</v>
      </c>
      <c r="CR26">
        <v>-563491.519232883</v>
      </c>
      <c r="CS26">
        <v>-563265.62751285895</v>
      </c>
      <c r="CT26">
        <v>-564571.23528256197</v>
      </c>
      <c r="CU26">
        <v>-564139.41362350201</v>
      </c>
      <c r="CV26">
        <v>-563674.21564864798</v>
      </c>
      <c r="CW26">
        <v>-564661.04531831795</v>
      </c>
      <c r="CX26">
        <v>-563803.391428384</v>
      </c>
      <c r="CY26">
        <v>-565191.62370122306</v>
      </c>
      <c r="CZ26">
        <v>-564246.02927911596</v>
      </c>
      <c r="DA26">
        <v>-564077.55445332802</v>
      </c>
      <c r="DB26">
        <v>-563826.54515160399</v>
      </c>
      <c r="DC26">
        <v>-564456.09500472306</v>
      </c>
      <c r="DD26">
        <v>-563945.40110724606</v>
      </c>
    </row>
    <row r="27" spans="1:108">
      <c r="A27" t="s">
        <v>108</v>
      </c>
      <c r="B27" t="s">
        <v>109</v>
      </c>
      <c r="C27" t="s">
        <v>136</v>
      </c>
      <c r="D27" t="s">
        <v>110</v>
      </c>
      <c r="E27" t="s">
        <v>111</v>
      </c>
      <c r="F27">
        <v>1</v>
      </c>
      <c r="G27">
        <v>2021</v>
      </c>
      <c r="H27" s="1">
        <v>0</v>
      </c>
      <c r="I27">
        <v>-121732.04432766599</v>
      </c>
      <c r="J27">
        <v>-121626.490635715</v>
      </c>
      <c r="K27">
        <v>-122067.380437156</v>
      </c>
      <c r="L27">
        <v>-121407.408633188</v>
      </c>
      <c r="M27">
        <v>-121680.939231888</v>
      </c>
      <c r="N27">
        <v>-122122.133828258</v>
      </c>
      <c r="O27">
        <v>-121422.486083114</v>
      </c>
      <c r="P27">
        <v>-121643.167366573</v>
      </c>
      <c r="Q27">
        <v>-121790.79226301301</v>
      </c>
      <c r="R27">
        <v>-121651.712569807</v>
      </c>
      <c r="S27">
        <v>-121928.68806559</v>
      </c>
      <c r="T27">
        <v>-121834.963402072</v>
      </c>
      <c r="U27">
        <v>-121646.989207847</v>
      </c>
      <c r="V27">
        <v>-121601.40965308899</v>
      </c>
      <c r="W27">
        <v>-122004.19049235999</v>
      </c>
      <c r="X27">
        <v>-121585.516825047</v>
      </c>
      <c r="Y27">
        <v>-121520.068767433</v>
      </c>
      <c r="Z27">
        <v>-121560.049616196</v>
      </c>
      <c r="AA27">
        <v>-121876.40320568399</v>
      </c>
      <c r="AB27">
        <v>-122105.265483248</v>
      </c>
      <c r="AC27">
        <v>-121620.145509344</v>
      </c>
      <c r="AD27">
        <v>-121914.583221437</v>
      </c>
      <c r="AE27">
        <v>-121556.04287206801</v>
      </c>
      <c r="AF27">
        <v>-121549.73501701999</v>
      </c>
      <c r="AG27">
        <v>-121693.10532235399</v>
      </c>
      <c r="AH27">
        <v>-121666.06760045599</v>
      </c>
      <c r="AI27">
        <v>-122042.510489015</v>
      </c>
      <c r="AJ27">
        <v>-121669.641141938</v>
      </c>
      <c r="AK27">
        <v>-122054.02726083199</v>
      </c>
      <c r="AL27">
        <v>-121880.50479906</v>
      </c>
      <c r="AM27">
        <v>-121442.56327057299</v>
      </c>
      <c r="AN27">
        <v>-121961.42413988701</v>
      </c>
      <c r="AO27">
        <v>-121705.055608644</v>
      </c>
      <c r="AP27">
        <v>-121790.429533035</v>
      </c>
      <c r="AQ27">
        <v>-121590.76740185999</v>
      </c>
      <c r="AR27">
        <v>-122203.207488222</v>
      </c>
      <c r="AS27">
        <v>-121791.451783817</v>
      </c>
      <c r="AT27">
        <v>-121798.116266742</v>
      </c>
      <c r="AU27">
        <v>-121848.954444762</v>
      </c>
      <c r="AV27">
        <v>-121570.176058984</v>
      </c>
      <c r="AW27">
        <v>-121516.22493985201</v>
      </c>
      <c r="AX27">
        <v>-121952.02282293599</v>
      </c>
      <c r="AY27">
        <v>-121885.792145871</v>
      </c>
      <c r="AZ27">
        <v>-121639.246326219</v>
      </c>
      <c r="BA27">
        <v>-121621.16473991799</v>
      </c>
      <c r="BB27">
        <v>-121868.434212511</v>
      </c>
      <c r="BC27">
        <v>-121986.558729506</v>
      </c>
      <c r="BD27">
        <v>-121924.04178777699</v>
      </c>
      <c r="BE27">
        <v>-121568.45105971801</v>
      </c>
      <c r="BF27">
        <v>-122291.487684084</v>
      </c>
      <c r="BG27">
        <v>-121206.87676220501</v>
      </c>
      <c r="BH27">
        <v>-121505.98776869</v>
      </c>
      <c r="BI27">
        <v>-121729.297493823</v>
      </c>
      <c r="BJ27">
        <v>-121789.645085697</v>
      </c>
      <c r="BK27">
        <v>-121961.435138498</v>
      </c>
      <c r="BL27">
        <v>-121826.688452405</v>
      </c>
      <c r="BM27">
        <v>-121748.17531972</v>
      </c>
      <c r="BN27">
        <v>-121948.463749546</v>
      </c>
      <c r="BO27">
        <v>-121625.104516163</v>
      </c>
      <c r="BP27">
        <v>-121725.861247437</v>
      </c>
      <c r="BQ27">
        <v>-121546.978695161</v>
      </c>
      <c r="BR27">
        <v>-121608.32847388599</v>
      </c>
      <c r="BS27">
        <v>-121947.57787854099</v>
      </c>
      <c r="BT27">
        <v>-122021.616942743</v>
      </c>
      <c r="BU27">
        <v>-121254.27317880699</v>
      </c>
      <c r="BV27">
        <v>-121427.983024352</v>
      </c>
      <c r="BW27">
        <v>-121326.109530428</v>
      </c>
      <c r="BX27">
        <v>-122045.186196685</v>
      </c>
      <c r="BY27">
        <v>-121826.431807175</v>
      </c>
      <c r="BZ27">
        <v>-121614.7559126</v>
      </c>
      <c r="CA27">
        <v>-121708.58073375899</v>
      </c>
      <c r="CB27">
        <v>-122388.98653998799</v>
      </c>
      <c r="CC27">
        <v>-121595.391937587</v>
      </c>
      <c r="CD27">
        <v>-122179.342910579</v>
      </c>
      <c r="CE27">
        <v>-121317.16774432</v>
      </c>
      <c r="CF27">
        <v>-121907.231541899</v>
      </c>
      <c r="CG27">
        <v>-121686.621830148</v>
      </c>
      <c r="CH27">
        <v>-122326.381306119</v>
      </c>
      <c r="CI27">
        <v>-121707.842494128</v>
      </c>
      <c r="CJ27">
        <v>-121681.363096018</v>
      </c>
      <c r="CK27">
        <v>-121545.69047324501</v>
      </c>
      <c r="CL27">
        <v>-121716.02452015701</v>
      </c>
      <c r="CM27">
        <v>-121631.24213599401</v>
      </c>
      <c r="CN27">
        <v>-121649.500573928</v>
      </c>
      <c r="CO27">
        <v>-122029.670923418</v>
      </c>
      <c r="CP27">
        <v>-121616.840609786</v>
      </c>
      <c r="CQ27">
        <v>-121653.172256019</v>
      </c>
      <c r="CR27">
        <v>-121331.410149338</v>
      </c>
      <c r="CS27">
        <v>-121233.239359378</v>
      </c>
      <c r="CT27">
        <v>-121894.72843183301</v>
      </c>
      <c r="CU27">
        <v>-121490.871886083</v>
      </c>
      <c r="CV27">
        <v>-121559.805606918</v>
      </c>
      <c r="CW27">
        <v>-121966.319515307</v>
      </c>
      <c r="CX27">
        <v>-121389.865471874</v>
      </c>
      <c r="CY27">
        <v>-121934.95286412899</v>
      </c>
      <c r="CZ27">
        <v>-121561.31285414301</v>
      </c>
      <c r="DA27">
        <v>-121564.896337484</v>
      </c>
      <c r="DB27">
        <v>-121354.628214572</v>
      </c>
      <c r="DC27">
        <v>-121557.139211753</v>
      </c>
      <c r="DD27">
        <v>-121483.652378194</v>
      </c>
    </row>
    <row r="28" spans="1:108">
      <c r="A28" t="s">
        <v>108</v>
      </c>
      <c r="B28" t="s">
        <v>109</v>
      </c>
      <c r="C28" t="s">
        <v>136</v>
      </c>
      <c r="D28" t="s">
        <v>110</v>
      </c>
      <c r="E28" t="s">
        <v>111</v>
      </c>
      <c r="F28">
        <v>1</v>
      </c>
      <c r="G28">
        <v>2022</v>
      </c>
      <c r="H28" s="1">
        <v>0</v>
      </c>
      <c r="I28">
        <v>-133628.982230066</v>
      </c>
      <c r="J28">
        <v>-133510.22977125901</v>
      </c>
      <c r="K28">
        <v>-133992.83242961401</v>
      </c>
      <c r="L28">
        <v>-133272.98276625699</v>
      </c>
      <c r="M28">
        <v>-133572.808660835</v>
      </c>
      <c r="N28">
        <v>-134073.48173332601</v>
      </c>
      <c r="O28">
        <v>-133295.026555263</v>
      </c>
      <c r="P28">
        <v>-133546.03436016099</v>
      </c>
      <c r="Q28">
        <v>-133689.14514500799</v>
      </c>
      <c r="R28">
        <v>-133541.523530176</v>
      </c>
      <c r="S28">
        <v>-133849.86887052201</v>
      </c>
      <c r="T28">
        <v>-133757.88517794601</v>
      </c>
      <c r="U28">
        <v>-133544.19157052299</v>
      </c>
      <c r="V28">
        <v>-133484.099273242</v>
      </c>
      <c r="W28">
        <v>-133939.942887702</v>
      </c>
      <c r="X28">
        <v>-133468.02743406399</v>
      </c>
      <c r="Y28">
        <v>-133393.02628377901</v>
      </c>
      <c r="Z28">
        <v>-133437.49486551</v>
      </c>
      <c r="AA28">
        <v>-133797.01698150099</v>
      </c>
      <c r="AB28">
        <v>-134045.479238411</v>
      </c>
      <c r="AC28">
        <v>-133504.74899790599</v>
      </c>
      <c r="AD28">
        <v>-133838.15587546799</v>
      </c>
      <c r="AE28">
        <v>-133433.15373868</v>
      </c>
      <c r="AF28">
        <v>-133442.79101108899</v>
      </c>
      <c r="AG28">
        <v>-133593.78992587101</v>
      </c>
      <c r="AH28">
        <v>-133554.37435515301</v>
      </c>
      <c r="AI28">
        <v>-133965.836254922</v>
      </c>
      <c r="AJ28">
        <v>-133573.63422050001</v>
      </c>
      <c r="AK28">
        <v>-133987.33408813199</v>
      </c>
      <c r="AL28">
        <v>-133805.54850933701</v>
      </c>
      <c r="AM28">
        <v>-133319.883816046</v>
      </c>
      <c r="AN28">
        <v>-133885.630087217</v>
      </c>
      <c r="AO28">
        <v>-133613.11890490199</v>
      </c>
      <c r="AP28">
        <v>-133706.782252998</v>
      </c>
      <c r="AQ28">
        <v>-133468.43840234299</v>
      </c>
      <c r="AR28">
        <v>-134114.87112077299</v>
      </c>
      <c r="AS28">
        <v>-133708.85464376499</v>
      </c>
      <c r="AT28">
        <v>-133697.736260604</v>
      </c>
      <c r="AU28">
        <v>-133759.57526309299</v>
      </c>
      <c r="AV28">
        <v>-133451.441374788</v>
      </c>
      <c r="AW28">
        <v>-133389.381824424</v>
      </c>
      <c r="AX28">
        <v>-133881.45771041501</v>
      </c>
      <c r="AY28">
        <v>-133791.97488420201</v>
      </c>
      <c r="AZ28">
        <v>-133522.70061185601</v>
      </c>
      <c r="BA28">
        <v>-133511.84034875801</v>
      </c>
      <c r="BB28">
        <v>-133792.435471551</v>
      </c>
      <c r="BC28">
        <v>-133924.02605259899</v>
      </c>
      <c r="BD28">
        <v>-133851.543751444</v>
      </c>
      <c r="BE28">
        <v>-133442.04031571801</v>
      </c>
      <c r="BF28">
        <v>-134254.55676834201</v>
      </c>
      <c r="BG28">
        <v>-133035.67306112201</v>
      </c>
      <c r="BH28">
        <v>-133393.22110290799</v>
      </c>
      <c r="BI28">
        <v>-133623.133020446</v>
      </c>
      <c r="BJ28">
        <v>-133708.48688748499</v>
      </c>
      <c r="BK28">
        <v>-133885.20449753301</v>
      </c>
      <c r="BL28">
        <v>-133733.21049641</v>
      </c>
      <c r="BM28">
        <v>-133643.13813902601</v>
      </c>
      <c r="BN28">
        <v>-133862.458008199</v>
      </c>
      <c r="BO28">
        <v>-133507.104860819</v>
      </c>
      <c r="BP28">
        <v>-133623.24870304699</v>
      </c>
      <c r="BQ28">
        <v>-133424.17342219601</v>
      </c>
      <c r="BR28">
        <v>-133490.578615406</v>
      </c>
      <c r="BS28">
        <v>-133871.10668102399</v>
      </c>
      <c r="BT28">
        <v>-133955.10355593899</v>
      </c>
      <c r="BU28">
        <v>-133106.646893211</v>
      </c>
      <c r="BV28">
        <v>-133288.31434232599</v>
      </c>
      <c r="BW28">
        <v>-133178.88513476</v>
      </c>
      <c r="BX28">
        <v>-133978.92090253101</v>
      </c>
      <c r="BY28">
        <v>-133728.07515441999</v>
      </c>
      <c r="BZ28">
        <v>-133513.57004705799</v>
      </c>
      <c r="CA28">
        <v>-133606.41535548601</v>
      </c>
      <c r="CB28">
        <v>-134326.22985378199</v>
      </c>
      <c r="CC28">
        <v>-133476.93995415</v>
      </c>
      <c r="CD28">
        <v>-134123.41029622199</v>
      </c>
      <c r="CE28">
        <v>-133186.61851073799</v>
      </c>
      <c r="CF28">
        <v>-133809.35840417401</v>
      </c>
      <c r="CG28">
        <v>-133575.414724831</v>
      </c>
      <c r="CH28">
        <v>-134282.67969004999</v>
      </c>
      <c r="CI28">
        <v>-133608.753039487</v>
      </c>
      <c r="CJ28">
        <v>-133572.03102248101</v>
      </c>
      <c r="CK28">
        <v>-133437.38339081401</v>
      </c>
      <c r="CL28">
        <v>-133610.34439406599</v>
      </c>
      <c r="CM28">
        <v>-133513.36615804699</v>
      </c>
      <c r="CN28">
        <v>-133537.271649842</v>
      </c>
      <c r="CO28">
        <v>-133953.35390921001</v>
      </c>
      <c r="CP28">
        <v>-133501.38102923799</v>
      </c>
      <c r="CQ28">
        <v>-133540.327463275</v>
      </c>
      <c r="CR28">
        <v>-133168.02082700399</v>
      </c>
      <c r="CS28">
        <v>-133065.13592556</v>
      </c>
      <c r="CT28">
        <v>-133817.4176016</v>
      </c>
      <c r="CU28">
        <v>-133359.97761630299</v>
      </c>
      <c r="CV28">
        <v>-133444.435146145</v>
      </c>
      <c r="CW28">
        <v>-133885.913845495</v>
      </c>
      <c r="CX28">
        <v>-133234.419672825</v>
      </c>
      <c r="CY28">
        <v>-133862.1874535</v>
      </c>
      <c r="CZ28">
        <v>-133442.014097387</v>
      </c>
      <c r="DA28">
        <v>-133443.15767386701</v>
      </c>
      <c r="DB28">
        <v>-133225.47838351</v>
      </c>
      <c r="DC28">
        <v>-133434.805757038</v>
      </c>
      <c r="DD28">
        <v>-133367.904937179</v>
      </c>
    </row>
    <row r="29" spans="1:108">
      <c r="A29" t="s">
        <v>108</v>
      </c>
      <c r="B29" t="s">
        <v>109</v>
      </c>
      <c r="C29" t="s">
        <v>136</v>
      </c>
      <c r="D29" t="s">
        <v>110</v>
      </c>
      <c r="E29" t="s">
        <v>111</v>
      </c>
      <c r="F29">
        <v>1</v>
      </c>
      <c r="G29">
        <v>2023</v>
      </c>
      <c r="H29" s="1">
        <v>0</v>
      </c>
      <c r="I29">
        <v>-140790.38976125501</v>
      </c>
      <c r="J29">
        <v>-140666.573269955</v>
      </c>
      <c r="K29">
        <v>-141163.773621664</v>
      </c>
      <c r="L29">
        <v>-140441.624623118</v>
      </c>
      <c r="M29">
        <v>-140733.690780292</v>
      </c>
      <c r="N29">
        <v>-141236.053593691</v>
      </c>
      <c r="O29">
        <v>-140466.80455410201</v>
      </c>
      <c r="P29">
        <v>-140708.78482781199</v>
      </c>
      <c r="Q29">
        <v>-140850.66216678801</v>
      </c>
      <c r="R29">
        <v>-140703.158652051</v>
      </c>
      <c r="S29">
        <v>-141012.79734971101</v>
      </c>
      <c r="T29">
        <v>-140917.84949839901</v>
      </c>
      <c r="U29">
        <v>-140705.294333103</v>
      </c>
      <c r="V29">
        <v>-140642.807598076</v>
      </c>
      <c r="W29">
        <v>-141095.44064168201</v>
      </c>
      <c r="X29">
        <v>-140629.48271438299</v>
      </c>
      <c r="Y29">
        <v>-140554.28179039599</v>
      </c>
      <c r="Z29">
        <v>-140598.07828733401</v>
      </c>
      <c r="AA29">
        <v>-140957.72332722001</v>
      </c>
      <c r="AB29">
        <v>-141203.774412397</v>
      </c>
      <c r="AC29">
        <v>-140661.81719349601</v>
      </c>
      <c r="AD29">
        <v>-140999.441916735</v>
      </c>
      <c r="AE29">
        <v>-140594.66559612399</v>
      </c>
      <c r="AF29">
        <v>-140608.07179922899</v>
      </c>
      <c r="AG29">
        <v>-140755.20383160099</v>
      </c>
      <c r="AH29">
        <v>-140711.358878656</v>
      </c>
      <c r="AI29">
        <v>-141137.27410859699</v>
      </c>
      <c r="AJ29">
        <v>-140737.51552495899</v>
      </c>
      <c r="AK29">
        <v>-141148.76840657499</v>
      </c>
      <c r="AL29">
        <v>-140965.98035284699</v>
      </c>
      <c r="AM29">
        <v>-140490.54571811299</v>
      </c>
      <c r="AN29">
        <v>-141048.29299687699</v>
      </c>
      <c r="AO29">
        <v>-140775.57462233701</v>
      </c>
      <c r="AP29">
        <v>-140867.16958663499</v>
      </c>
      <c r="AQ29">
        <v>-140625.861791731</v>
      </c>
      <c r="AR29">
        <v>-141283.50909594301</v>
      </c>
      <c r="AS29">
        <v>-140869.11498767199</v>
      </c>
      <c r="AT29">
        <v>-140858.44847456401</v>
      </c>
      <c r="AU29">
        <v>-140922.40713267101</v>
      </c>
      <c r="AV29">
        <v>-140613.18777288901</v>
      </c>
      <c r="AW29">
        <v>-140546.558748782</v>
      </c>
      <c r="AX29">
        <v>-141036.008455662</v>
      </c>
      <c r="AY29">
        <v>-140956.88769125799</v>
      </c>
      <c r="AZ29">
        <v>-140680.02304023999</v>
      </c>
      <c r="BA29">
        <v>-140673.88264026999</v>
      </c>
      <c r="BB29">
        <v>-140953.27816408701</v>
      </c>
      <c r="BC29">
        <v>-141067.598190155</v>
      </c>
      <c r="BD29">
        <v>-141010.72617673301</v>
      </c>
      <c r="BE29">
        <v>-140598.426159789</v>
      </c>
      <c r="BF29">
        <v>-141407.09897799601</v>
      </c>
      <c r="BG29">
        <v>-140205.79203503599</v>
      </c>
      <c r="BH29">
        <v>-140560.40061065499</v>
      </c>
      <c r="BI29">
        <v>-140782.479187324</v>
      </c>
      <c r="BJ29">
        <v>-140868.39394084999</v>
      </c>
      <c r="BK29">
        <v>-141048.26175250401</v>
      </c>
      <c r="BL29">
        <v>-140892.79761135601</v>
      </c>
      <c r="BM29">
        <v>-140803.204343121</v>
      </c>
      <c r="BN29">
        <v>-141030.289375975</v>
      </c>
      <c r="BO29">
        <v>-140664.07954272401</v>
      </c>
      <c r="BP29">
        <v>-140785.065132616</v>
      </c>
      <c r="BQ29">
        <v>-140585.31144204299</v>
      </c>
      <c r="BR29">
        <v>-140646.35111472401</v>
      </c>
      <c r="BS29">
        <v>-141033.392433548</v>
      </c>
      <c r="BT29">
        <v>-141114.01777224199</v>
      </c>
      <c r="BU29">
        <v>-140285.43494449701</v>
      </c>
      <c r="BV29">
        <v>-140451.952372322</v>
      </c>
      <c r="BW29">
        <v>-140350.690791286</v>
      </c>
      <c r="BX29">
        <v>-141139.06601074501</v>
      </c>
      <c r="BY29">
        <v>-140891.95617569701</v>
      </c>
      <c r="BZ29">
        <v>-140677.81334608601</v>
      </c>
      <c r="CA29">
        <v>-140769.15103836099</v>
      </c>
      <c r="CB29">
        <v>-141488.520420188</v>
      </c>
      <c r="CC29">
        <v>-140637.91184811899</v>
      </c>
      <c r="CD29">
        <v>-141279.15269505599</v>
      </c>
      <c r="CE29">
        <v>-140360.36097255899</v>
      </c>
      <c r="CF29">
        <v>-140972.47843492599</v>
      </c>
      <c r="CG29">
        <v>-140734.078811043</v>
      </c>
      <c r="CH29">
        <v>-141456.10555983099</v>
      </c>
      <c r="CI29">
        <v>-140770.70427873501</v>
      </c>
      <c r="CJ29">
        <v>-140730.616939859</v>
      </c>
      <c r="CK29">
        <v>-140603.837578926</v>
      </c>
      <c r="CL29">
        <v>-140771.226252405</v>
      </c>
      <c r="CM29">
        <v>-140670.36301967601</v>
      </c>
      <c r="CN29">
        <v>-140695.24025119899</v>
      </c>
      <c r="CO29">
        <v>-141123.909210641</v>
      </c>
      <c r="CP29">
        <v>-140662.47910774301</v>
      </c>
      <c r="CQ29">
        <v>-140696.945691145</v>
      </c>
      <c r="CR29">
        <v>-140329.20582877801</v>
      </c>
      <c r="CS29">
        <v>-140234.85261872501</v>
      </c>
      <c r="CT29">
        <v>-140977.87309614001</v>
      </c>
      <c r="CU29">
        <v>-140515.52306726301</v>
      </c>
      <c r="CV29">
        <v>-140607.247266533</v>
      </c>
      <c r="CW29">
        <v>-141053.19482984001</v>
      </c>
      <c r="CX29">
        <v>-140394.22878964999</v>
      </c>
      <c r="CY29">
        <v>-141019.30450751499</v>
      </c>
      <c r="CZ29">
        <v>-140603.98303148901</v>
      </c>
      <c r="DA29">
        <v>-140599.56832381</v>
      </c>
      <c r="DB29">
        <v>-140397.96203814101</v>
      </c>
      <c r="DC29">
        <v>-140592.53921090899</v>
      </c>
      <c r="DD29">
        <v>-140536.00559463</v>
      </c>
    </row>
    <row r="30" spans="1:108">
      <c r="A30" t="s">
        <v>108</v>
      </c>
      <c r="B30" t="s">
        <v>109</v>
      </c>
      <c r="C30" t="s">
        <v>137</v>
      </c>
      <c r="D30" t="s">
        <v>112</v>
      </c>
      <c r="E30" t="s">
        <v>111</v>
      </c>
      <c r="F30">
        <v>1</v>
      </c>
      <c r="G30">
        <v>2017</v>
      </c>
      <c r="H30" s="1">
        <v>0</v>
      </c>
      <c r="I30">
        <v>-6592.9181707985699</v>
      </c>
      <c r="J30">
        <v>-6774.7193895358296</v>
      </c>
      <c r="K30">
        <v>-4697.86983774091</v>
      </c>
      <c r="L30">
        <v>-5638.3066641615196</v>
      </c>
      <c r="M30">
        <v>-7212.6843090222701</v>
      </c>
      <c r="N30">
        <v>-5619.3076969919503</v>
      </c>
      <c r="O30">
        <v>-6950.9460019287399</v>
      </c>
      <c r="P30">
        <v>-5077.9575698054095</v>
      </c>
      <c r="Q30">
        <v>-6171.95231928863</v>
      </c>
      <c r="R30">
        <v>-4678.8529547589997</v>
      </c>
      <c r="S30">
        <v>-5577.4639508658101</v>
      </c>
      <c r="T30">
        <v>-4881.2215548959302</v>
      </c>
      <c r="U30">
        <v>-6858.2030040414502</v>
      </c>
      <c r="V30">
        <v>-6187.1797362883199</v>
      </c>
      <c r="W30">
        <v>-5863.3244609645999</v>
      </c>
      <c r="X30">
        <v>-6227.3709012292902</v>
      </c>
      <c r="Y30">
        <v>-5197.3795159932397</v>
      </c>
      <c r="Z30">
        <v>-5772.36736660716</v>
      </c>
      <c r="AA30">
        <v>-6036.4577987659804</v>
      </c>
      <c r="AB30">
        <v>-5805.8569502111905</v>
      </c>
      <c r="AC30">
        <v>-6155.5806661074103</v>
      </c>
      <c r="AD30">
        <v>-6285.2358778603802</v>
      </c>
      <c r="AE30">
        <v>-6469.9018044202203</v>
      </c>
      <c r="AF30">
        <v>-4166.0919078044899</v>
      </c>
      <c r="AG30">
        <v>-5946.25757951574</v>
      </c>
      <c r="AH30">
        <v>-4731.9415319157197</v>
      </c>
      <c r="AI30">
        <v>-6276.0683534352002</v>
      </c>
      <c r="AJ30">
        <v>-5577.0119410372099</v>
      </c>
      <c r="AK30">
        <v>-6690.37475284842</v>
      </c>
      <c r="AL30">
        <v>-4888.7617823724804</v>
      </c>
      <c r="AM30">
        <v>-5857.9344530593398</v>
      </c>
      <c r="AN30">
        <v>-6063.60107987826</v>
      </c>
      <c r="AO30">
        <v>-6471.14698231697</v>
      </c>
      <c r="AP30">
        <v>-5785.4750630425997</v>
      </c>
      <c r="AQ30">
        <v>-4403.2187240871499</v>
      </c>
      <c r="AR30">
        <v>-4794.8313345569904</v>
      </c>
      <c r="AS30">
        <v>-5780.6074825587702</v>
      </c>
      <c r="AT30">
        <v>-6376.1205833641798</v>
      </c>
      <c r="AU30">
        <v>-6103.9606748634496</v>
      </c>
      <c r="AV30">
        <v>-6479.6443178117797</v>
      </c>
      <c r="AW30">
        <v>-5629.8614652980305</v>
      </c>
      <c r="AX30">
        <v>-5791.0096139593597</v>
      </c>
      <c r="AY30">
        <v>-6571.9970434835604</v>
      </c>
      <c r="AZ30">
        <v>-5380.54926509078</v>
      </c>
      <c r="BA30">
        <v>-6672.7127720069602</v>
      </c>
      <c r="BB30">
        <v>-6905.9734960659698</v>
      </c>
      <c r="BC30">
        <v>-6343.6897811994804</v>
      </c>
      <c r="BD30">
        <v>-6097.4731856037397</v>
      </c>
      <c r="BE30">
        <v>-5311.6032198060202</v>
      </c>
      <c r="BF30">
        <v>-5347.3086916918501</v>
      </c>
      <c r="BG30">
        <v>-6509.7662035496296</v>
      </c>
      <c r="BH30">
        <v>-5028.1968825952999</v>
      </c>
      <c r="BI30">
        <v>-6347.6780979776104</v>
      </c>
      <c r="BJ30">
        <v>-6205.2973196675603</v>
      </c>
      <c r="BK30">
        <v>-6311.8371323624897</v>
      </c>
      <c r="BL30">
        <v>-5752.3346006560796</v>
      </c>
      <c r="BM30">
        <v>-6214.8459004339702</v>
      </c>
      <c r="BN30">
        <v>-6162.0385710417704</v>
      </c>
      <c r="BO30">
        <v>-6100.4448494399203</v>
      </c>
      <c r="BP30">
        <v>-5244.2606214731104</v>
      </c>
      <c r="BQ30">
        <v>-6079.5598981916</v>
      </c>
      <c r="BR30">
        <v>-6505.9667101260102</v>
      </c>
      <c r="BS30">
        <v>-5630.9324335947504</v>
      </c>
      <c r="BT30">
        <v>-6184.0312131144601</v>
      </c>
      <c r="BU30">
        <v>-5916.42005396474</v>
      </c>
      <c r="BV30">
        <v>-5979.1847458081102</v>
      </c>
      <c r="BW30">
        <v>-4700.1262321555696</v>
      </c>
      <c r="BX30">
        <v>-4941.3853726603302</v>
      </c>
      <c r="BY30">
        <v>-6945.1034353781297</v>
      </c>
      <c r="BZ30">
        <v>-4909.9218625130097</v>
      </c>
      <c r="CA30">
        <v>-5213.7101733618401</v>
      </c>
      <c r="CB30">
        <v>-6225.27833092727</v>
      </c>
      <c r="CC30">
        <v>-6348.3106083565499</v>
      </c>
      <c r="CD30">
        <v>-6573.2688041821903</v>
      </c>
      <c r="CE30">
        <v>-5186.3132853070701</v>
      </c>
      <c r="CF30">
        <v>-5562.3462913516996</v>
      </c>
      <c r="CG30">
        <v>-5818.73821802153</v>
      </c>
      <c r="CH30">
        <v>-6986.09754221396</v>
      </c>
      <c r="CI30">
        <v>-7189.2558204552797</v>
      </c>
      <c r="CJ30">
        <v>-7054.8726669641101</v>
      </c>
      <c r="CK30">
        <v>-5385.9196839180104</v>
      </c>
      <c r="CL30">
        <v>-5570.89209124843</v>
      </c>
      <c r="CM30">
        <v>-6429.8302500895397</v>
      </c>
      <c r="CN30">
        <v>-5795.87437168614</v>
      </c>
      <c r="CO30">
        <v>-5394.8923288885699</v>
      </c>
      <c r="CP30">
        <v>-5441.5142569683603</v>
      </c>
      <c r="CQ30">
        <v>-5952.79642736603</v>
      </c>
      <c r="CR30">
        <v>-6956.3235695696903</v>
      </c>
      <c r="CS30">
        <v>-5867.6448705459297</v>
      </c>
      <c r="CT30">
        <v>-6648.3095741186798</v>
      </c>
      <c r="CU30">
        <v>-6290.5125488759304</v>
      </c>
      <c r="CV30">
        <v>-5943.9448121106598</v>
      </c>
      <c r="CW30">
        <v>-6527.9169554595401</v>
      </c>
      <c r="CX30">
        <v>-6717.7368565628603</v>
      </c>
      <c r="CY30">
        <v>-4395.9486385585697</v>
      </c>
      <c r="CZ30">
        <v>-6899.9426749632503</v>
      </c>
      <c r="DA30">
        <v>-6250.3335918174298</v>
      </c>
      <c r="DB30">
        <v>-5847.9139902563302</v>
      </c>
      <c r="DC30">
        <v>-4660.2195225799896</v>
      </c>
      <c r="DD30">
        <v>-6269.1010661250602</v>
      </c>
    </row>
    <row r="31" spans="1:108">
      <c r="A31" t="s">
        <v>108</v>
      </c>
      <c r="B31" t="s">
        <v>109</v>
      </c>
      <c r="C31" t="s">
        <v>137</v>
      </c>
      <c r="D31" t="s">
        <v>112</v>
      </c>
      <c r="E31" t="s">
        <v>111</v>
      </c>
      <c r="F31">
        <v>1</v>
      </c>
      <c r="G31">
        <v>2018</v>
      </c>
      <c r="H31" s="1">
        <v>0</v>
      </c>
      <c r="I31">
        <v>-6326.7165564502402</v>
      </c>
      <c r="J31">
        <v>-6382.1288036435599</v>
      </c>
      <c r="K31">
        <v>-5823.7412938576299</v>
      </c>
      <c r="L31">
        <v>-6054.1364721098298</v>
      </c>
      <c r="M31">
        <v>-6519.6316678549201</v>
      </c>
      <c r="N31">
        <v>-6055.8502048139298</v>
      </c>
      <c r="O31">
        <v>-6436.7439023507504</v>
      </c>
      <c r="P31">
        <v>-5910.3000850709996</v>
      </c>
      <c r="Q31">
        <v>-6203.7041160664303</v>
      </c>
      <c r="R31">
        <v>-5813.8720262835704</v>
      </c>
      <c r="S31">
        <v>-6042.0417507014199</v>
      </c>
      <c r="T31">
        <v>-5863.9900983378702</v>
      </c>
      <c r="U31">
        <v>-6407.8706401380996</v>
      </c>
      <c r="V31">
        <v>-6207.1789994599103</v>
      </c>
      <c r="W31">
        <v>-6118.4193780744799</v>
      </c>
      <c r="X31">
        <v>-6218.4738579962104</v>
      </c>
      <c r="Y31">
        <v>-5940.1977463548901</v>
      </c>
      <c r="Z31">
        <v>-6091.6348269673599</v>
      </c>
      <c r="AA31">
        <v>-6165.6649090364199</v>
      </c>
      <c r="AB31">
        <v>-6103.7946057011804</v>
      </c>
      <c r="AC31">
        <v>-6198.2833487034904</v>
      </c>
      <c r="AD31">
        <v>-6236.3235515418601</v>
      </c>
      <c r="AE31">
        <v>-6289.4399025857301</v>
      </c>
      <c r="AF31">
        <v>-5690.1286010186404</v>
      </c>
      <c r="AG31">
        <v>-6139.60344019289</v>
      </c>
      <c r="AH31">
        <v>-5827.2727418438099</v>
      </c>
      <c r="AI31">
        <v>-6234.4211562208902</v>
      </c>
      <c r="AJ31">
        <v>-6039.2611699279596</v>
      </c>
      <c r="AK31">
        <v>-6356.6253628618397</v>
      </c>
      <c r="AL31">
        <v>-5866.0426321168798</v>
      </c>
      <c r="AM31">
        <v>-6113.6439194863897</v>
      </c>
      <c r="AN31">
        <v>-6173.7895992107397</v>
      </c>
      <c r="AO31">
        <v>-6289.9367422425703</v>
      </c>
      <c r="AP31">
        <v>-6096.2550831141398</v>
      </c>
      <c r="AQ31">
        <v>-5748.6909716440496</v>
      </c>
      <c r="AR31">
        <v>-5848.5080988207201</v>
      </c>
      <c r="AS31">
        <v>-6094.9374981420697</v>
      </c>
      <c r="AT31">
        <v>-6262.5710532803196</v>
      </c>
      <c r="AU31">
        <v>-6184.5847464352901</v>
      </c>
      <c r="AV31">
        <v>-6292.3320182456901</v>
      </c>
      <c r="AW31">
        <v>-6053.2315105650696</v>
      </c>
      <c r="AX31">
        <v>-6098.3799715672303</v>
      </c>
      <c r="AY31">
        <v>-6320.7575629397497</v>
      </c>
      <c r="AZ31">
        <v>-5988.8945075205302</v>
      </c>
      <c r="BA31">
        <v>-6350.7464903236696</v>
      </c>
      <c r="BB31">
        <v>-6422.7436740764297</v>
      </c>
      <c r="BC31">
        <v>-6253.0891041839996</v>
      </c>
      <c r="BD31">
        <v>-6182.8989437199498</v>
      </c>
      <c r="BE31">
        <v>-5970.65824364952</v>
      </c>
      <c r="BF31">
        <v>-5984.6504711052603</v>
      </c>
      <c r="BG31">
        <v>-6300.7204369025003</v>
      </c>
      <c r="BH31">
        <v>-5896.5338584764104</v>
      </c>
      <c r="BI31">
        <v>-6254.1070639458003</v>
      </c>
      <c r="BJ31">
        <v>-6212.7645253702203</v>
      </c>
      <c r="BK31">
        <v>-6244.2488596107896</v>
      </c>
      <c r="BL31">
        <v>-6088.4997390589197</v>
      </c>
      <c r="BM31">
        <v>-6215.8261257240802</v>
      </c>
      <c r="BN31">
        <v>-6201.5372240829602</v>
      </c>
      <c r="BO31">
        <v>-6182.7882841679302</v>
      </c>
      <c r="BP31">
        <v>-5954.0001822651602</v>
      </c>
      <c r="BQ31">
        <v>-6176.2112789901503</v>
      </c>
      <c r="BR31">
        <v>-6300.41017675478</v>
      </c>
      <c r="BS31">
        <v>-6056.2955363832998</v>
      </c>
      <c r="BT31">
        <v>-6207.8364430362599</v>
      </c>
      <c r="BU31">
        <v>-6128.6403335845598</v>
      </c>
      <c r="BV31">
        <v>-6147.4948022632498</v>
      </c>
      <c r="BW31">
        <v>-5814.7618761015801</v>
      </c>
      <c r="BX31">
        <v>-5881.2419536539101</v>
      </c>
      <c r="BY31">
        <v>-6434.9175369811201</v>
      </c>
      <c r="BZ31">
        <v>-5868.3234214819304</v>
      </c>
      <c r="CA31">
        <v>-5945.86713425995</v>
      </c>
      <c r="CB31">
        <v>-6221.1266848769701</v>
      </c>
      <c r="CC31">
        <v>-6253.6609062359803</v>
      </c>
      <c r="CD31">
        <v>-6321.4555012702203</v>
      </c>
      <c r="CE31">
        <v>-5934.35864960035</v>
      </c>
      <c r="CF31">
        <v>-6037.7782467029201</v>
      </c>
      <c r="CG31">
        <v>-6105.3114081368403</v>
      </c>
      <c r="CH31">
        <v>-6447.7656092214302</v>
      </c>
      <c r="CI31">
        <v>-6512.1358803146804</v>
      </c>
      <c r="CJ31">
        <v>-6469.3085733929802</v>
      </c>
      <c r="CK31">
        <v>-5988.1022654419503</v>
      </c>
      <c r="CL31">
        <v>-6039.0280448172498</v>
      </c>
      <c r="CM31">
        <v>-6277.9542202931098</v>
      </c>
      <c r="CN31">
        <v>-6098.6861609846401</v>
      </c>
      <c r="CO31">
        <v>-5995.46903627344</v>
      </c>
      <c r="CP31">
        <v>-6004.1480096426603</v>
      </c>
      <c r="CQ31">
        <v>-6141.6445217062901</v>
      </c>
      <c r="CR31">
        <v>-6438.4166442473297</v>
      </c>
      <c r="CS31">
        <v>-6115.4224305181297</v>
      </c>
      <c r="CT31">
        <v>-6343.6237589766897</v>
      </c>
      <c r="CU31">
        <v>-6236.5832307904602</v>
      </c>
      <c r="CV31">
        <v>-6138.2285512692597</v>
      </c>
      <c r="CW31">
        <v>-6307.6602047649103</v>
      </c>
      <c r="CX31">
        <v>-6364.4726473226501</v>
      </c>
      <c r="CY31">
        <v>-5748.9336156286799</v>
      </c>
      <c r="CZ31">
        <v>-6420.8199252007798</v>
      </c>
      <c r="DA31">
        <v>-6225.2101445671096</v>
      </c>
      <c r="DB31">
        <v>-6110.1176343745901</v>
      </c>
      <c r="DC31">
        <v>-5808.7800431291098</v>
      </c>
      <c r="DD31">
        <v>-6229.91985092509</v>
      </c>
    </row>
    <row r="32" spans="1:108">
      <c r="A32" t="s">
        <v>108</v>
      </c>
      <c r="B32" t="s">
        <v>109</v>
      </c>
      <c r="C32" t="s">
        <v>137</v>
      </c>
      <c r="D32" t="s">
        <v>112</v>
      </c>
      <c r="E32" t="s">
        <v>111</v>
      </c>
      <c r="F32">
        <v>1</v>
      </c>
      <c r="G32">
        <v>2019</v>
      </c>
      <c r="H32" s="1">
        <v>0</v>
      </c>
      <c r="I32">
        <v>-6418.9275381131001</v>
      </c>
      <c r="J32">
        <v>-6510.3049225717796</v>
      </c>
      <c r="K32">
        <v>-5588.8041020384599</v>
      </c>
      <c r="L32">
        <v>-5967.8457680675701</v>
      </c>
      <c r="M32">
        <v>-6739.9914062180897</v>
      </c>
      <c r="N32">
        <v>-5975.4695243761298</v>
      </c>
      <c r="O32">
        <v>-6600.2201087549201</v>
      </c>
      <c r="P32">
        <v>-5731.3959066790103</v>
      </c>
      <c r="Q32">
        <v>-6216.3251203335003</v>
      </c>
      <c r="R32">
        <v>-5570.7491119198603</v>
      </c>
      <c r="S32">
        <v>-5950.9000999938798</v>
      </c>
      <c r="T32">
        <v>-5655.3129337772098</v>
      </c>
      <c r="U32">
        <v>-6552.8191715422799</v>
      </c>
      <c r="V32">
        <v>-6221.1123114802003</v>
      </c>
      <c r="W32">
        <v>-6076.27108476594</v>
      </c>
      <c r="X32">
        <v>-6239.5131990632799</v>
      </c>
      <c r="Y32">
        <v>-5780.8645626621501</v>
      </c>
      <c r="Z32">
        <v>-6030.5073030328203</v>
      </c>
      <c r="AA32">
        <v>-6153.6184226362702</v>
      </c>
      <c r="AB32">
        <v>-6052.9687733340097</v>
      </c>
      <c r="AC32">
        <v>-6206.5451853858904</v>
      </c>
      <c r="AD32">
        <v>-6270.4588611684703</v>
      </c>
      <c r="AE32">
        <v>-6356.5274092764303</v>
      </c>
      <c r="AF32">
        <v>-5360.4941738710704</v>
      </c>
      <c r="AG32">
        <v>-6109.8159472492598</v>
      </c>
      <c r="AH32">
        <v>-5593.5503962911498</v>
      </c>
      <c r="AI32">
        <v>-6268.2315203378503</v>
      </c>
      <c r="AJ32">
        <v>-5944.4733878815696</v>
      </c>
      <c r="AK32">
        <v>-6469.7279967100003</v>
      </c>
      <c r="AL32">
        <v>-5658.8190763971797</v>
      </c>
      <c r="AM32">
        <v>-6065.6171329779399</v>
      </c>
      <c r="AN32">
        <v>-6167.5250684204002</v>
      </c>
      <c r="AO32">
        <v>-6357.6184708583796</v>
      </c>
      <c r="AP32">
        <v>-6038.9767415227698</v>
      </c>
      <c r="AQ32">
        <v>-5460.47308958337</v>
      </c>
      <c r="AR32">
        <v>-5630.9678183548203</v>
      </c>
      <c r="AS32">
        <v>-6036.8073125834198</v>
      </c>
      <c r="AT32">
        <v>-6313.6821278970201</v>
      </c>
      <c r="AU32">
        <v>-6184.9102044842202</v>
      </c>
      <c r="AV32">
        <v>-6361.2585617418899</v>
      </c>
      <c r="AW32">
        <v>-5967.3480785307502</v>
      </c>
      <c r="AX32">
        <v>-6042.9696770294004</v>
      </c>
      <c r="AY32">
        <v>-6409.9639535921597</v>
      </c>
      <c r="AZ32">
        <v>-5862.2194391718203</v>
      </c>
      <c r="BA32">
        <v>-6457.9308640300396</v>
      </c>
      <c r="BB32">
        <v>-6578.3787571058301</v>
      </c>
      <c r="BC32">
        <v>-6297.9223823573302</v>
      </c>
      <c r="BD32">
        <v>-6182.2565723300504</v>
      </c>
      <c r="BE32">
        <v>-5831.8295476294297</v>
      </c>
      <c r="BF32">
        <v>-5857.5900381481797</v>
      </c>
      <c r="BG32">
        <v>-6373.3387687082104</v>
      </c>
      <c r="BH32">
        <v>-5707.9422677202901</v>
      </c>
      <c r="BI32">
        <v>-6299.4261466138496</v>
      </c>
      <c r="BJ32">
        <v>-6230.8076191417504</v>
      </c>
      <c r="BK32">
        <v>-6283.8336811623703</v>
      </c>
      <c r="BL32">
        <v>-6027.1548643947099</v>
      </c>
      <c r="BM32">
        <v>-6236.2519277088704</v>
      </c>
      <c r="BN32">
        <v>-6213.4749916789697</v>
      </c>
      <c r="BO32">
        <v>-6181.1478483936598</v>
      </c>
      <c r="BP32">
        <v>-5804.6606714378304</v>
      </c>
      <c r="BQ32">
        <v>-6169.5880407424202</v>
      </c>
      <c r="BR32">
        <v>-6375.0566579477199</v>
      </c>
      <c r="BS32">
        <v>-5974.3948313473302</v>
      </c>
      <c r="BT32">
        <v>-6223.9118839804196</v>
      </c>
      <c r="BU32">
        <v>-6089.2685657665397</v>
      </c>
      <c r="BV32">
        <v>-6121.6299318542897</v>
      </c>
      <c r="BW32">
        <v>-5571.1630448896303</v>
      </c>
      <c r="BX32">
        <v>-5685.0414282094198</v>
      </c>
      <c r="BY32">
        <v>-6598.9558701488204</v>
      </c>
      <c r="BZ32">
        <v>-5661.5558548205199</v>
      </c>
      <c r="CA32">
        <v>-5791.0036238154999</v>
      </c>
      <c r="CB32">
        <v>-6247.5361798010399</v>
      </c>
      <c r="CC32">
        <v>-6297.7542795534</v>
      </c>
      <c r="CD32">
        <v>-6411.9321203400104</v>
      </c>
      <c r="CE32">
        <v>-5769.6086918933197</v>
      </c>
      <c r="CF32">
        <v>-5943.6984710015804</v>
      </c>
      <c r="CG32">
        <v>-6053.8990784709604</v>
      </c>
      <c r="CH32">
        <v>-6622.5279367017101</v>
      </c>
      <c r="CI32">
        <v>-6727.4298913323801</v>
      </c>
      <c r="CJ32">
        <v>-6656.04820919537</v>
      </c>
      <c r="CK32">
        <v>-5859.6391323575499</v>
      </c>
      <c r="CL32">
        <v>-5945.0879808938298</v>
      </c>
      <c r="CM32">
        <v>-6338.3249191348596</v>
      </c>
      <c r="CN32">
        <v>-6042.6601126782598</v>
      </c>
      <c r="CO32">
        <v>-5874.6848885992304</v>
      </c>
      <c r="CP32">
        <v>-5887.0327933406797</v>
      </c>
      <c r="CQ32">
        <v>-6113.3886739034597</v>
      </c>
      <c r="CR32">
        <v>-6603.22309236193</v>
      </c>
      <c r="CS32">
        <v>-6067.7589795876902</v>
      </c>
      <c r="CT32">
        <v>-6447.4163676447397</v>
      </c>
      <c r="CU32">
        <v>-6269.1876143633199</v>
      </c>
      <c r="CV32">
        <v>-6106.8562822924196</v>
      </c>
      <c r="CW32">
        <v>-6388.5969445583096</v>
      </c>
      <c r="CX32">
        <v>-6480.1603648221499</v>
      </c>
      <c r="CY32">
        <v>-5461.3031043076699</v>
      </c>
      <c r="CZ32">
        <v>-6574.1852335573603</v>
      </c>
      <c r="DA32">
        <v>-6250.7564827410897</v>
      </c>
      <c r="DB32">
        <v>-6059.1394058143396</v>
      </c>
      <c r="DC32">
        <v>-5561.99622934544</v>
      </c>
      <c r="DD32">
        <v>-6257.5625708040197</v>
      </c>
    </row>
    <row r="33" spans="1:108">
      <c r="A33" t="s">
        <v>108</v>
      </c>
      <c r="B33" t="s">
        <v>109</v>
      </c>
      <c r="C33" t="s">
        <v>137</v>
      </c>
      <c r="D33" t="s">
        <v>112</v>
      </c>
      <c r="E33" t="s">
        <v>111</v>
      </c>
      <c r="F33">
        <v>1</v>
      </c>
      <c r="G33">
        <v>2020</v>
      </c>
      <c r="H33" s="1">
        <v>0</v>
      </c>
      <c r="I33">
        <v>-6460.1599609609102</v>
      </c>
      <c r="J33">
        <v>-6561.7506618108901</v>
      </c>
      <c r="K33">
        <v>-5505.8162963040504</v>
      </c>
      <c r="L33">
        <v>-5952.5327778556903</v>
      </c>
      <c r="M33">
        <v>-6812.2287519025704</v>
      </c>
      <c r="N33">
        <v>-5951.61017219931</v>
      </c>
      <c r="O33">
        <v>-6661.89510192746</v>
      </c>
      <c r="P33">
        <v>-5675.6639262582703</v>
      </c>
      <c r="Q33">
        <v>-6232.0556265549303</v>
      </c>
      <c r="R33">
        <v>-5489.4557198125904</v>
      </c>
      <c r="S33">
        <v>-5927.0281018976302</v>
      </c>
      <c r="T33">
        <v>-5585.4881969244398</v>
      </c>
      <c r="U33">
        <v>-6608.9637452677198</v>
      </c>
      <c r="V33">
        <v>-6239.0929177688004</v>
      </c>
      <c r="W33">
        <v>-6071.9181316557797</v>
      </c>
      <c r="X33">
        <v>-6260.2953674358296</v>
      </c>
      <c r="Y33">
        <v>-5733.3794510596799</v>
      </c>
      <c r="Z33">
        <v>-6022.5718780516099</v>
      </c>
      <c r="AA33">
        <v>-6160.8776016032898</v>
      </c>
      <c r="AB33">
        <v>-6043.74193810421</v>
      </c>
      <c r="AC33">
        <v>-6222.3980550708602</v>
      </c>
      <c r="AD33">
        <v>-6292.7630402927798</v>
      </c>
      <c r="AE33">
        <v>-6391.8169972925498</v>
      </c>
      <c r="AF33">
        <v>-5250.7551578007397</v>
      </c>
      <c r="AG33">
        <v>-6112.6083723216898</v>
      </c>
      <c r="AH33">
        <v>-5515.0376304029096</v>
      </c>
      <c r="AI33">
        <v>-6288.77708586887</v>
      </c>
      <c r="AJ33">
        <v>-5923.3584205956704</v>
      </c>
      <c r="AK33">
        <v>-6514.7674397368501</v>
      </c>
      <c r="AL33">
        <v>-5589.3236847103599</v>
      </c>
      <c r="AM33">
        <v>-6064.7319158250903</v>
      </c>
      <c r="AN33">
        <v>-6175.7783141784303</v>
      </c>
      <c r="AO33">
        <v>-6392.6436032941501</v>
      </c>
      <c r="AP33">
        <v>-6030.6816726056004</v>
      </c>
      <c r="AQ33">
        <v>-5363.1175984450301</v>
      </c>
      <c r="AR33">
        <v>-5552.8799206838503</v>
      </c>
      <c r="AS33">
        <v>-6028.1935724793202</v>
      </c>
      <c r="AT33">
        <v>-6341.5875281809103</v>
      </c>
      <c r="AU33">
        <v>-6196.2867222280802</v>
      </c>
      <c r="AV33">
        <v>-6397.1604256909104</v>
      </c>
      <c r="AW33">
        <v>-5949.9835978908804</v>
      </c>
      <c r="AX33">
        <v>-6034.3353057706299</v>
      </c>
      <c r="AY33">
        <v>-6448.9468611769698</v>
      </c>
      <c r="AZ33">
        <v>-5826.1521339001902</v>
      </c>
      <c r="BA33">
        <v>-6504.4309574465397</v>
      </c>
      <c r="BB33">
        <v>-6636.0045315818197</v>
      </c>
      <c r="BC33">
        <v>-6323.9837631994596</v>
      </c>
      <c r="BD33">
        <v>-6193.0510818839302</v>
      </c>
      <c r="BE33">
        <v>-5791.3006083763803</v>
      </c>
      <c r="BF33">
        <v>-5815.2428402709302</v>
      </c>
      <c r="BG33">
        <v>-6413.0823609519102</v>
      </c>
      <c r="BH33">
        <v>-5649.9156052301996</v>
      </c>
      <c r="BI33">
        <v>-6325.9724284509603</v>
      </c>
      <c r="BJ33">
        <v>-6249.2582667118604</v>
      </c>
      <c r="BK33">
        <v>-6307.3286674346</v>
      </c>
      <c r="BL33">
        <v>-6015.35851575582</v>
      </c>
      <c r="BM33">
        <v>-6254.7585578125099</v>
      </c>
      <c r="BN33">
        <v>-6227.6364508143297</v>
      </c>
      <c r="BO33">
        <v>-6193.3898784800904</v>
      </c>
      <c r="BP33">
        <v>-5758.8435144175401</v>
      </c>
      <c r="BQ33">
        <v>-6181.4914920664896</v>
      </c>
      <c r="BR33">
        <v>-6411.89101005477</v>
      </c>
      <c r="BS33">
        <v>-5954.0931297268899</v>
      </c>
      <c r="BT33">
        <v>-6239.3610476289095</v>
      </c>
      <c r="BU33">
        <v>-6093.5112520124403</v>
      </c>
      <c r="BV33">
        <v>-6128.0748579267602</v>
      </c>
      <c r="BW33">
        <v>-5493.3986987450398</v>
      </c>
      <c r="BX33">
        <v>-5617.3359857661599</v>
      </c>
      <c r="BY33">
        <v>-6658.2225086401804</v>
      </c>
      <c r="BZ33">
        <v>-5595.1962962265698</v>
      </c>
      <c r="CA33">
        <v>-5743.3753242162702</v>
      </c>
      <c r="CB33">
        <v>-6263.24658780543</v>
      </c>
      <c r="CC33">
        <v>-6325.5727404859899</v>
      </c>
      <c r="CD33">
        <v>-6450.0134560381302</v>
      </c>
      <c r="CE33">
        <v>-5723.9860054467899</v>
      </c>
      <c r="CF33">
        <v>-5919.05225491487</v>
      </c>
      <c r="CG33">
        <v>-6047.7622706620496</v>
      </c>
      <c r="CH33">
        <v>-6681.3593012906003</v>
      </c>
      <c r="CI33">
        <v>-6798.6825800371098</v>
      </c>
      <c r="CJ33">
        <v>-6721.0391195032898</v>
      </c>
      <c r="CK33">
        <v>-5826.1052706676201</v>
      </c>
      <c r="CL33">
        <v>-5922.0694859536497</v>
      </c>
      <c r="CM33">
        <v>-6370.33358157367</v>
      </c>
      <c r="CN33">
        <v>-6035.4932292193698</v>
      </c>
      <c r="CO33">
        <v>-5836.9367708976097</v>
      </c>
      <c r="CP33">
        <v>-5855.8734829546502</v>
      </c>
      <c r="CQ33">
        <v>-6116.3094919205496</v>
      </c>
      <c r="CR33">
        <v>-6664.9219401602404</v>
      </c>
      <c r="CS33">
        <v>-6068.5707148985803</v>
      </c>
      <c r="CT33">
        <v>-6491.0985153085803</v>
      </c>
      <c r="CU33">
        <v>-6294.0160756507103</v>
      </c>
      <c r="CV33">
        <v>-6110.4266964007002</v>
      </c>
      <c r="CW33">
        <v>-6424.7709394633202</v>
      </c>
      <c r="CX33">
        <v>-6529.6369345827497</v>
      </c>
      <c r="CY33">
        <v>-5362.5811151261996</v>
      </c>
      <c r="CZ33">
        <v>-6632.6740072162702</v>
      </c>
      <c r="DA33">
        <v>-6272.7451723521999</v>
      </c>
      <c r="DB33">
        <v>-6058.5330807984501</v>
      </c>
      <c r="DC33">
        <v>-5479.9385008408399</v>
      </c>
      <c r="DD33">
        <v>-6281.9315381794704</v>
      </c>
    </row>
    <row r="34" spans="1:108">
      <c r="A34" t="s">
        <v>108</v>
      </c>
      <c r="B34" t="s">
        <v>109</v>
      </c>
      <c r="C34" t="s">
        <v>137</v>
      </c>
      <c r="D34" t="s">
        <v>112</v>
      </c>
      <c r="E34" t="s">
        <v>111</v>
      </c>
      <c r="F34">
        <v>1</v>
      </c>
      <c r="G34">
        <v>2021</v>
      </c>
      <c r="H34" s="1">
        <v>0</v>
      </c>
      <c r="I34">
        <v>-6062.0859185169902</v>
      </c>
      <c r="J34">
        <v>-6159.7160072136503</v>
      </c>
      <c r="K34">
        <v>-5159.7334838972101</v>
      </c>
      <c r="L34">
        <v>-5582.15725567347</v>
      </c>
      <c r="M34">
        <v>-6401.6793374693198</v>
      </c>
      <c r="N34">
        <v>-5579.1562339230304</v>
      </c>
      <c r="O34">
        <v>-6257.7061701149196</v>
      </c>
      <c r="P34">
        <v>-5320.8470974027296</v>
      </c>
      <c r="Q34">
        <v>-5845.1338291136999</v>
      </c>
      <c r="R34">
        <v>-5145.3203273506197</v>
      </c>
      <c r="S34">
        <v>-5556.8432877224304</v>
      </c>
      <c r="T34">
        <v>-5235.36221816329</v>
      </c>
      <c r="U34">
        <v>-6205.42498893842</v>
      </c>
      <c r="V34">
        <v>-5852.3949546905496</v>
      </c>
      <c r="W34">
        <v>-5693.4557613925599</v>
      </c>
      <c r="X34">
        <v>-5872.6418010949001</v>
      </c>
      <c r="Y34">
        <v>-5375.3022121452104</v>
      </c>
      <c r="Z34">
        <v>-5647.7258150995704</v>
      </c>
      <c r="AA34">
        <v>-5777.6436753775597</v>
      </c>
      <c r="AB34">
        <v>-5666.5039254293797</v>
      </c>
      <c r="AC34">
        <v>-5836.4899359852297</v>
      </c>
      <c r="AD34">
        <v>-5902.5067037057297</v>
      </c>
      <c r="AE34">
        <v>-5997.5638293633301</v>
      </c>
      <c r="AF34">
        <v>-4922.5617650021104</v>
      </c>
      <c r="AG34">
        <v>-5732.4938013254896</v>
      </c>
      <c r="AH34">
        <v>-5169.1973573833702</v>
      </c>
      <c r="AI34">
        <v>-5898.17468813921</v>
      </c>
      <c r="AJ34">
        <v>-5554.2323948962803</v>
      </c>
      <c r="AK34">
        <v>-6113.32494309903</v>
      </c>
      <c r="AL34">
        <v>-5238.9301301465403</v>
      </c>
      <c r="AM34">
        <v>-5688.0091513851803</v>
      </c>
      <c r="AN34">
        <v>-5791.4703752876003</v>
      </c>
      <c r="AO34">
        <v>-5998.1665867327602</v>
      </c>
      <c r="AP34">
        <v>-5654.9652509112102</v>
      </c>
      <c r="AQ34">
        <v>-5026.79526556164</v>
      </c>
      <c r="AR34">
        <v>-5203.6445183226097</v>
      </c>
      <c r="AS34">
        <v>-5652.6154073594198</v>
      </c>
      <c r="AT34">
        <v>-5948.8914956891804</v>
      </c>
      <c r="AU34">
        <v>-5811.1889993140103</v>
      </c>
      <c r="AV34">
        <v>-6002.6767613514903</v>
      </c>
      <c r="AW34">
        <v>-5579.3213059753198</v>
      </c>
      <c r="AX34">
        <v>-5658.1653697808997</v>
      </c>
      <c r="AY34">
        <v>-6050.7400379220499</v>
      </c>
      <c r="AZ34">
        <v>-5462.3782488910501</v>
      </c>
      <c r="BA34">
        <v>-6105.0440148729504</v>
      </c>
      <c r="BB34">
        <v>-6230.6866776636198</v>
      </c>
      <c r="BC34">
        <v>-5932.2800954220102</v>
      </c>
      <c r="BD34">
        <v>-5808.0487858372999</v>
      </c>
      <c r="BE34">
        <v>-5429.64154792925</v>
      </c>
      <c r="BF34">
        <v>-5450.8297601453796</v>
      </c>
      <c r="BG34">
        <v>-6019.0893101537704</v>
      </c>
      <c r="BH34">
        <v>-5296.8906581380897</v>
      </c>
      <c r="BI34">
        <v>-5934.2861169625203</v>
      </c>
      <c r="BJ34">
        <v>-5861.7423893728301</v>
      </c>
      <c r="BK34">
        <v>-5916.1286771918903</v>
      </c>
      <c r="BL34">
        <v>-5640.0512366632802</v>
      </c>
      <c r="BM34">
        <v>-5866.7219410274602</v>
      </c>
      <c r="BN34">
        <v>-5840.5467233809204</v>
      </c>
      <c r="BO34">
        <v>-5808.9396986498796</v>
      </c>
      <c r="BP34">
        <v>-5398.8137467399401</v>
      </c>
      <c r="BQ34">
        <v>-5798.0919816892501</v>
      </c>
      <c r="BR34">
        <v>-6016.37682512019</v>
      </c>
      <c r="BS34">
        <v>-5582.30941753771</v>
      </c>
      <c r="BT34">
        <v>-5851.6000780444301</v>
      </c>
      <c r="BU34">
        <v>-5715.7768871394201</v>
      </c>
      <c r="BV34">
        <v>-5747.7633215730602</v>
      </c>
      <c r="BW34">
        <v>-5149.7780074796601</v>
      </c>
      <c r="BX34">
        <v>-5264.8189736883696</v>
      </c>
      <c r="BY34">
        <v>-6251.8760156658</v>
      </c>
      <c r="BZ34">
        <v>-5245.0694586807804</v>
      </c>
      <c r="CA34">
        <v>-5384.3268449052002</v>
      </c>
      <c r="CB34">
        <v>-5873.2067554637997</v>
      </c>
      <c r="CC34">
        <v>-5934.4332973049204</v>
      </c>
      <c r="CD34">
        <v>-6051.2105425644604</v>
      </c>
      <c r="CE34">
        <v>-5367.2907634563499</v>
      </c>
      <c r="CF34">
        <v>-5549.43282504123</v>
      </c>
      <c r="CG34">
        <v>-5671.0605818035701</v>
      </c>
      <c r="CH34">
        <v>-6271.77611229183</v>
      </c>
      <c r="CI34">
        <v>-6388.6335410100201</v>
      </c>
      <c r="CJ34">
        <v>-6313.2820452258502</v>
      </c>
      <c r="CK34">
        <v>-5462.9831947021503</v>
      </c>
      <c r="CL34">
        <v>-5552.5798801075898</v>
      </c>
      <c r="CM34">
        <v>-5976.5484065914297</v>
      </c>
      <c r="CN34">
        <v>-5659.6565606956701</v>
      </c>
      <c r="CO34">
        <v>-5471.7125205975799</v>
      </c>
      <c r="CP34">
        <v>-5490.5852385660401</v>
      </c>
      <c r="CQ34">
        <v>-5735.8820469500397</v>
      </c>
      <c r="CR34">
        <v>-6260.3761999202297</v>
      </c>
      <c r="CS34">
        <v>-5692.0454390415398</v>
      </c>
      <c r="CT34">
        <v>-6091.3181330963598</v>
      </c>
      <c r="CU34">
        <v>-5904.7639563408902</v>
      </c>
      <c r="CV34">
        <v>-5730.7942137562804</v>
      </c>
      <c r="CW34">
        <v>-6027.58771073566</v>
      </c>
      <c r="CX34">
        <v>-6129.63867781933</v>
      </c>
      <c r="CY34">
        <v>-5026.0698431084802</v>
      </c>
      <c r="CZ34">
        <v>-6228.60500330584</v>
      </c>
      <c r="DA34">
        <v>-5884.3576760207498</v>
      </c>
      <c r="DB34">
        <v>-5682.49513416018</v>
      </c>
      <c r="DC34">
        <v>-5136.4936038908299</v>
      </c>
      <c r="DD34">
        <v>-5893.6799347530596</v>
      </c>
    </row>
    <row r="35" spans="1:108">
      <c r="A35" t="s">
        <v>108</v>
      </c>
      <c r="B35" t="s">
        <v>109</v>
      </c>
      <c r="C35" t="s">
        <v>137</v>
      </c>
      <c r="D35" t="s">
        <v>112</v>
      </c>
      <c r="E35" t="s">
        <v>111</v>
      </c>
      <c r="F35">
        <v>1</v>
      </c>
      <c r="G35">
        <v>2022</v>
      </c>
      <c r="H35" s="1">
        <v>0</v>
      </c>
      <c r="I35">
        <v>-6105.3651193219603</v>
      </c>
      <c r="J35">
        <v>-6235.6119659157202</v>
      </c>
      <c r="K35">
        <v>-4899.6563339552704</v>
      </c>
      <c r="L35">
        <v>-5458.6998792494296</v>
      </c>
      <c r="M35">
        <v>-6556.0631566240299</v>
      </c>
      <c r="N35">
        <v>-5458.1923305812097</v>
      </c>
      <c r="O35">
        <v>-6364.0488320188197</v>
      </c>
      <c r="P35">
        <v>-5111.0116950946704</v>
      </c>
      <c r="Q35">
        <v>-5813.8112331640395</v>
      </c>
      <c r="R35">
        <v>-4878.2961682094501</v>
      </c>
      <c r="S35">
        <v>-5426.8587360421398</v>
      </c>
      <c r="T35">
        <v>-4998.3824685436402</v>
      </c>
      <c r="U35">
        <v>-6296.0560542494804</v>
      </c>
      <c r="V35">
        <v>-5822.9071674486704</v>
      </c>
      <c r="W35">
        <v>-5610.0147242749899</v>
      </c>
      <c r="X35">
        <v>-5849.9949109694098</v>
      </c>
      <c r="Y35">
        <v>-5183.2619379354101</v>
      </c>
      <c r="Z35">
        <v>-5547.4553427351202</v>
      </c>
      <c r="AA35">
        <v>-5723.0347547830297</v>
      </c>
      <c r="AB35">
        <v>-5574.3755865375797</v>
      </c>
      <c r="AC35">
        <v>-5801.61602341656</v>
      </c>
      <c r="AD35">
        <v>-5891.2243695769703</v>
      </c>
      <c r="AE35">
        <v>-6018.0495640602103</v>
      </c>
      <c r="AF35">
        <v>-4582.3349361684404</v>
      </c>
      <c r="AG35">
        <v>-5661.7058542492596</v>
      </c>
      <c r="AH35">
        <v>-4910.2657570784304</v>
      </c>
      <c r="AI35">
        <v>-5885.9982776800598</v>
      </c>
      <c r="AJ35">
        <v>-5421.9988697581102</v>
      </c>
      <c r="AK35">
        <v>-6175.0210856704198</v>
      </c>
      <c r="AL35">
        <v>-5003.2160588435099</v>
      </c>
      <c r="AM35">
        <v>-5600.9324560663599</v>
      </c>
      <c r="AN35">
        <v>-5741.9615146783999</v>
      </c>
      <c r="AO35">
        <v>-6019.0404585511897</v>
      </c>
      <c r="AP35">
        <v>-5557.7599836886702</v>
      </c>
      <c r="AQ35">
        <v>-4721.2654642846001</v>
      </c>
      <c r="AR35">
        <v>-4958.59096922546</v>
      </c>
      <c r="AS35">
        <v>-5554.6074986510603</v>
      </c>
      <c r="AT35">
        <v>-5953.6294642366101</v>
      </c>
      <c r="AU35">
        <v>-5768.1497829847503</v>
      </c>
      <c r="AV35">
        <v>-6024.9007855259197</v>
      </c>
      <c r="AW35">
        <v>-5455.5833542826103</v>
      </c>
      <c r="AX35">
        <v>-5562.4022139279496</v>
      </c>
      <c r="AY35">
        <v>-6090.7881021970397</v>
      </c>
      <c r="AZ35">
        <v>-5299.8411591119502</v>
      </c>
      <c r="BA35">
        <v>-6162.3222021000902</v>
      </c>
      <c r="BB35">
        <v>-6330.4445500858501</v>
      </c>
      <c r="BC35">
        <v>-5931.1526211563796</v>
      </c>
      <c r="BD35">
        <v>-5764.0064054005397</v>
      </c>
      <c r="BE35">
        <v>-5256.0542491992701</v>
      </c>
      <c r="BF35">
        <v>-5286.7948142821597</v>
      </c>
      <c r="BG35">
        <v>-6045.7035369569503</v>
      </c>
      <c r="BH35">
        <v>-5078.5477857906399</v>
      </c>
      <c r="BI35">
        <v>-5933.7319998626899</v>
      </c>
      <c r="BJ35">
        <v>-5835.81454635711</v>
      </c>
      <c r="BK35">
        <v>-5909.7885955356196</v>
      </c>
      <c r="BL35">
        <v>-5538.3960704903602</v>
      </c>
      <c r="BM35">
        <v>-5842.7853703827204</v>
      </c>
      <c r="BN35">
        <v>-5808.0842621113898</v>
      </c>
      <c r="BO35">
        <v>-5764.5877882033101</v>
      </c>
      <c r="BP35">
        <v>-5215.4516505240799</v>
      </c>
      <c r="BQ35">
        <v>-5749.5144056751597</v>
      </c>
      <c r="BR35">
        <v>-6043.6526377357304</v>
      </c>
      <c r="BS35">
        <v>-5461.0497735627496</v>
      </c>
      <c r="BT35">
        <v>-5823.0238221441696</v>
      </c>
      <c r="BU35">
        <v>-5637.6006083432703</v>
      </c>
      <c r="BV35">
        <v>-5681.4717269118701</v>
      </c>
      <c r="BW35">
        <v>-4882.4217704607399</v>
      </c>
      <c r="BX35">
        <v>-5038.6467629030903</v>
      </c>
      <c r="BY35">
        <v>-6358.7871983942396</v>
      </c>
      <c r="BZ35">
        <v>-5010.1178647593097</v>
      </c>
      <c r="CA35">
        <v>-5196.0360276707497</v>
      </c>
      <c r="CB35">
        <v>-5853.2371402942599</v>
      </c>
      <c r="CC35">
        <v>-5933.3918976365703</v>
      </c>
      <c r="CD35">
        <v>-6091.9623146240501</v>
      </c>
      <c r="CE35">
        <v>-5171.00676578411</v>
      </c>
      <c r="CF35">
        <v>-5416.7913140580204</v>
      </c>
      <c r="CG35">
        <v>-5579.3814129950497</v>
      </c>
      <c r="CH35">
        <v>-6387.8136426006304</v>
      </c>
      <c r="CI35">
        <v>-6538.7367040155596</v>
      </c>
      <c r="CJ35">
        <v>-6439.3657097117602</v>
      </c>
      <c r="CK35">
        <v>-5299.4663081059498</v>
      </c>
      <c r="CL35">
        <v>-5420.4922190049601</v>
      </c>
      <c r="CM35">
        <v>-5990.4398342837703</v>
      </c>
      <c r="CN35">
        <v>-5563.8404624691302</v>
      </c>
      <c r="CO35">
        <v>-5313.8067367538797</v>
      </c>
      <c r="CP35">
        <v>-5337.1257311096997</v>
      </c>
      <c r="CQ35">
        <v>-5666.4004111908498</v>
      </c>
      <c r="CR35">
        <v>-6367.8623461826601</v>
      </c>
      <c r="CS35">
        <v>-5605.8365425842603</v>
      </c>
      <c r="CT35">
        <v>-6144.8914354115204</v>
      </c>
      <c r="CU35">
        <v>-5893.1345938095801</v>
      </c>
      <c r="CV35">
        <v>-5658.9710527709403</v>
      </c>
      <c r="CW35">
        <v>-6059.7669612082</v>
      </c>
      <c r="CX35">
        <v>-6194.7173308363199</v>
      </c>
      <c r="CY35">
        <v>-4721.1383240654404</v>
      </c>
      <c r="CZ35">
        <v>-6326.4576834023001</v>
      </c>
      <c r="DA35">
        <v>-5865.8770303559304</v>
      </c>
      <c r="DB35">
        <v>-5593.0769318375496</v>
      </c>
      <c r="DC35">
        <v>-4866.3142701684601</v>
      </c>
      <c r="DD35">
        <v>-5877.8084238065003</v>
      </c>
    </row>
    <row r="36" spans="1:108">
      <c r="A36" t="s">
        <v>108</v>
      </c>
      <c r="B36" t="s">
        <v>109</v>
      </c>
      <c r="C36" t="s">
        <v>137</v>
      </c>
      <c r="D36" t="s">
        <v>112</v>
      </c>
      <c r="E36" t="s">
        <v>111</v>
      </c>
      <c r="F36">
        <v>1</v>
      </c>
      <c r="G36">
        <v>2023</v>
      </c>
      <c r="H36" s="1">
        <v>0</v>
      </c>
      <c r="I36">
        <v>-6410.4479657822703</v>
      </c>
      <c r="J36">
        <v>-6554.3693100333003</v>
      </c>
      <c r="K36">
        <v>-5090.4848281939503</v>
      </c>
      <c r="L36">
        <v>-5704.6502724733</v>
      </c>
      <c r="M36">
        <v>-6910.9098229863403</v>
      </c>
      <c r="N36">
        <v>-5703.6652659122801</v>
      </c>
      <c r="O36">
        <v>-6698.0007218289102</v>
      </c>
      <c r="P36">
        <v>-5323.5581862254803</v>
      </c>
      <c r="Q36">
        <v>-6091.8821285345703</v>
      </c>
      <c r="R36">
        <v>-5067.6395351250103</v>
      </c>
      <c r="S36">
        <v>-5669.6059970406704</v>
      </c>
      <c r="T36">
        <v>-5199.5763114241299</v>
      </c>
      <c r="U36">
        <v>-6621.6413771487396</v>
      </c>
      <c r="V36">
        <v>-6101.7753107642202</v>
      </c>
      <c r="W36">
        <v>-5869.7787862207597</v>
      </c>
      <c r="X36">
        <v>-6131.2420824343899</v>
      </c>
      <c r="Y36">
        <v>-5402.8861690967597</v>
      </c>
      <c r="Z36">
        <v>-5801.5698423161202</v>
      </c>
      <c r="AA36">
        <v>-5992.9158918467501</v>
      </c>
      <c r="AB36">
        <v>-5830.8210415111998</v>
      </c>
      <c r="AC36">
        <v>-6078.5816399912201</v>
      </c>
      <c r="AD36">
        <v>-6176.1855446437103</v>
      </c>
      <c r="AE36">
        <v>-6314.7456207813302</v>
      </c>
      <c r="AF36">
        <v>-4741.4899298391001</v>
      </c>
      <c r="AG36">
        <v>-5926.08509386677</v>
      </c>
      <c r="AH36">
        <v>-5102.7780551835704</v>
      </c>
      <c r="AI36">
        <v>-6170.5201708487302</v>
      </c>
      <c r="AJ36">
        <v>-5664.4744476271699</v>
      </c>
      <c r="AK36">
        <v>-6486.8872593402502</v>
      </c>
      <c r="AL36">
        <v>-5204.8685818583999</v>
      </c>
      <c r="AM36">
        <v>-5859.9068893144704</v>
      </c>
      <c r="AN36">
        <v>-6013.5449577304698</v>
      </c>
      <c r="AO36">
        <v>-6315.8022721164698</v>
      </c>
      <c r="AP36">
        <v>-5812.7692461561801</v>
      </c>
      <c r="AQ36">
        <v>-4894.5807292402096</v>
      </c>
      <c r="AR36">
        <v>-5155.1777227139701</v>
      </c>
      <c r="AS36">
        <v>-5809.32567465593</v>
      </c>
      <c r="AT36">
        <v>-6244.2035221058704</v>
      </c>
      <c r="AU36">
        <v>-6042.1044159397998</v>
      </c>
      <c r="AV36">
        <v>-6322.26412547569</v>
      </c>
      <c r="AW36">
        <v>-5701.20123231244</v>
      </c>
      <c r="AX36">
        <v>-5817.8113756000303</v>
      </c>
      <c r="AY36">
        <v>-6394.2602936410003</v>
      </c>
      <c r="AZ36">
        <v>-5530.6364728097096</v>
      </c>
      <c r="BA36">
        <v>-6473.4182529793497</v>
      </c>
      <c r="BB36">
        <v>-6659.4343341037402</v>
      </c>
      <c r="BC36">
        <v>-6219.7207660878703</v>
      </c>
      <c r="BD36">
        <v>-6037.59580351774</v>
      </c>
      <c r="BE36">
        <v>-5482.6489343290496</v>
      </c>
      <c r="BF36">
        <v>-5515.9059395754903</v>
      </c>
      <c r="BG36">
        <v>-6345.3848579136002</v>
      </c>
      <c r="BH36">
        <v>-5288.0117226671</v>
      </c>
      <c r="BI36">
        <v>-6222.5195193619202</v>
      </c>
      <c r="BJ36">
        <v>-6115.8421868057703</v>
      </c>
      <c r="BK36">
        <v>-6196.4021166073499</v>
      </c>
      <c r="BL36">
        <v>-5791.5395303748701</v>
      </c>
      <c r="BM36">
        <v>-6123.4410174531604</v>
      </c>
      <c r="BN36">
        <v>-6085.6192420257503</v>
      </c>
      <c r="BO36">
        <v>-6038.21512023387</v>
      </c>
      <c r="BP36">
        <v>-5438.0470036330998</v>
      </c>
      <c r="BQ36">
        <v>-6021.7874093348901</v>
      </c>
      <c r="BR36">
        <v>-6342.76056167758</v>
      </c>
      <c r="BS36">
        <v>-5707.0214210499698</v>
      </c>
      <c r="BT36">
        <v>-6101.9111327474602</v>
      </c>
      <c r="BU36">
        <v>-5899.8321515814896</v>
      </c>
      <c r="BV36">
        <v>-5947.6294937298799</v>
      </c>
      <c r="BW36">
        <v>-5072.7492906247699</v>
      </c>
      <c r="BX36">
        <v>-5243.5638493350598</v>
      </c>
      <c r="BY36">
        <v>-6690.8088077260199</v>
      </c>
      <c r="BZ36">
        <v>-5212.7782168407703</v>
      </c>
      <c r="CA36">
        <v>-5416.7550897106403</v>
      </c>
      <c r="CB36">
        <v>-6134.8331690586201</v>
      </c>
      <c r="CC36">
        <v>-6222.1071565786997</v>
      </c>
      <c r="CD36">
        <v>-6395.4553324300996</v>
      </c>
      <c r="CE36">
        <v>-5389.7725534721703</v>
      </c>
      <c r="CF36">
        <v>-5658.6081793365702</v>
      </c>
      <c r="CG36">
        <v>-5836.3908980776196</v>
      </c>
      <c r="CH36">
        <v>-6721.8041353423796</v>
      </c>
      <c r="CI36">
        <v>-6891.7039977917202</v>
      </c>
      <c r="CJ36">
        <v>-6780.9328180367102</v>
      </c>
      <c r="CK36">
        <v>-5530.4354705302003</v>
      </c>
      <c r="CL36">
        <v>-5662.7316317688201</v>
      </c>
      <c r="CM36">
        <v>-6284.35952690049</v>
      </c>
      <c r="CN36">
        <v>-5819.4346450543098</v>
      </c>
      <c r="CO36">
        <v>-5545.6435383376902</v>
      </c>
      <c r="CP36">
        <v>-5571.5400152382199</v>
      </c>
      <c r="CQ36">
        <v>-5931.1972314165196</v>
      </c>
      <c r="CR36">
        <v>-6702.0942043106097</v>
      </c>
      <c r="CS36">
        <v>-5865.2719995775396</v>
      </c>
      <c r="CT36">
        <v>-6453.8743605007603</v>
      </c>
      <c r="CU36">
        <v>-6178.2318439107503</v>
      </c>
      <c r="CV36">
        <v>-5923.1187371879196</v>
      </c>
      <c r="CW36">
        <v>-6360.2422897553697</v>
      </c>
      <c r="CX36">
        <v>-6509.4103095200899</v>
      </c>
      <c r="CY36">
        <v>-4894.1331230289497</v>
      </c>
      <c r="CZ36">
        <v>-6655.6111469611496</v>
      </c>
      <c r="DA36">
        <v>-6148.5282832583898</v>
      </c>
      <c r="DB36">
        <v>-5851.36664324495</v>
      </c>
      <c r="DC36">
        <v>-5054.5383100070303</v>
      </c>
      <c r="DD36">
        <v>-6161.50329244554</v>
      </c>
    </row>
    <row r="37" spans="1:108">
      <c r="A37" t="s">
        <v>108</v>
      </c>
      <c r="B37" t="s">
        <v>109</v>
      </c>
      <c r="C37" t="s">
        <v>133</v>
      </c>
      <c r="D37" t="s">
        <v>110</v>
      </c>
      <c r="E37" t="s">
        <v>111</v>
      </c>
      <c r="F37">
        <v>1</v>
      </c>
      <c r="G37">
        <v>2024</v>
      </c>
      <c r="H37" s="1">
        <v>0</v>
      </c>
      <c r="I37">
        <v>38224.025441701</v>
      </c>
      <c r="J37">
        <v>37259.726998327198</v>
      </c>
      <c r="K37">
        <v>37034.158794371397</v>
      </c>
      <c r="L37">
        <v>42392.7478742846</v>
      </c>
      <c r="M37">
        <v>39710.975767587202</v>
      </c>
      <c r="N37">
        <v>32620.001395094499</v>
      </c>
      <c r="O37">
        <v>29964.189615447998</v>
      </c>
      <c r="P37">
        <v>40867.322865225302</v>
      </c>
      <c r="Q37">
        <v>33660.486645201003</v>
      </c>
      <c r="R37">
        <v>36231.348200979599</v>
      </c>
      <c r="S37">
        <v>42686.192210700501</v>
      </c>
      <c r="T37">
        <v>39861.9253868093</v>
      </c>
      <c r="U37">
        <v>37034.800536762799</v>
      </c>
      <c r="V37">
        <v>37321.488839511898</v>
      </c>
      <c r="W37">
        <v>44857.653221867498</v>
      </c>
      <c r="X37">
        <v>34256.535265462197</v>
      </c>
      <c r="Y37">
        <v>40203.766308530299</v>
      </c>
      <c r="Z37">
        <v>42548.903508750598</v>
      </c>
      <c r="AA37">
        <v>40060.329313408402</v>
      </c>
      <c r="AB37">
        <v>33352.954832248797</v>
      </c>
      <c r="AC37">
        <v>33625.452395886103</v>
      </c>
      <c r="AD37">
        <v>37818.627102455997</v>
      </c>
      <c r="AE37">
        <v>39091.563614442603</v>
      </c>
      <c r="AF37">
        <v>31621.881871741902</v>
      </c>
      <c r="AG37">
        <v>37377.838012000699</v>
      </c>
      <c r="AH37">
        <v>36413.287965926298</v>
      </c>
      <c r="AI37">
        <v>39260.275042077199</v>
      </c>
      <c r="AJ37">
        <v>35513.9430104567</v>
      </c>
      <c r="AK37">
        <v>32523.759353024099</v>
      </c>
      <c r="AL37">
        <v>46192.958765028598</v>
      </c>
      <c r="AM37">
        <v>39151.884774895603</v>
      </c>
      <c r="AN37">
        <v>38882.329427511002</v>
      </c>
      <c r="AO37">
        <v>38059.382839718601</v>
      </c>
      <c r="AP37">
        <v>42380.150650103104</v>
      </c>
      <c r="AQ37">
        <v>47998.720984072999</v>
      </c>
      <c r="AR37">
        <v>33701.136484335497</v>
      </c>
      <c r="AS37">
        <v>45794.489585600102</v>
      </c>
      <c r="AT37">
        <v>35808.892259813998</v>
      </c>
      <c r="AU37">
        <v>43998.189039207398</v>
      </c>
      <c r="AV37">
        <v>41584.308221619598</v>
      </c>
      <c r="AW37">
        <v>33786.712370391899</v>
      </c>
      <c r="AX37">
        <v>44953.405789377997</v>
      </c>
      <c r="AY37">
        <v>46432.499562692799</v>
      </c>
      <c r="AZ37">
        <v>40236.409179228802</v>
      </c>
      <c r="BA37">
        <v>31411.935469908702</v>
      </c>
      <c r="BB37">
        <v>36688.027297703797</v>
      </c>
      <c r="BC37">
        <v>32073.6219840739</v>
      </c>
      <c r="BD37">
        <v>30464.784609026701</v>
      </c>
      <c r="BE37">
        <v>36140.237675755699</v>
      </c>
      <c r="BF37">
        <v>39725.749466316804</v>
      </c>
      <c r="BG37">
        <v>41244.832795941897</v>
      </c>
      <c r="BH37">
        <v>39079.279768791501</v>
      </c>
      <c r="BI37">
        <v>40344.709962409397</v>
      </c>
      <c r="BJ37">
        <v>33896.195076909004</v>
      </c>
      <c r="BK37">
        <v>40851.358933355303</v>
      </c>
      <c r="BL37">
        <v>41398.648929971503</v>
      </c>
      <c r="BM37">
        <v>36622.468885247101</v>
      </c>
      <c r="BN37">
        <v>39870.199817515997</v>
      </c>
      <c r="BO37">
        <v>35625.639587040801</v>
      </c>
      <c r="BP37">
        <v>33943.100226628601</v>
      </c>
      <c r="BQ37">
        <v>44107.519824384501</v>
      </c>
      <c r="BR37">
        <v>30825.1356599641</v>
      </c>
      <c r="BS37">
        <v>31240.6395202811</v>
      </c>
      <c r="BT37">
        <v>33742.702407283199</v>
      </c>
      <c r="BU37">
        <v>38752.553712849003</v>
      </c>
      <c r="BV37">
        <v>40182.931366996097</v>
      </c>
      <c r="BW37">
        <v>44701.294135397897</v>
      </c>
      <c r="BX37">
        <v>46683.727281694999</v>
      </c>
      <c r="BY37">
        <v>39869.528396103902</v>
      </c>
      <c r="BZ37">
        <v>39968.094319923497</v>
      </c>
      <c r="CA37">
        <v>42091.1439074753</v>
      </c>
      <c r="CB37">
        <v>35563.436071109398</v>
      </c>
      <c r="CC37">
        <v>47164.310293929702</v>
      </c>
      <c r="CD37">
        <v>31387.581820721301</v>
      </c>
      <c r="CE37">
        <v>29507.505741332301</v>
      </c>
      <c r="CF37">
        <v>35287.240890765803</v>
      </c>
      <c r="CG37">
        <v>34073.897010484703</v>
      </c>
      <c r="CH37">
        <v>43719.538776975904</v>
      </c>
      <c r="CI37">
        <v>37622.995841287498</v>
      </c>
      <c r="CJ37">
        <v>36913.868459612699</v>
      </c>
      <c r="CK37">
        <v>35220.6554853942</v>
      </c>
      <c r="CL37">
        <v>38827.784455236702</v>
      </c>
      <c r="CM37">
        <v>35439.253071141502</v>
      </c>
      <c r="CN37">
        <v>38891.2443199111</v>
      </c>
      <c r="CO37">
        <v>41586.415742138299</v>
      </c>
      <c r="CP37">
        <v>40311.194753210701</v>
      </c>
      <c r="CQ37">
        <v>37903.804362553303</v>
      </c>
      <c r="CR37">
        <v>41230.948149715798</v>
      </c>
      <c r="CS37">
        <v>42068.848365338097</v>
      </c>
      <c r="CT37">
        <v>44301.908717373597</v>
      </c>
      <c r="CU37">
        <v>37107.791876499898</v>
      </c>
      <c r="CV37">
        <v>31842.536608463499</v>
      </c>
      <c r="CW37">
        <v>41885.570126669103</v>
      </c>
      <c r="CX37">
        <v>40563.757340145698</v>
      </c>
      <c r="CY37">
        <v>44179.027330684403</v>
      </c>
      <c r="CZ37">
        <v>37830.6705423241</v>
      </c>
      <c r="DA37">
        <v>45931.724951473399</v>
      </c>
      <c r="DB37">
        <v>39823.164176782302</v>
      </c>
      <c r="DC37">
        <v>33573.080926497198</v>
      </c>
      <c r="DD37">
        <v>40735.385612243997</v>
      </c>
    </row>
    <row r="38" spans="1:108">
      <c r="A38" t="s">
        <v>108</v>
      </c>
      <c r="B38" t="s">
        <v>109</v>
      </c>
      <c r="C38" t="s">
        <v>133</v>
      </c>
      <c r="D38" t="s">
        <v>110</v>
      </c>
      <c r="E38" t="s">
        <v>111</v>
      </c>
      <c r="F38">
        <v>1</v>
      </c>
      <c r="G38">
        <v>2025</v>
      </c>
      <c r="H38" s="1">
        <v>0</v>
      </c>
      <c r="I38">
        <v>30978.810937060302</v>
      </c>
      <c r="J38">
        <v>30140.920335631901</v>
      </c>
      <c r="K38">
        <v>29940.5661589064</v>
      </c>
      <c r="L38">
        <v>34661.671520379401</v>
      </c>
      <c r="M38">
        <v>32296.3066677157</v>
      </c>
      <c r="N38">
        <v>26070.9089976869</v>
      </c>
      <c r="O38">
        <v>23734.037017671199</v>
      </c>
      <c r="P38">
        <v>33299.557582069901</v>
      </c>
      <c r="Q38">
        <v>26972.297803781999</v>
      </c>
      <c r="R38">
        <v>29237.814420457598</v>
      </c>
      <c r="S38">
        <v>34913.727236136903</v>
      </c>
      <c r="T38">
        <v>32431.275842880099</v>
      </c>
      <c r="U38">
        <v>29946.4592407241</v>
      </c>
      <c r="V38">
        <v>30187.0640782349</v>
      </c>
      <c r="W38">
        <v>36798.898871509598</v>
      </c>
      <c r="X38">
        <v>27482.088021449799</v>
      </c>
      <c r="Y38">
        <v>32732.4579331065</v>
      </c>
      <c r="Z38">
        <v>34792.277051765101</v>
      </c>
      <c r="AA38">
        <v>32606.010009690301</v>
      </c>
      <c r="AB38">
        <v>26712.362874965602</v>
      </c>
      <c r="AC38">
        <v>26930.833254481098</v>
      </c>
      <c r="AD38">
        <v>30635.4458688511</v>
      </c>
      <c r="AE38">
        <v>31751.5860634938</v>
      </c>
      <c r="AF38">
        <v>25175.1966494607</v>
      </c>
      <c r="AG38">
        <v>30248.144037690399</v>
      </c>
      <c r="AH38">
        <v>29385.586722419601</v>
      </c>
      <c r="AI38">
        <v>31896.961907058099</v>
      </c>
      <c r="AJ38">
        <v>28609.269506356199</v>
      </c>
      <c r="AK38">
        <v>25965.453230650401</v>
      </c>
      <c r="AL38">
        <v>38006.768876292997</v>
      </c>
      <c r="AM38">
        <v>31801.6369108326</v>
      </c>
      <c r="AN38">
        <v>31568.193807125299</v>
      </c>
      <c r="AO38">
        <v>30843.789901532899</v>
      </c>
      <c r="AP38">
        <v>34648.585257764797</v>
      </c>
      <c r="AQ38">
        <v>39596.4350209677</v>
      </c>
      <c r="AR38">
        <v>27015.471539056402</v>
      </c>
      <c r="AS38">
        <v>37629.416738865999</v>
      </c>
      <c r="AT38">
        <v>28871.5306026055</v>
      </c>
      <c r="AU38">
        <v>36073.678511325699</v>
      </c>
      <c r="AV38">
        <v>33929.507786461603</v>
      </c>
      <c r="AW38">
        <v>27082.9402631755</v>
      </c>
      <c r="AX38">
        <v>36903.9186389694</v>
      </c>
      <c r="AY38">
        <v>38216.056971497397</v>
      </c>
      <c r="AZ38">
        <v>32759.439518985499</v>
      </c>
      <c r="BA38">
        <v>25005.274082621701</v>
      </c>
      <c r="BB38">
        <v>29641.867851665898</v>
      </c>
      <c r="BC38">
        <v>27295.475026756299</v>
      </c>
      <c r="BD38">
        <v>24170.619071581401</v>
      </c>
      <c r="BE38">
        <v>29160.589725778002</v>
      </c>
      <c r="BF38">
        <v>32309.425867861999</v>
      </c>
      <c r="BG38">
        <v>33648.455104424902</v>
      </c>
      <c r="BH38">
        <v>31739.395701072401</v>
      </c>
      <c r="BI38">
        <v>32850.033642935698</v>
      </c>
      <c r="BJ38">
        <v>27181.643235441501</v>
      </c>
      <c r="BK38">
        <v>33299.886150769002</v>
      </c>
      <c r="BL38">
        <v>33783.5275450423</v>
      </c>
      <c r="BM38">
        <v>29574.592830739999</v>
      </c>
      <c r="BN38">
        <v>32434.808473599602</v>
      </c>
      <c r="BO38">
        <v>28701.176749189999</v>
      </c>
      <c r="BP38">
        <v>27206.588373134</v>
      </c>
      <c r="BQ38">
        <v>36150.813327742202</v>
      </c>
      <c r="BR38">
        <v>24494.164802831801</v>
      </c>
      <c r="BS38">
        <v>24866.453898479402</v>
      </c>
      <c r="BT38">
        <v>27053.429221768401</v>
      </c>
      <c r="BU38">
        <v>31452.063811543099</v>
      </c>
      <c r="BV38">
        <v>32709.296426176599</v>
      </c>
      <c r="BW38">
        <v>36694.104774948697</v>
      </c>
      <c r="BX38">
        <v>38433.314178507499</v>
      </c>
      <c r="BY38">
        <v>32435.790464367201</v>
      </c>
      <c r="BZ38">
        <v>32521.297880416001</v>
      </c>
      <c r="CA38">
        <v>34394.093721115198</v>
      </c>
      <c r="CB38">
        <v>28646.148026254901</v>
      </c>
      <c r="CC38">
        <v>38858.321035900801</v>
      </c>
      <c r="CD38">
        <v>24977.8571503575</v>
      </c>
      <c r="CE38">
        <v>25014.205079236701</v>
      </c>
      <c r="CF38">
        <v>28404.418480073698</v>
      </c>
      <c r="CG38">
        <v>27343.6682388564</v>
      </c>
      <c r="CH38">
        <v>35814.162127999902</v>
      </c>
      <c r="CI38">
        <v>30463.243379818599</v>
      </c>
      <c r="CJ38">
        <v>29838.864072501499</v>
      </c>
      <c r="CK38">
        <v>28347.4719108276</v>
      </c>
      <c r="CL38">
        <v>31518.7859693922</v>
      </c>
      <c r="CM38">
        <v>28538.3617832122</v>
      </c>
      <c r="CN38">
        <v>31577.761723281601</v>
      </c>
      <c r="CO38">
        <v>33948.636082734301</v>
      </c>
      <c r="CP38">
        <v>32823.597381211002</v>
      </c>
      <c r="CQ38">
        <v>30703.378117705801</v>
      </c>
      <c r="CR38">
        <v>33636.250108727603</v>
      </c>
      <c r="CS38">
        <v>34358.856125591301</v>
      </c>
      <c r="CT38">
        <v>36333.995121923603</v>
      </c>
      <c r="CU38">
        <v>29990.452675876299</v>
      </c>
      <c r="CV38">
        <v>25371.0506546996</v>
      </c>
      <c r="CW38">
        <v>34207.868051130397</v>
      </c>
      <c r="CX38">
        <v>33047.177221150101</v>
      </c>
      <c r="CY38">
        <v>36233.527710518298</v>
      </c>
      <c r="CZ38">
        <v>30644.542209684001</v>
      </c>
      <c r="DA38">
        <v>37750.506004909897</v>
      </c>
      <c r="DB38">
        <v>32389.4664093508</v>
      </c>
      <c r="DC38">
        <v>26893.967856881001</v>
      </c>
      <c r="DD38">
        <v>33199.041911899098</v>
      </c>
    </row>
    <row r="39" spans="1:108">
      <c r="A39" t="s">
        <v>108</v>
      </c>
      <c r="B39" t="s">
        <v>109</v>
      </c>
      <c r="C39" t="s">
        <v>133</v>
      </c>
      <c r="D39" t="s">
        <v>110</v>
      </c>
      <c r="E39" t="s">
        <v>111</v>
      </c>
      <c r="F39">
        <v>1</v>
      </c>
      <c r="G39">
        <v>2026</v>
      </c>
      <c r="H39" s="1">
        <v>0</v>
      </c>
      <c r="I39">
        <v>33232.044421524501</v>
      </c>
      <c r="J39">
        <v>32316.177935002899</v>
      </c>
      <c r="K39">
        <v>32092.681139231099</v>
      </c>
      <c r="L39">
        <v>37302.018347944599</v>
      </c>
      <c r="M39">
        <v>34696.021329511997</v>
      </c>
      <c r="N39">
        <v>27818.9941793828</v>
      </c>
      <c r="O39">
        <v>25242.086400236101</v>
      </c>
      <c r="P39">
        <v>35795.987371325697</v>
      </c>
      <c r="Q39">
        <v>28815.441476263801</v>
      </c>
      <c r="R39">
        <v>31318.9103918404</v>
      </c>
      <c r="S39">
        <v>37579.982702688598</v>
      </c>
      <c r="T39">
        <v>34840.328960851701</v>
      </c>
      <c r="U39">
        <v>32097.070948131801</v>
      </c>
      <c r="V39">
        <v>32364.867218059098</v>
      </c>
      <c r="W39">
        <v>39667.665854105697</v>
      </c>
      <c r="X39">
        <v>29380.6277564882</v>
      </c>
      <c r="Y39">
        <v>35174.516545630802</v>
      </c>
      <c r="Z39">
        <v>37451.776145648502</v>
      </c>
      <c r="AA39">
        <v>35029.471370993197</v>
      </c>
      <c r="AB39">
        <v>28529.696410234901</v>
      </c>
      <c r="AC39">
        <v>28768.411684176401</v>
      </c>
      <c r="AD39">
        <v>32859.066397189599</v>
      </c>
      <c r="AE39">
        <v>34089.588504424202</v>
      </c>
      <c r="AF39">
        <v>26824.5899664299</v>
      </c>
      <c r="AG39">
        <v>32430.387895745</v>
      </c>
      <c r="AH39">
        <v>31477.341580795699</v>
      </c>
      <c r="AI39">
        <v>34251.809651169096</v>
      </c>
      <c r="AJ39">
        <v>30623.9584410436</v>
      </c>
      <c r="AK39">
        <v>27701.990852625098</v>
      </c>
      <c r="AL39">
        <v>41004.063341876601</v>
      </c>
      <c r="AM39">
        <v>34141.943720756397</v>
      </c>
      <c r="AN39">
        <v>33885.196613402302</v>
      </c>
      <c r="AO39">
        <v>33083.647583726401</v>
      </c>
      <c r="AP39">
        <v>37294.017292837103</v>
      </c>
      <c r="AQ39">
        <v>42750.736036705399</v>
      </c>
      <c r="AR39">
        <v>28855.359295915401</v>
      </c>
      <c r="AS39">
        <v>40580.934040095097</v>
      </c>
      <c r="AT39">
        <v>30912.968374806998</v>
      </c>
      <c r="AU39">
        <v>38858.285047534599</v>
      </c>
      <c r="AV39">
        <v>36508.187242171603</v>
      </c>
      <c r="AW39">
        <v>28934.920206671701</v>
      </c>
      <c r="AX39">
        <v>39783.3249822086</v>
      </c>
      <c r="AY39">
        <v>41225.780980891803</v>
      </c>
      <c r="AZ39">
        <v>35206.680733996203</v>
      </c>
      <c r="BA39">
        <v>26643.420148874899</v>
      </c>
      <c r="BB39">
        <v>31759.604890563201</v>
      </c>
      <c r="BC39">
        <v>29175.188925959199</v>
      </c>
      <c r="BD39">
        <v>25721.157457113801</v>
      </c>
      <c r="BE39">
        <v>31230.214202306499</v>
      </c>
      <c r="BF39">
        <v>34710.278116244903</v>
      </c>
      <c r="BG39">
        <v>36182.932035171303</v>
      </c>
      <c r="BH39">
        <v>34083.749710865697</v>
      </c>
      <c r="BI39">
        <v>35304.575303754697</v>
      </c>
      <c r="BJ39">
        <v>29042.125704213198</v>
      </c>
      <c r="BK39">
        <v>35794.042268069199</v>
      </c>
      <c r="BL39">
        <v>36331.642426156097</v>
      </c>
      <c r="BM39">
        <v>31684.456273355001</v>
      </c>
      <c r="BN39">
        <v>34847.734588111198</v>
      </c>
      <c r="BO39">
        <v>30719.259295242799</v>
      </c>
      <c r="BP39">
        <v>29070.759394262899</v>
      </c>
      <c r="BQ39">
        <v>38953.907469846701</v>
      </c>
      <c r="BR39">
        <v>26077.975109275099</v>
      </c>
      <c r="BS39">
        <v>26490.824608736399</v>
      </c>
      <c r="BT39">
        <v>28904.051536915598</v>
      </c>
      <c r="BU39">
        <v>33758.603954135899</v>
      </c>
      <c r="BV39">
        <v>35149.187185893803</v>
      </c>
      <c r="BW39">
        <v>39545.578149226902</v>
      </c>
      <c r="BX39">
        <v>41464.497465389199</v>
      </c>
      <c r="BY39">
        <v>34849.532149713101</v>
      </c>
      <c r="BZ39">
        <v>34939.899404180003</v>
      </c>
      <c r="CA39">
        <v>37008.334058906301</v>
      </c>
      <c r="CB39">
        <v>30666.240481093999</v>
      </c>
      <c r="CC39">
        <v>41938.088047761797</v>
      </c>
      <c r="CD39">
        <v>26613.631749158401</v>
      </c>
      <c r="CE39">
        <v>26656.6840709157</v>
      </c>
      <c r="CF39">
        <v>30389.808017260799</v>
      </c>
      <c r="CG39">
        <v>29225.222384162498</v>
      </c>
      <c r="CH39">
        <v>38588.758192966001</v>
      </c>
      <c r="CI39">
        <v>32669.063778720301</v>
      </c>
      <c r="CJ39">
        <v>31975.4778416111</v>
      </c>
      <c r="CK39">
        <v>30332.272323401601</v>
      </c>
      <c r="CL39">
        <v>33832.328021599198</v>
      </c>
      <c r="CM39">
        <v>30533.039310238699</v>
      </c>
      <c r="CN39">
        <v>33901.8191449066</v>
      </c>
      <c r="CO39">
        <v>36516.486217846003</v>
      </c>
      <c r="CP39">
        <v>35274.609725323899</v>
      </c>
      <c r="CQ39">
        <v>32936.917956123201</v>
      </c>
      <c r="CR39">
        <v>36166.276740308997</v>
      </c>
      <c r="CS39">
        <v>36982.981603994602</v>
      </c>
      <c r="CT39">
        <v>39156.669703319298</v>
      </c>
      <c r="CU39">
        <v>32147.989110065599</v>
      </c>
      <c r="CV39">
        <v>27051.2695744911</v>
      </c>
      <c r="CW39">
        <v>36809.9937646896</v>
      </c>
      <c r="CX39">
        <v>35519.666653864202</v>
      </c>
      <c r="CY39">
        <v>39041.456122581803</v>
      </c>
      <c r="CZ39">
        <v>32867.103555312096</v>
      </c>
      <c r="DA39">
        <v>40724.462705808903</v>
      </c>
      <c r="DB39">
        <v>34794.633450195601</v>
      </c>
      <c r="DC39">
        <v>28727.486250714501</v>
      </c>
      <c r="DD39">
        <v>35686.722758324198</v>
      </c>
    </row>
    <row r="40" spans="1:108">
      <c r="A40" t="s">
        <v>108</v>
      </c>
      <c r="B40" t="s">
        <v>109</v>
      </c>
      <c r="C40" t="s">
        <v>133</v>
      </c>
      <c r="D40" t="s">
        <v>110</v>
      </c>
      <c r="E40" t="s">
        <v>111</v>
      </c>
      <c r="F40">
        <v>1</v>
      </c>
      <c r="G40">
        <v>2027</v>
      </c>
      <c r="H40" s="1">
        <v>0</v>
      </c>
      <c r="I40">
        <v>28829.794421183102</v>
      </c>
      <c r="J40">
        <v>27945.799591894101</v>
      </c>
      <c r="K40">
        <v>27716.950370429899</v>
      </c>
      <c r="L40">
        <v>32818.514751535702</v>
      </c>
      <c r="M40">
        <v>30270.5310392639</v>
      </c>
      <c r="N40">
        <v>23543.367391453601</v>
      </c>
      <c r="O40">
        <v>21021.891585454101</v>
      </c>
      <c r="P40">
        <v>31324.954108630998</v>
      </c>
      <c r="Q40">
        <v>24519.144063850501</v>
      </c>
      <c r="R40">
        <v>26967.096453956601</v>
      </c>
      <c r="S40">
        <v>33083.232483424603</v>
      </c>
      <c r="T40">
        <v>30404.527088558101</v>
      </c>
      <c r="U40">
        <v>27725.037500528098</v>
      </c>
      <c r="V40">
        <v>27994.5629018078</v>
      </c>
      <c r="W40">
        <v>35131.708612606802</v>
      </c>
      <c r="X40">
        <v>25070.280687249298</v>
      </c>
      <c r="Y40">
        <v>30735.1194070204</v>
      </c>
      <c r="Z40">
        <v>32956.0284596489</v>
      </c>
      <c r="AA40">
        <v>30599.698728405401</v>
      </c>
      <c r="AB40">
        <v>24242.603397882001</v>
      </c>
      <c r="AC40">
        <v>24458.509803492099</v>
      </c>
      <c r="AD40">
        <v>28470.066519077802</v>
      </c>
      <c r="AE40">
        <v>29669.082822707798</v>
      </c>
      <c r="AF40">
        <v>22561.166869512101</v>
      </c>
      <c r="AG40">
        <v>28049.174077970401</v>
      </c>
      <c r="AH40">
        <v>27118.5663332652</v>
      </c>
      <c r="AI40">
        <v>29841.1677110733</v>
      </c>
      <c r="AJ40">
        <v>26287.891086899599</v>
      </c>
      <c r="AK40">
        <v>23405.840797128902</v>
      </c>
      <c r="AL40">
        <v>36436.905585071298</v>
      </c>
      <c r="AM40">
        <v>29716.8303216811</v>
      </c>
      <c r="AN40">
        <v>29462.824518408299</v>
      </c>
      <c r="AO40">
        <v>28679.520988688098</v>
      </c>
      <c r="AP40">
        <v>32818.407562067499</v>
      </c>
      <c r="AQ40">
        <v>38141.955975461198</v>
      </c>
      <c r="AR40">
        <v>24544.639010506598</v>
      </c>
      <c r="AS40">
        <v>36026.248837288702</v>
      </c>
      <c r="AT40">
        <v>26573.064388632502</v>
      </c>
      <c r="AU40">
        <v>34335.644528166602</v>
      </c>
      <c r="AV40">
        <v>32038.452280173798</v>
      </c>
      <c r="AW40">
        <v>24625.131322267</v>
      </c>
      <c r="AX40">
        <v>35233.404609678801</v>
      </c>
      <c r="AY40">
        <v>36639.988704879397</v>
      </c>
      <c r="AZ40">
        <v>30772.1576305163</v>
      </c>
      <c r="BA40">
        <v>22389.4185740994</v>
      </c>
      <c r="BB40">
        <v>27392.083322309099</v>
      </c>
      <c r="BC40">
        <v>24866.617930796099</v>
      </c>
      <c r="BD40">
        <v>21484.539266685199</v>
      </c>
      <c r="BE40">
        <v>26877.721660276398</v>
      </c>
      <c r="BF40">
        <v>30290.161661092101</v>
      </c>
      <c r="BG40">
        <v>31717.203253861298</v>
      </c>
      <c r="BH40">
        <v>29681.4384929109</v>
      </c>
      <c r="BI40">
        <v>30852.771302151701</v>
      </c>
      <c r="BJ40">
        <v>24731.362331122298</v>
      </c>
      <c r="BK40">
        <v>31327.576925454301</v>
      </c>
      <c r="BL40">
        <v>31860.946202964202</v>
      </c>
      <c r="BM40">
        <v>27318.274292505001</v>
      </c>
      <c r="BN40">
        <v>30413.598306048902</v>
      </c>
      <c r="BO40">
        <v>26369.0080511874</v>
      </c>
      <c r="BP40">
        <v>24753.535985394701</v>
      </c>
      <c r="BQ40">
        <v>34426.6642609712</v>
      </c>
      <c r="BR40">
        <v>21842.054742202901</v>
      </c>
      <c r="BS40">
        <v>22253.5606735498</v>
      </c>
      <c r="BT40">
        <v>24604.367307658798</v>
      </c>
      <c r="BU40">
        <v>29344.388696535701</v>
      </c>
      <c r="BV40">
        <v>30712.354495631898</v>
      </c>
      <c r="BW40">
        <v>35010.700330567699</v>
      </c>
      <c r="BX40">
        <v>36877.7574951239</v>
      </c>
      <c r="BY40">
        <v>30421.6423834915</v>
      </c>
      <c r="BZ40">
        <v>30496.589955747</v>
      </c>
      <c r="CA40">
        <v>32528.3535747483</v>
      </c>
      <c r="CB40">
        <v>26330.673866881101</v>
      </c>
      <c r="CC40">
        <v>37348.745002196498</v>
      </c>
      <c r="CD40">
        <v>22355.432039471099</v>
      </c>
      <c r="CE40">
        <v>22405.599366993301</v>
      </c>
      <c r="CF40">
        <v>26045.855854072201</v>
      </c>
      <c r="CG40">
        <v>24917.507006656</v>
      </c>
      <c r="CH40">
        <v>34061.381993523901</v>
      </c>
      <c r="CI40">
        <v>28285.5524854754</v>
      </c>
      <c r="CJ40">
        <v>27598.008297202399</v>
      </c>
      <c r="CK40">
        <v>25998.3369841114</v>
      </c>
      <c r="CL40">
        <v>29418.570433005101</v>
      </c>
      <c r="CM40">
        <v>26182.253481936801</v>
      </c>
      <c r="CN40">
        <v>29493.425381879799</v>
      </c>
      <c r="CO40">
        <v>32046.861791529001</v>
      </c>
      <c r="CP40">
        <v>30824.187841572901</v>
      </c>
      <c r="CQ40">
        <v>28551.769169864001</v>
      </c>
      <c r="CR40">
        <v>31701.9175100793</v>
      </c>
      <c r="CS40">
        <v>32510.2154646741</v>
      </c>
      <c r="CT40">
        <v>34629.422331465401</v>
      </c>
      <c r="CU40">
        <v>27776.6234771454</v>
      </c>
      <c r="CV40">
        <v>22791.006045717801</v>
      </c>
      <c r="CW40">
        <v>32336.429960013</v>
      </c>
      <c r="CX40">
        <v>31077.758498509898</v>
      </c>
      <c r="CY40">
        <v>34525.835874591699</v>
      </c>
      <c r="CZ40">
        <v>28475.545699332299</v>
      </c>
      <c r="DA40">
        <v>36175.002698730903</v>
      </c>
      <c r="DB40">
        <v>30358.690961292501</v>
      </c>
      <c r="DC40">
        <v>24422.628061803702</v>
      </c>
      <c r="DD40">
        <v>31230.4125934207</v>
      </c>
    </row>
    <row r="41" spans="1:108">
      <c r="A41" t="s">
        <v>108</v>
      </c>
      <c r="B41" t="s">
        <v>109</v>
      </c>
      <c r="C41" t="s">
        <v>133</v>
      </c>
      <c r="D41" t="s">
        <v>110</v>
      </c>
      <c r="E41" t="s">
        <v>111</v>
      </c>
      <c r="F41">
        <v>1</v>
      </c>
      <c r="G41">
        <v>2028</v>
      </c>
      <c r="H41" s="1">
        <v>0</v>
      </c>
      <c r="I41">
        <v>25951.351259799401</v>
      </c>
      <c r="J41">
        <v>25155.873793948602</v>
      </c>
      <c r="K41">
        <v>24955.838522246398</v>
      </c>
      <c r="L41">
        <v>29491.658950687801</v>
      </c>
      <c r="M41">
        <v>27222.582818518898</v>
      </c>
      <c r="N41">
        <v>21238.667233813499</v>
      </c>
      <c r="O41">
        <v>18990.342372286399</v>
      </c>
      <c r="P41">
        <v>28170.249193634001</v>
      </c>
      <c r="Q41">
        <v>22102.7011558126</v>
      </c>
      <c r="R41">
        <v>24286.475685720001</v>
      </c>
      <c r="S41">
        <v>29719.8144060548</v>
      </c>
      <c r="T41">
        <v>27340.6370017095</v>
      </c>
      <c r="U41">
        <v>24960.190580176401</v>
      </c>
      <c r="V41">
        <v>25205.370234149701</v>
      </c>
      <c r="W41">
        <v>31574.210243695499</v>
      </c>
      <c r="X41">
        <v>22600.7479315073</v>
      </c>
      <c r="Y41">
        <v>27634.7825241354</v>
      </c>
      <c r="Z41">
        <v>29616.387280589199</v>
      </c>
      <c r="AA41">
        <v>27522.475813795401</v>
      </c>
      <c r="AB41">
        <v>21858.5969300543</v>
      </c>
      <c r="AC41">
        <v>22057.395480098101</v>
      </c>
      <c r="AD41">
        <v>25621.789556769399</v>
      </c>
      <c r="AE41">
        <v>26686.1762655608</v>
      </c>
      <c r="AF41">
        <v>20376.013338274199</v>
      </c>
      <c r="AG41">
        <v>25247.367975446399</v>
      </c>
      <c r="AH41">
        <v>24424.495988276602</v>
      </c>
      <c r="AI41">
        <v>26844.939658265601</v>
      </c>
      <c r="AJ41">
        <v>23683.698121647099</v>
      </c>
      <c r="AK41">
        <v>21121.170335941501</v>
      </c>
      <c r="AL41">
        <v>32717.169403887001</v>
      </c>
      <c r="AM41">
        <v>26729.7696074333</v>
      </c>
      <c r="AN41">
        <v>26504.052556369701</v>
      </c>
      <c r="AO41">
        <v>25806.198316111801</v>
      </c>
      <c r="AP41">
        <v>29488.821952796599</v>
      </c>
      <c r="AQ41">
        <v>34216.6803365878</v>
      </c>
      <c r="AR41">
        <v>22131.4545746162</v>
      </c>
      <c r="AS41">
        <v>32367.542933499499</v>
      </c>
      <c r="AT41">
        <v>23934.502667087501</v>
      </c>
      <c r="AU41">
        <v>30835.295387533501</v>
      </c>
      <c r="AV41">
        <v>28810.909479663798</v>
      </c>
      <c r="AW41">
        <v>22197.995329676902</v>
      </c>
      <c r="AX41">
        <v>31640.2529908082</v>
      </c>
      <c r="AY41">
        <v>32888.609331879597</v>
      </c>
      <c r="AZ41">
        <v>27669.731872048498</v>
      </c>
      <c r="BA41">
        <v>20208.360070453102</v>
      </c>
      <c r="BB41">
        <v>24663.022083708202</v>
      </c>
      <c r="BC41">
        <v>22431.7357768437</v>
      </c>
      <c r="BD41">
        <v>19404.1683099894</v>
      </c>
      <c r="BE41">
        <v>24206.639362965099</v>
      </c>
      <c r="BF41">
        <v>27242.0423008537</v>
      </c>
      <c r="BG41">
        <v>28508.0037044581</v>
      </c>
      <c r="BH41">
        <v>26697.983982225101</v>
      </c>
      <c r="BI41">
        <v>27748.388478692701</v>
      </c>
      <c r="BJ41">
        <v>22296.541216471898</v>
      </c>
      <c r="BK41">
        <v>28159.7096846473</v>
      </c>
      <c r="BL41">
        <v>28634.626420923199</v>
      </c>
      <c r="BM41">
        <v>24604.981324200799</v>
      </c>
      <c r="BN41">
        <v>27350.6583311701</v>
      </c>
      <c r="BO41">
        <v>23758.446055909699</v>
      </c>
      <c r="BP41">
        <v>22324.1642552632</v>
      </c>
      <c r="BQ41">
        <v>30921.217766668098</v>
      </c>
      <c r="BR41">
        <v>19719.527934245802</v>
      </c>
      <c r="BS41">
        <v>20087.200374120701</v>
      </c>
      <c r="BT41">
        <v>22185.761242545599</v>
      </c>
      <c r="BU41">
        <v>26397.800213844799</v>
      </c>
      <c r="BV41">
        <v>27619.120460141501</v>
      </c>
      <c r="BW41">
        <v>31434.4863586633</v>
      </c>
      <c r="BX41">
        <v>33091.965015883703</v>
      </c>
      <c r="BY41">
        <v>27356.3698366893</v>
      </c>
      <c r="BZ41">
        <v>27423.7692752043</v>
      </c>
      <c r="CA41">
        <v>29230.049276763501</v>
      </c>
      <c r="CB41">
        <v>23724.768179560298</v>
      </c>
      <c r="CC41">
        <v>33514.715057254303</v>
      </c>
      <c r="CD41">
        <v>20183.9955107157</v>
      </c>
      <c r="CE41">
        <v>20237.428705912102</v>
      </c>
      <c r="CF41">
        <v>23471.030215529299</v>
      </c>
      <c r="CG41">
        <v>22464.749028849001</v>
      </c>
      <c r="CH41">
        <v>30608.639237062001</v>
      </c>
      <c r="CI41">
        <v>25457.4347007416</v>
      </c>
      <c r="CJ41">
        <v>24846.731096951498</v>
      </c>
      <c r="CK41">
        <v>23430.547092236</v>
      </c>
      <c r="CL41">
        <v>26466.540586240098</v>
      </c>
      <c r="CM41">
        <v>23591.266052024999</v>
      </c>
      <c r="CN41">
        <v>26532.441736845201</v>
      </c>
      <c r="CO41">
        <v>28800.2268505994</v>
      </c>
      <c r="CP41">
        <v>27714.4553555821</v>
      </c>
      <c r="CQ41">
        <v>25695.054303023699</v>
      </c>
      <c r="CR41">
        <v>28497.940275777601</v>
      </c>
      <c r="CS41">
        <v>29229.8854732008</v>
      </c>
      <c r="CT41">
        <v>31108.704940503601</v>
      </c>
      <c r="CU41">
        <v>25008.9516608257</v>
      </c>
      <c r="CV41">
        <v>20579.0358116018</v>
      </c>
      <c r="CW41">
        <v>29066.207645997602</v>
      </c>
      <c r="CX41">
        <v>27942.573001377099</v>
      </c>
      <c r="CY41">
        <v>31007.079215046298</v>
      </c>
      <c r="CZ41">
        <v>25630.499233597999</v>
      </c>
      <c r="DA41">
        <v>32495.347962158099</v>
      </c>
      <c r="DB41">
        <v>27308.3069816186</v>
      </c>
      <c r="DC41">
        <v>22019.846571381499</v>
      </c>
      <c r="DD41">
        <v>28074.5663030715</v>
      </c>
    </row>
    <row r="42" spans="1:108">
      <c r="A42" t="s">
        <v>108</v>
      </c>
      <c r="B42" t="s">
        <v>109</v>
      </c>
      <c r="C42" t="s">
        <v>133</v>
      </c>
      <c r="D42" t="s">
        <v>110</v>
      </c>
      <c r="E42" t="s">
        <v>111</v>
      </c>
      <c r="F42">
        <v>1</v>
      </c>
      <c r="G42">
        <v>2029</v>
      </c>
      <c r="H42" s="1">
        <v>0</v>
      </c>
      <c r="I42">
        <v>25681.319606593199</v>
      </c>
      <c r="J42">
        <v>24838.7356885074</v>
      </c>
      <c r="K42">
        <v>24604.621397729301</v>
      </c>
      <c r="L42">
        <v>29596.611715499901</v>
      </c>
      <c r="M42">
        <v>27108.732956980301</v>
      </c>
      <c r="N42">
        <v>20514.557139542601</v>
      </c>
      <c r="O42">
        <v>18052.533512489299</v>
      </c>
      <c r="P42">
        <v>28135.6435661668</v>
      </c>
      <c r="Q42">
        <v>21476.207835942201</v>
      </c>
      <c r="R42">
        <v>23875.5043961396</v>
      </c>
      <c r="S42">
        <v>29851.970802267999</v>
      </c>
      <c r="T42">
        <v>27233.864345452199</v>
      </c>
      <c r="U42">
        <v>24612.754965894601</v>
      </c>
      <c r="V42">
        <v>24887.462899907099</v>
      </c>
      <c r="W42">
        <v>31873.2832886828</v>
      </c>
      <c r="X42">
        <v>22035.949143261802</v>
      </c>
      <c r="Y42">
        <v>27559.307417651999</v>
      </c>
      <c r="Z42">
        <v>29726.789963118201</v>
      </c>
      <c r="AA42">
        <v>27428.1874462942</v>
      </c>
      <c r="AB42">
        <v>21202.373762182298</v>
      </c>
      <c r="AC42">
        <v>21433.064813449499</v>
      </c>
      <c r="AD42">
        <v>25341.826555751399</v>
      </c>
      <c r="AE42">
        <v>26514.648554521798</v>
      </c>
      <c r="AF42">
        <v>19560.594305313902</v>
      </c>
      <c r="AG42">
        <v>24928.608035210898</v>
      </c>
      <c r="AH42">
        <v>24017.538439558299</v>
      </c>
      <c r="AI42">
        <v>26688.975146453799</v>
      </c>
      <c r="AJ42">
        <v>23203.654784723101</v>
      </c>
      <c r="AK42">
        <v>20389.149009199999</v>
      </c>
      <c r="AL42">
        <v>33158.517052637901</v>
      </c>
      <c r="AM42">
        <v>26559.065861673</v>
      </c>
      <c r="AN42">
        <v>26309.747558572199</v>
      </c>
      <c r="AO42">
        <v>25540.958062162899</v>
      </c>
      <c r="AP42">
        <v>29602.107962680901</v>
      </c>
      <c r="AQ42">
        <v>34804.418150331898</v>
      </c>
      <c r="AR42">
        <v>21489.4114276908</v>
      </c>
      <c r="AS42">
        <v>32748.204948212599</v>
      </c>
      <c r="AT42">
        <v>23485.6058129872</v>
      </c>
      <c r="AU42">
        <v>31071.975900294499</v>
      </c>
      <c r="AV42">
        <v>28847.840271917801</v>
      </c>
      <c r="AW42">
        <v>21571.090822287599</v>
      </c>
      <c r="AX42">
        <v>31955.3360439674</v>
      </c>
      <c r="AY42">
        <v>33337.605597978203</v>
      </c>
      <c r="AZ42">
        <v>27599.054641573999</v>
      </c>
      <c r="BA42">
        <v>19390.648013227601</v>
      </c>
      <c r="BB42">
        <v>24283.696132236601</v>
      </c>
      <c r="BC42">
        <v>21826.823169613901</v>
      </c>
      <c r="BD42">
        <v>18505.647900382301</v>
      </c>
      <c r="BE42">
        <v>23781.264836571801</v>
      </c>
      <c r="BF42">
        <v>27130.6028080537</v>
      </c>
      <c r="BG42">
        <v>28516.093424416398</v>
      </c>
      <c r="BH42">
        <v>26536.842701284699</v>
      </c>
      <c r="BI42">
        <v>27667.8370824677</v>
      </c>
      <c r="BJ42">
        <v>21671.488769996999</v>
      </c>
      <c r="BK42">
        <v>28130.0566944372</v>
      </c>
      <c r="BL42">
        <v>28655.369316348999</v>
      </c>
      <c r="BM42">
        <v>24208.865327502899</v>
      </c>
      <c r="BN42">
        <v>27246.405111722201</v>
      </c>
      <c r="BO42">
        <v>23273.895315097299</v>
      </c>
      <c r="BP42">
        <v>21720.226567438101</v>
      </c>
      <c r="BQ42">
        <v>31184.122424687699</v>
      </c>
      <c r="BR42">
        <v>18854.4950345752</v>
      </c>
      <c r="BS42">
        <v>19254.2897897004</v>
      </c>
      <c r="BT42">
        <v>21553.9256471519</v>
      </c>
      <c r="BU42">
        <v>26196.987180002801</v>
      </c>
      <c r="BV42">
        <v>27539.111859563</v>
      </c>
      <c r="BW42">
        <v>31734.351431856699</v>
      </c>
      <c r="BX42">
        <v>33553.444416364902</v>
      </c>
      <c r="BY42">
        <v>27256.966900727199</v>
      </c>
      <c r="BZ42">
        <v>27323.678149347401</v>
      </c>
      <c r="CA42">
        <v>29311.082400518699</v>
      </c>
      <c r="CB42">
        <v>23247.6450678279</v>
      </c>
      <c r="CC42">
        <v>34025.258096552498</v>
      </c>
      <c r="CD42">
        <v>19366.108864430898</v>
      </c>
      <c r="CE42">
        <v>19404.942317133598</v>
      </c>
      <c r="CF42">
        <v>22958.368726916298</v>
      </c>
      <c r="CG42">
        <v>21862.364262015501</v>
      </c>
      <c r="CH42">
        <v>30835.937010459798</v>
      </c>
      <c r="CI42">
        <v>25161.8488036778</v>
      </c>
      <c r="CJ42">
        <v>24483.147017940399</v>
      </c>
      <c r="CK42">
        <v>22919.0617407194</v>
      </c>
      <c r="CL42">
        <v>26269.8052777915</v>
      </c>
      <c r="CM42">
        <v>23088.661164705201</v>
      </c>
      <c r="CN42">
        <v>26346.672414222499</v>
      </c>
      <c r="CO42">
        <v>28841.061490686199</v>
      </c>
      <c r="CP42">
        <v>27645.062771863799</v>
      </c>
      <c r="CQ42">
        <v>25429.615454742001</v>
      </c>
      <c r="CR42">
        <v>28499.820297002399</v>
      </c>
      <c r="CS42">
        <v>29315.132685736498</v>
      </c>
      <c r="CT42">
        <v>31373.453903291102</v>
      </c>
      <c r="CU42">
        <v>24660.9402472273</v>
      </c>
      <c r="CV42">
        <v>19796.123086707499</v>
      </c>
      <c r="CW42">
        <v>29125.664902621102</v>
      </c>
      <c r="CX42">
        <v>27891.9156857415</v>
      </c>
      <c r="CY42">
        <v>31265.123510111101</v>
      </c>
      <c r="CZ42">
        <v>25347.2209252182</v>
      </c>
      <c r="DA42">
        <v>32887.465229242101</v>
      </c>
      <c r="DB42">
        <v>27195.586149364801</v>
      </c>
      <c r="DC42">
        <v>21388.167962012601</v>
      </c>
      <c r="DD42">
        <v>28039.261056121501</v>
      </c>
    </row>
    <row r="43" spans="1:108">
      <c r="A43" t="s">
        <v>108</v>
      </c>
      <c r="B43" t="s">
        <v>109</v>
      </c>
      <c r="C43" t="s">
        <v>133</v>
      </c>
      <c r="D43" t="s">
        <v>110</v>
      </c>
      <c r="E43" t="s">
        <v>111</v>
      </c>
      <c r="F43">
        <v>1</v>
      </c>
      <c r="G43">
        <v>2030</v>
      </c>
      <c r="H43" s="1">
        <v>0</v>
      </c>
      <c r="I43">
        <v>39820.9458642096</v>
      </c>
      <c r="J43">
        <v>38895.849588939498</v>
      </c>
      <c r="K43">
        <v>38675.563688902497</v>
      </c>
      <c r="L43">
        <v>43790.244787294803</v>
      </c>
      <c r="M43">
        <v>41228.730901103903</v>
      </c>
      <c r="N43">
        <v>34453.518123683898</v>
      </c>
      <c r="O43">
        <v>31923.593146554998</v>
      </c>
      <c r="P43">
        <v>42334.582827193699</v>
      </c>
      <c r="Q43">
        <v>35449.9899699698</v>
      </c>
      <c r="R43">
        <v>37913.791068999599</v>
      </c>
      <c r="S43">
        <v>44055.071063958603</v>
      </c>
      <c r="T43">
        <v>41366.577280030899</v>
      </c>
      <c r="U43">
        <v>38675.248633212999</v>
      </c>
      <c r="V43">
        <v>38953.290439218901</v>
      </c>
      <c r="W43">
        <v>46176.808359591501</v>
      </c>
      <c r="X43">
        <v>36046.3458660697</v>
      </c>
      <c r="Y43">
        <v>41696.086561354103</v>
      </c>
      <c r="Z43">
        <v>43945.307093091498</v>
      </c>
      <c r="AA43">
        <v>41574.208983454097</v>
      </c>
      <c r="AB43">
        <v>35159.882341493401</v>
      </c>
      <c r="AC43">
        <v>35441.170699793904</v>
      </c>
      <c r="AD43">
        <v>39421.309782091201</v>
      </c>
      <c r="AE43">
        <v>40630.8800032703</v>
      </c>
      <c r="AF43">
        <v>33542.147888110303</v>
      </c>
      <c r="AG43">
        <v>38999.103411675103</v>
      </c>
      <c r="AH43">
        <v>38082.602859974199</v>
      </c>
      <c r="AI43">
        <v>40801.4617403257</v>
      </c>
      <c r="AJ43">
        <v>37226.911528254699</v>
      </c>
      <c r="AK43">
        <v>34359.565461979801</v>
      </c>
      <c r="AL43">
        <v>47446.942475749602</v>
      </c>
      <c r="AM43">
        <v>40688.260696467099</v>
      </c>
      <c r="AN43">
        <v>40428.067029856596</v>
      </c>
      <c r="AO43">
        <v>39641.851027606797</v>
      </c>
      <c r="AP43">
        <v>43779.7133326931</v>
      </c>
      <c r="AQ43">
        <v>49135.818254168</v>
      </c>
      <c r="AR43">
        <v>35484.176316574099</v>
      </c>
      <c r="AS43">
        <v>47074.015544702699</v>
      </c>
      <c r="AT43">
        <v>37507.2155653886</v>
      </c>
      <c r="AU43">
        <v>45309.408963823</v>
      </c>
      <c r="AV43">
        <v>43053.974075238097</v>
      </c>
      <c r="AW43">
        <v>35565.6472529444</v>
      </c>
      <c r="AX43">
        <v>46230.082879692403</v>
      </c>
      <c r="AY43">
        <v>47649.328320345601</v>
      </c>
      <c r="AZ43">
        <v>41731.380714562598</v>
      </c>
      <c r="BA43">
        <v>33298.622826322797</v>
      </c>
      <c r="BB43">
        <v>38339.4196470651</v>
      </c>
      <c r="BC43">
        <v>35885.885185347302</v>
      </c>
      <c r="BD43">
        <v>32398.0353317238</v>
      </c>
      <c r="BE43">
        <v>37821.7448410832</v>
      </c>
      <c r="BF43">
        <v>41248.033740341903</v>
      </c>
      <c r="BG43">
        <v>42683.927556633702</v>
      </c>
      <c r="BH43">
        <v>40635.050273641798</v>
      </c>
      <c r="BI43">
        <v>41845.426991823602</v>
      </c>
      <c r="BJ43">
        <v>35667.016668102202</v>
      </c>
      <c r="BK43">
        <v>42298.649821888503</v>
      </c>
      <c r="BL43">
        <v>42828.567084065799</v>
      </c>
      <c r="BM43">
        <v>38283.612201427401</v>
      </c>
      <c r="BN43">
        <v>41378.967238412399</v>
      </c>
      <c r="BO43">
        <v>37325.661402181897</v>
      </c>
      <c r="BP43">
        <v>35733.260996372403</v>
      </c>
      <c r="BQ43">
        <v>45442.003602057099</v>
      </c>
      <c r="BR43">
        <v>32741.380163297101</v>
      </c>
      <c r="BS43">
        <v>33138.736138250002</v>
      </c>
      <c r="BT43">
        <v>35527.530277195103</v>
      </c>
      <c r="BU43">
        <v>40306.557984504499</v>
      </c>
      <c r="BV43">
        <v>41677.187059910597</v>
      </c>
      <c r="BW43">
        <v>45981.907355084601</v>
      </c>
      <c r="BX43">
        <v>47863.954145791897</v>
      </c>
      <c r="BY43">
        <v>41381.300613382497</v>
      </c>
      <c r="BZ43">
        <v>41466.897357316098</v>
      </c>
      <c r="CA43">
        <v>43494.349942380097</v>
      </c>
      <c r="CB43">
        <v>37271.805078649901</v>
      </c>
      <c r="CC43">
        <v>48336.378628654398</v>
      </c>
      <c r="CD43">
        <v>33298.997527954598</v>
      </c>
      <c r="CE43">
        <v>33406.058225987203</v>
      </c>
      <c r="CF43">
        <v>37000.386036165401</v>
      </c>
      <c r="CG43">
        <v>35846.647744886497</v>
      </c>
      <c r="CH43">
        <v>45087.4264816984</v>
      </c>
      <c r="CI43">
        <v>39235.202549733403</v>
      </c>
      <c r="CJ43">
        <v>38553.7666981906</v>
      </c>
      <c r="CK43">
        <v>36942.904761708996</v>
      </c>
      <c r="CL43">
        <v>40385.974354360398</v>
      </c>
      <c r="CM43">
        <v>37145.383093141303</v>
      </c>
      <c r="CN43">
        <v>40448.769650472299</v>
      </c>
      <c r="CO43">
        <v>43012.596756306499</v>
      </c>
      <c r="CP43">
        <v>41794.896675518103</v>
      </c>
      <c r="CQ43">
        <v>39507.268489684902</v>
      </c>
      <c r="CR43">
        <v>42674.058234492099</v>
      </c>
      <c r="CS43">
        <v>43520.9810127542</v>
      </c>
      <c r="CT43">
        <v>45622.060011348403</v>
      </c>
      <c r="CU43">
        <v>38751.043320271703</v>
      </c>
      <c r="CV43">
        <v>33749.146769378902</v>
      </c>
      <c r="CW43">
        <v>43320.920311689901</v>
      </c>
      <c r="CX43">
        <v>42042.495080349603</v>
      </c>
      <c r="CY43">
        <v>45495.5047684089</v>
      </c>
      <c r="CZ43">
        <v>39438.035384928597</v>
      </c>
      <c r="DA43">
        <v>47191.252190835999</v>
      </c>
      <c r="DB43">
        <v>41342.960467772798</v>
      </c>
      <c r="DC43">
        <v>35367.463763018903</v>
      </c>
      <c r="DD43">
        <v>42196.646195255998</v>
      </c>
    </row>
    <row r="44" spans="1:108">
      <c r="A44" t="s">
        <v>108</v>
      </c>
      <c r="B44" t="s">
        <v>109</v>
      </c>
      <c r="C44" t="s">
        <v>133</v>
      </c>
      <c r="D44" t="s">
        <v>110</v>
      </c>
      <c r="E44" t="s">
        <v>111</v>
      </c>
      <c r="F44">
        <v>1</v>
      </c>
      <c r="G44">
        <v>2031</v>
      </c>
      <c r="H44" s="1">
        <v>0</v>
      </c>
      <c r="I44">
        <v>33907.229019991901</v>
      </c>
      <c r="J44">
        <v>33135.920331866197</v>
      </c>
      <c r="K44">
        <v>32935.321019194897</v>
      </c>
      <c r="L44">
        <v>37301.857517970697</v>
      </c>
      <c r="M44">
        <v>35121.081636624098</v>
      </c>
      <c r="N44">
        <v>29339.654938496202</v>
      </c>
      <c r="O44">
        <v>27182.152270639501</v>
      </c>
      <c r="P44">
        <v>36044.534483062198</v>
      </c>
      <c r="Q44">
        <v>30193.0466285654</v>
      </c>
      <c r="R44">
        <v>32293.804355946599</v>
      </c>
      <c r="S44">
        <v>37520.490118428403</v>
      </c>
      <c r="T44">
        <v>35229.094859581899</v>
      </c>
      <c r="U44">
        <v>32937.275256427398</v>
      </c>
      <c r="V44">
        <v>33193.143419614797</v>
      </c>
      <c r="W44">
        <v>39344.899678914197</v>
      </c>
      <c r="X44">
        <v>30716.840771985801</v>
      </c>
      <c r="Y44">
        <v>35513.630405792697</v>
      </c>
      <c r="Z44">
        <v>37422.236567969798</v>
      </c>
      <c r="AA44">
        <v>35416.735914277197</v>
      </c>
      <c r="AB44">
        <v>29945.9022641093</v>
      </c>
      <c r="AC44">
        <v>30189.713276200298</v>
      </c>
      <c r="AD44">
        <v>33573.0606057271</v>
      </c>
      <c r="AE44">
        <v>34600.942947335301</v>
      </c>
      <c r="AF44">
        <v>28559.093045928901</v>
      </c>
      <c r="AG44">
        <v>33211.105916365297</v>
      </c>
      <c r="AH44">
        <v>32436.567121718799</v>
      </c>
      <c r="AI44">
        <v>34764.506228832397</v>
      </c>
      <c r="AJ44">
        <v>31705.918007311</v>
      </c>
      <c r="AK44">
        <v>29252.2056213373</v>
      </c>
      <c r="AL44">
        <v>40427.574457531897</v>
      </c>
      <c r="AM44">
        <v>34645.9789592823</v>
      </c>
      <c r="AN44">
        <v>34421.049922201601</v>
      </c>
      <c r="AO44">
        <v>33749.8683428804</v>
      </c>
      <c r="AP44">
        <v>37301.433708581702</v>
      </c>
      <c r="AQ44">
        <v>41846.557357274003</v>
      </c>
      <c r="AR44">
        <v>30204.828410487498</v>
      </c>
      <c r="AS44">
        <v>40103.817181494298</v>
      </c>
      <c r="AT44">
        <v>31946.053157968701</v>
      </c>
      <c r="AU44">
        <v>38586.086192843497</v>
      </c>
      <c r="AV44">
        <v>36670.206511053897</v>
      </c>
      <c r="AW44">
        <v>30279.7062262322</v>
      </c>
      <c r="AX44">
        <v>39371.663073265103</v>
      </c>
      <c r="AY44">
        <v>40578.107420335698</v>
      </c>
      <c r="AZ44">
        <v>35553.802221458202</v>
      </c>
      <c r="BA44">
        <v>28354.593919307899</v>
      </c>
      <c r="BB44">
        <v>32647.170472773902</v>
      </c>
      <c r="BC44">
        <v>30572.9265888718</v>
      </c>
      <c r="BD44">
        <v>27585.086688298299</v>
      </c>
      <c r="BE44">
        <v>32208.545045595802</v>
      </c>
      <c r="BF44">
        <v>35146.043808317299</v>
      </c>
      <c r="BG44">
        <v>36351.720385674002</v>
      </c>
      <c r="BH44">
        <v>34623.398085674497</v>
      </c>
      <c r="BI44">
        <v>35631.461341072201</v>
      </c>
      <c r="BJ44">
        <v>30367.111714616702</v>
      </c>
      <c r="BK44">
        <v>36013.721781455897</v>
      </c>
      <c r="BL44">
        <v>36472.529906868898</v>
      </c>
      <c r="BM44">
        <v>32600.8540976437</v>
      </c>
      <c r="BN44">
        <v>35241.386903192499</v>
      </c>
      <c r="BO44">
        <v>31780.4973387508</v>
      </c>
      <c r="BP44">
        <v>30436.4033184664</v>
      </c>
      <c r="BQ44">
        <v>38696.385784703103</v>
      </c>
      <c r="BR44">
        <v>27881.050600439299</v>
      </c>
      <c r="BS44">
        <v>28224.8625767228</v>
      </c>
      <c r="BT44">
        <v>30255.846537094199</v>
      </c>
      <c r="BU44">
        <v>34323.700129463301</v>
      </c>
      <c r="BV44">
        <v>35504.401351727101</v>
      </c>
      <c r="BW44">
        <v>39162.793929205902</v>
      </c>
      <c r="BX44">
        <v>40756.328367232098</v>
      </c>
      <c r="BY44">
        <v>35250.626830317102</v>
      </c>
      <c r="BZ44">
        <v>35309.4374259982</v>
      </c>
      <c r="CA44">
        <v>37046.383247603597</v>
      </c>
      <c r="CB44">
        <v>31750.747848038802</v>
      </c>
      <c r="CC44">
        <v>41167.812384106503</v>
      </c>
      <c r="CD44">
        <v>28356.9397141589</v>
      </c>
      <c r="CE44">
        <v>28449.4736275092</v>
      </c>
      <c r="CF44">
        <v>31499.522057124101</v>
      </c>
      <c r="CG44">
        <v>30528.637466272299</v>
      </c>
      <c r="CH44">
        <v>38402.286978808901</v>
      </c>
      <c r="CI44">
        <v>33415.650277011999</v>
      </c>
      <c r="CJ44">
        <v>32825.170094207402</v>
      </c>
      <c r="CK44">
        <v>31460.148575362899</v>
      </c>
      <c r="CL44">
        <v>34393.479888920498</v>
      </c>
      <c r="CM44">
        <v>31618.675470902399</v>
      </c>
      <c r="CN44">
        <v>34453.4173932868</v>
      </c>
      <c r="CO44">
        <v>36635.161101715501</v>
      </c>
      <c r="CP44">
        <v>35591.097820234201</v>
      </c>
      <c r="CQ44">
        <v>33654.2239477107</v>
      </c>
      <c r="CR44">
        <v>36344.810086799298</v>
      </c>
      <c r="CS44">
        <v>37072.423468467903</v>
      </c>
      <c r="CT44">
        <v>38862.517964780098</v>
      </c>
      <c r="CU44">
        <v>33004.445341483603</v>
      </c>
      <c r="CV44">
        <v>28750.831447649802</v>
      </c>
      <c r="CW44">
        <v>36900.001682141497</v>
      </c>
      <c r="CX44">
        <v>35816.331943992198</v>
      </c>
      <c r="CY44">
        <v>38757.811398028498</v>
      </c>
      <c r="CZ44">
        <v>33585.661632679003</v>
      </c>
      <c r="DA44">
        <v>40222.930717512099</v>
      </c>
      <c r="DB44">
        <v>35213.163060479601</v>
      </c>
      <c r="DC44">
        <v>30123.994456334902</v>
      </c>
      <c r="DD44">
        <v>35934.628857542601</v>
      </c>
    </row>
    <row r="45" spans="1:108">
      <c r="A45" t="s">
        <v>108</v>
      </c>
      <c r="B45" t="s">
        <v>109</v>
      </c>
      <c r="C45" t="s">
        <v>133</v>
      </c>
      <c r="D45" t="s">
        <v>110</v>
      </c>
      <c r="E45" t="s">
        <v>111</v>
      </c>
      <c r="F45">
        <v>1</v>
      </c>
      <c r="G45">
        <v>2032</v>
      </c>
      <c r="H45" s="1">
        <v>0</v>
      </c>
      <c r="I45">
        <v>26943.214140687702</v>
      </c>
      <c r="J45">
        <v>26096.843196672598</v>
      </c>
      <c r="K45">
        <v>25863.775612699501</v>
      </c>
      <c r="L45">
        <v>30745.354736426001</v>
      </c>
      <c r="M45">
        <v>28310.331299736499</v>
      </c>
      <c r="N45">
        <v>21852.9746114423</v>
      </c>
      <c r="O45">
        <v>19437.004988382902</v>
      </c>
      <c r="P45">
        <v>29322.949933994201</v>
      </c>
      <c r="Q45">
        <v>22800.469506874899</v>
      </c>
      <c r="R45">
        <v>25151.8991177686</v>
      </c>
      <c r="S45">
        <v>30982.937478846099</v>
      </c>
      <c r="T45">
        <v>28426.3332876042</v>
      </c>
      <c r="U45">
        <v>25867.563067362498</v>
      </c>
      <c r="V45">
        <v>26154.0963127594</v>
      </c>
      <c r="W45">
        <v>33004.572756144204</v>
      </c>
      <c r="X45">
        <v>23362.399356808499</v>
      </c>
      <c r="Y45">
        <v>28746.9830268318</v>
      </c>
      <c r="Z45">
        <v>30878.578105279401</v>
      </c>
      <c r="AA45">
        <v>28644.429751532301</v>
      </c>
      <c r="AB45">
        <v>22534.057124800998</v>
      </c>
      <c r="AC45">
        <v>22762.9105170004</v>
      </c>
      <c r="AD45">
        <v>26579.170336809599</v>
      </c>
      <c r="AE45">
        <v>27723.330983027699</v>
      </c>
      <c r="AF45">
        <v>20958.060365398898</v>
      </c>
      <c r="AG45">
        <v>26173.809592895599</v>
      </c>
      <c r="AH45">
        <v>25303.305528548699</v>
      </c>
      <c r="AI45">
        <v>27911.153414455101</v>
      </c>
      <c r="AJ45">
        <v>24494.4673877448</v>
      </c>
      <c r="AK45">
        <v>21725.006081573702</v>
      </c>
      <c r="AL45">
        <v>34244.884929727203</v>
      </c>
      <c r="AM45">
        <v>27770.5682846331</v>
      </c>
      <c r="AN45">
        <v>27519.419746065501</v>
      </c>
      <c r="AO45">
        <v>26769.006177741801</v>
      </c>
      <c r="AP45">
        <v>30750.430496303499</v>
      </c>
      <c r="AQ45">
        <v>35824.649727658601</v>
      </c>
      <c r="AR45">
        <v>22806.246080537399</v>
      </c>
      <c r="AS45">
        <v>33862.000680317004</v>
      </c>
      <c r="AT45">
        <v>24765.6988014731</v>
      </c>
      <c r="AU45">
        <v>32176.388679813499</v>
      </c>
      <c r="AV45">
        <v>30034.875202874799</v>
      </c>
      <c r="AW45">
        <v>22890.335562379001</v>
      </c>
      <c r="AX45">
        <v>33052.159335069802</v>
      </c>
      <c r="AY45">
        <v>34398.656864206903</v>
      </c>
      <c r="AZ45">
        <v>28792.983845167098</v>
      </c>
      <c r="BA45">
        <v>20743.941857834801</v>
      </c>
      <c r="BB45">
        <v>25542.284544280701</v>
      </c>
      <c r="BC45">
        <v>23200.000457612401</v>
      </c>
      <c r="BD45">
        <v>19878.611555070998</v>
      </c>
      <c r="BE45">
        <v>25054.575825181499</v>
      </c>
      <c r="BF45">
        <v>28338.476646081101</v>
      </c>
      <c r="BG45">
        <v>29678.739293165501</v>
      </c>
      <c r="BH45">
        <v>27758.608733628698</v>
      </c>
      <c r="BI45">
        <v>28869.112904976198</v>
      </c>
      <c r="BJ45">
        <v>22990.656284320001</v>
      </c>
      <c r="BK45">
        <v>29294.540380038099</v>
      </c>
      <c r="BL45">
        <v>29812.967940170402</v>
      </c>
      <c r="BM45">
        <v>25489.0467892628</v>
      </c>
      <c r="BN45">
        <v>28442.546720808401</v>
      </c>
      <c r="BO45">
        <v>24568.671333007798</v>
      </c>
      <c r="BP45">
        <v>23041.797150200899</v>
      </c>
      <c r="BQ45">
        <v>32300.354717174399</v>
      </c>
      <c r="BR45">
        <v>20219.917555453299</v>
      </c>
      <c r="BS45">
        <v>20615.498722431399</v>
      </c>
      <c r="BT45">
        <v>22875.447612295698</v>
      </c>
      <c r="BU45">
        <v>27412.411448713199</v>
      </c>
      <c r="BV45">
        <v>28735.995647975898</v>
      </c>
      <c r="BW45">
        <v>32823.966062470201</v>
      </c>
      <c r="BX45">
        <v>34599.007098158298</v>
      </c>
      <c r="BY45">
        <v>28454.191329530098</v>
      </c>
      <c r="BZ45">
        <v>28514.3006413687</v>
      </c>
      <c r="CA45">
        <v>30457.8462719612</v>
      </c>
      <c r="CB45">
        <v>24544.094057655198</v>
      </c>
      <c r="CC45">
        <v>35065.044712769901</v>
      </c>
      <c r="CD45">
        <v>20737.414024850699</v>
      </c>
      <c r="CE45">
        <v>20821.251949826601</v>
      </c>
      <c r="CF45">
        <v>24253.9668921546</v>
      </c>
      <c r="CG45">
        <v>23179.663335179801</v>
      </c>
      <c r="CH45">
        <v>31969.560230068699</v>
      </c>
      <c r="CI45">
        <v>26404.2201640653</v>
      </c>
      <c r="CJ45">
        <v>25736.749212603099</v>
      </c>
      <c r="CK45">
        <v>24218.440043578099</v>
      </c>
      <c r="CL45">
        <v>27491.209584884498</v>
      </c>
      <c r="CM45">
        <v>24382.586226987602</v>
      </c>
      <c r="CN45">
        <v>27565.4924288162</v>
      </c>
      <c r="CO45">
        <v>29998.196134436701</v>
      </c>
      <c r="CP45">
        <v>28829.0882270478</v>
      </c>
      <c r="CQ45">
        <v>26671.069830197299</v>
      </c>
      <c r="CR45">
        <v>29671.001394673101</v>
      </c>
      <c r="CS45">
        <v>30490.9788304551</v>
      </c>
      <c r="CT45">
        <v>32491.217662391198</v>
      </c>
      <c r="CU45">
        <v>25936.3283218877</v>
      </c>
      <c r="CV45">
        <v>21185.7902552495</v>
      </c>
      <c r="CW45">
        <v>30295.813441809401</v>
      </c>
      <c r="CX45">
        <v>29081.985572660898</v>
      </c>
      <c r="CY45">
        <v>32378.019013094701</v>
      </c>
      <c r="CZ45">
        <v>26589.213147274</v>
      </c>
      <c r="DA45">
        <v>33992.890116654897</v>
      </c>
      <c r="DB45">
        <v>28403.170680129999</v>
      </c>
      <c r="DC45">
        <v>22713.393903149099</v>
      </c>
      <c r="DD45">
        <v>29211.750697441999</v>
      </c>
    </row>
    <row r="46" spans="1:108">
      <c r="A46" t="s">
        <v>108</v>
      </c>
      <c r="B46" t="s">
        <v>109</v>
      </c>
      <c r="C46" t="s">
        <v>133</v>
      </c>
      <c r="D46" t="s">
        <v>110</v>
      </c>
      <c r="E46" t="s">
        <v>111</v>
      </c>
      <c r="F46">
        <v>1</v>
      </c>
      <c r="G46">
        <v>2033</v>
      </c>
      <c r="H46" s="1">
        <v>0</v>
      </c>
      <c r="I46">
        <v>31607.7288547889</v>
      </c>
      <c r="J46">
        <v>30748.866736755699</v>
      </c>
      <c r="K46">
        <v>30517.614967894999</v>
      </c>
      <c r="L46">
        <v>35459.539091664403</v>
      </c>
      <c r="M46">
        <v>32993.038251094498</v>
      </c>
      <c r="N46">
        <v>26443.3189729892</v>
      </c>
      <c r="O46">
        <v>23999.017079445701</v>
      </c>
      <c r="P46">
        <v>34031.947709612301</v>
      </c>
      <c r="Q46">
        <v>27406.154044983199</v>
      </c>
      <c r="R46">
        <v>29791.060736257001</v>
      </c>
      <c r="S46">
        <v>35703.512674092701</v>
      </c>
      <c r="T46">
        <v>33111.088174287899</v>
      </c>
      <c r="U46">
        <v>30518.166080157</v>
      </c>
      <c r="V46">
        <v>30814.949851397101</v>
      </c>
      <c r="W46">
        <v>37780.175484990599</v>
      </c>
      <c r="X46">
        <v>27991.579273334199</v>
      </c>
      <c r="Y46">
        <v>33434.864802878197</v>
      </c>
      <c r="Z46">
        <v>35594.6307645005</v>
      </c>
      <c r="AA46">
        <v>33324.542198608098</v>
      </c>
      <c r="AB46">
        <v>27131.019497998299</v>
      </c>
      <c r="AC46">
        <v>27388.728250396802</v>
      </c>
      <c r="AD46">
        <v>31238.447374881202</v>
      </c>
      <c r="AE46">
        <v>32400.994309711401</v>
      </c>
      <c r="AF46">
        <v>25549.715008489999</v>
      </c>
      <c r="AG46">
        <v>30828.290062552202</v>
      </c>
      <c r="AH46">
        <v>29945.852204184299</v>
      </c>
      <c r="AI46">
        <v>32591.150846417899</v>
      </c>
      <c r="AJ46">
        <v>29125.2816887503</v>
      </c>
      <c r="AK46">
        <v>26332.0651548602</v>
      </c>
      <c r="AL46">
        <v>39006.181629619503</v>
      </c>
      <c r="AM46">
        <v>32451.4315306342</v>
      </c>
      <c r="AN46">
        <v>32193.812282823699</v>
      </c>
      <c r="AO46">
        <v>31435.650290154601</v>
      </c>
      <c r="AP46">
        <v>35463.414387359699</v>
      </c>
      <c r="AQ46">
        <v>40607.681464900001</v>
      </c>
      <c r="AR46">
        <v>27416.276217075501</v>
      </c>
      <c r="AS46">
        <v>38637.634695108602</v>
      </c>
      <c r="AT46">
        <v>29399.110184888901</v>
      </c>
      <c r="AU46">
        <v>36911.319496990604</v>
      </c>
      <c r="AV46">
        <v>34749.046196693002</v>
      </c>
      <c r="AW46">
        <v>27500.767478857601</v>
      </c>
      <c r="AX46">
        <v>37802.017737744398</v>
      </c>
      <c r="AY46">
        <v>39169.208745030402</v>
      </c>
      <c r="AZ46">
        <v>33485.590227036599</v>
      </c>
      <c r="BA46">
        <v>25324.6598281527</v>
      </c>
      <c r="BB46">
        <v>30189.839619379702</v>
      </c>
      <c r="BC46">
        <v>27824.502841481099</v>
      </c>
      <c r="BD46">
        <v>24452.1171667813</v>
      </c>
      <c r="BE46">
        <v>29694.268214581502</v>
      </c>
      <c r="BF46">
        <v>33024.863536519602</v>
      </c>
      <c r="BG46">
        <v>34381.311001948001</v>
      </c>
      <c r="BH46">
        <v>32433.894292627701</v>
      </c>
      <c r="BI46">
        <v>33564.307509400896</v>
      </c>
      <c r="BJ46">
        <v>27600.512471320199</v>
      </c>
      <c r="BK46">
        <v>33994.006816797097</v>
      </c>
      <c r="BL46">
        <v>34517.813367855902</v>
      </c>
      <c r="BM46">
        <v>30136.704114018099</v>
      </c>
      <c r="BN46">
        <v>33126.812729866397</v>
      </c>
      <c r="BO46">
        <v>29202.600708088699</v>
      </c>
      <c r="BP46">
        <v>27672.694243192302</v>
      </c>
      <c r="BQ46">
        <v>37043.610610884498</v>
      </c>
      <c r="BR46">
        <v>24791.463906699501</v>
      </c>
      <c r="BS46">
        <v>25185.1196329876</v>
      </c>
      <c r="BT46">
        <v>27482.1378706453</v>
      </c>
      <c r="BU46">
        <v>32086.7309408117</v>
      </c>
      <c r="BV46">
        <v>33426.937426211902</v>
      </c>
      <c r="BW46">
        <v>37564.140942538099</v>
      </c>
      <c r="BX46">
        <v>39364.5391412963</v>
      </c>
      <c r="BY46">
        <v>33139.375943129999</v>
      </c>
      <c r="BZ46">
        <v>33201.072819453802</v>
      </c>
      <c r="CA46">
        <v>35169.787081491297</v>
      </c>
      <c r="CB46">
        <v>29175.035900110601</v>
      </c>
      <c r="CC46">
        <v>39836.545299761798</v>
      </c>
      <c r="CD46">
        <v>25323.098836270401</v>
      </c>
      <c r="CE46">
        <v>25423.005782523102</v>
      </c>
      <c r="CF46">
        <v>28886.859970187001</v>
      </c>
      <c r="CG46">
        <v>27790.618418809801</v>
      </c>
      <c r="CH46">
        <v>36715.528800663698</v>
      </c>
      <c r="CI46">
        <v>31061.0894966468</v>
      </c>
      <c r="CJ46">
        <v>30388.274882828799</v>
      </c>
      <c r="CK46">
        <v>28847.231801288799</v>
      </c>
      <c r="CL46">
        <v>32166.068244671202</v>
      </c>
      <c r="CM46">
        <v>29016.3443656698</v>
      </c>
      <c r="CN46">
        <v>32236.4250205307</v>
      </c>
      <c r="CO46">
        <v>34704.168334233997</v>
      </c>
      <c r="CP46">
        <v>33519.544071688397</v>
      </c>
      <c r="CQ46">
        <v>31333.783286960701</v>
      </c>
      <c r="CR46">
        <v>34374.848262845298</v>
      </c>
      <c r="CS46">
        <v>35209.555915318197</v>
      </c>
      <c r="CT46">
        <v>37228.740306707303</v>
      </c>
      <c r="CU46">
        <v>30591.625745034398</v>
      </c>
      <c r="CV46">
        <v>25772.861411257702</v>
      </c>
      <c r="CW46">
        <v>35004.693021969702</v>
      </c>
      <c r="CX46">
        <v>33776.411163407698</v>
      </c>
      <c r="CY46">
        <v>37108.801832807098</v>
      </c>
      <c r="CZ46">
        <v>31251.927265345799</v>
      </c>
      <c r="DA46">
        <v>38772.956873884199</v>
      </c>
      <c r="DB46">
        <v>33094.369616502801</v>
      </c>
      <c r="DC46">
        <v>27324.220733502501</v>
      </c>
      <c r="DD46">
        <v>33908.778773639599</v>
      </c>
    </row>
    <row r="47" spans="1:108">
      <c r="A47" t="s">
        <v>108</v>
      </c>
      <c r="B47" t="s">
        <v>109</v>
      </c>
      <c r="C47" t="s">
        <v>133</v>
      </c>
      <c r="D47" t="s">
        <v>110</v>
      </c>
      <c r="E47" t="s">
        <v>111</v>
      </c>
      <c r="F47">
        <v>1</v>
      </c>
      <c r="G47">
        <v>2034</v>
      </c>
      <c r="H47" s="1">
        <v>0</v>
      </c>
      <c r="I47">
        <v>21813.754837770499</v>
      </c>
      <c r="J47">
        <v>21101.513925459501</v>
      </c>
      <c r="K47">
        <v>20896.468317385701</v>
      </c>
      <c r="L47">
        <v>25067.235498567501</v>
      </c>
      <c r="M47">
        <v>22988.3178806426</v>
      </c>
      <c r="N47">
        <v>17470.255457043899</v>
      </c>
      <c r="O47">
        <v>15404.688356689599</v>
      </c>
      <c r="P47">
        <v>23846.0372297994</v>
      </c>
      <c r="Q47">
        <v>18281.682305439899</v>
      </c>
      <c r="R47">
        <v>20291.4119588965</v>
      </c>
      <c r="S47">
        <v>25261.908312345</v>
      </c>
      <c r="T47">
        <v>23080.513401760702</v>
      </c>
      <c r="U47">
        <v>20900.441966015798</v>
      </c>
      <c r="V47">
        <v>21157.738839330999</v>
      </c>
      <c r="W47">
        <v>27030.1963216478</v>
      </c>
      <c r="X47">
        <v>18768.806677021599</v>
      </c>
      <c r="Y47">
        <v>23357.014296319699</v>
      </c>
      <c r="Z47">
        <v>25180.535542440699</v>
      </c>
      <c r="AA47">
        <v>23279.304215384698</v>
      </c>
      <c r="AB47">
        <v>18055.979755512701</v>
      </c>
      <c r="AC47">
        <v>18251.206570916202</v>
      </c>
      <c r="AD47">
        <v>21506.788126777999</v>
      </c>
      <c r="AE47">
        <v>22480.763018186899</v>
      </c>
      <c r="AF47">
        <v>16704.598545643999</v>
      </c>
      <c r="AG47">
        <v>21159.6878216886</v>
      </c>
      <c r="AH47">
        <v>20419.3153709174</v>
      </c>
      <c r="AI47">
        <v>22654.0860354426</v>
      </c>
      <c r="AJ47">
        <v>19730.429530427398</v>
      </c>
      <c r="AK47">
        <v>17357.156144152301</v>
      </c>
      <c r="AL47">
        <v>28060.865686243302</v>
      </c>
      <c r="AM47">
        <v>22520.919491028399</v>
      </c>
      <c r="AN47">
        <v>22301.598542985499</v>
      </c>
      <c r="AO47">
        <v>21663.102397170602</v>
      </c>
      <c r="AP47">
        <v>25074.959777006399</v>
      </c>
      <c r="AQ47">
        <v>29394.049830245502</v>
      </c>
      <c r="AR47">
        <v>18278.785523000301</v>
      </c>
      <c r="AS47">
        <v>27752.301913917501</v>
      </c>
      <c r="AT47">
        <v>19963.076330603901</v>
      </c>
      <c r="AU47">
        <v>26280.718545270902</v>
      </c>
      <c r="AV47">
        <v>24473.1127475836</v>
      </c>
      <c r="AW47">
        <v>18353.9480763024</v>
      </c>
      <c r="AX47">
        <v>27030.793654968598</v>
      </c>
      <c r="AY47">
        <v>28176.109848150201</v>
      </c>
      <c r="AZ47">
        <v>23404.8525540093</v>
      </c>
      <c r="BA47">
        <v>16522.755316890401</v>
      </c>
      <c r="BB47">
        <v>20620.6976582891</v>
      </c>
      <c r="BC47">
        <v>18627.7438998527</v>
      </c>
      <c r="BD47">
        <v>15780.929327800301</v>
      </c>
      <c r="BE47">
        <v>20205.9597506723</v>
      </c>
      <c r="BF47">
        <v>23019.954060580902</v>
      </c>
      <c r="BG47">
        <v>24149.5888024423</v>
      </c>
      <c r="BH47">
        <v>22525.459667417901</v>
      </c>
      <c r="BI47">
        <v>23468.1946004702</v>
      </c>
      <c r="BJ47">
        <v>18435.954170384299</v>
      </c>
      <c r="BK47">
        <v>23814.194090933499</v>
      </c>
      <c r="BL47">
        <v>24262.8288767294</v>
      </c>
      <c r="BM47">
        <v>20574.1190066366</v>
      </c>
      <c r="BN47">
        <v>23097.008548350201</v>
      </c>
      <c r="BO47">
        <v>19786.0411523109</v>
      </c>
      <c r="BP47">
        <v>18491.121742443502</v>
      </c>
      <c r="BQ47">
        <v>26397.892592189099</v>
      </c>
      <c r="BR47">
        <v>16078.5671867662</v>
      </c>
      <c r="BS47">
        <v>16417.168895912098</v>
      </c>
      <c r="BT47">
        <v>18345.207601609101</v>
      </c>
      <c r="BU47">
        <v>22214.889945223698</v>
      </c>
      <c r="BV47">
        <v>23354.320539681001</v>
      </c>
      <c r="BW47">
        <v>26834.024917179999</v>
      </c>
      <c r="BX47">
        <v>28339.3763195428</v>
      </c>
      <c r="BY47">
        <v>23111.9436368674</v>
      </c>
      <c r="BZ47">
        <v>23152.369851107302</v>
      </c>
      <c r="CA47">
        <v>24817.207874051499</v>
      </c>
      <c r="CB47">
        <v>19774.366104367102</v>
      </c>
      <c r="CC47">
        <v>28749.0542917659</v>
      </c>
      <c r="CD47">
        <v>16516.009044013001</v>
      </c>
      <c r="CE47">
        <v>16609.807770484302</v>
      </c>
      <c r="CF47">
        <v>19514.580268195001</v>
      </c>
      <c r="CG47">
        <v>18605.146566329098</v>
      </c>
      <c r="CH47">
        <v>26127.499119123499</v>
      </c>
      <c r="CI47">
        <v>21358.6686124017</v>
      </c>
      <c r="CJ47">
        <v>20782.811299918099</v>
      </c>
      <c r="CK47">
        <v>19492.245534604499</v>
      </c>
      <c r="CL47">
        <v>22284.789374191801</v>
      </c>
      <c r="CM47">
        <v>19621.879310010801</v>
      </c>
      <c r="CN47">
        <v>22350.927763560401</v>
      </c>
      <c r="CO47">
        <v>24425.250807636399</v>
      </c>
      <c r="CP47">
        <v>23421.4871612604</v>
      </c>
      <c r="CQ47">
        <v>21591.3350198394</v>
      </c>
      <c r="CR47">
        <v>24146.788857156502</v>
      </c>
      <c r="CS47">
        <v>24867.3625890205</v>
      </c>
      <c r="CT47">
        <v>26559.054576576498</v>
      </c>
      <c r="CU47">
        <v>20962.904741630398</v>
      </c>
      <c r="CV47">
        <v>16901.332732042301</v>
      </c>
      <c r="CW47">
        <v>24689.511333996299</v>
      </c>
      <c r="CX47">
        <v>23649.866466113501</v>
      </c>
      <c r="CY47">
        <v>26461.333869395799</v>
      </c>
      <c r="CZ47">
        <v>21517.290402402901</v>
      </c>
      <c r="DA47">
        <v>27867.879947003199</v>
      </c>
      <c r="DB47">
        <v>23069.207670031301</v>
      </c>
      <c r="DC47">
        <v>18203.795082689401</v>
      </c>
      <c r="DD47">
        <v>23750.090147805098</v>
      </c>
    </row>
    <row r="48" spans="1:108">
      <c r="A48" t="s">
        <v>108</v>
      </c>
      <c r="B48" t="s">
        <v>109</v>
      </c>
      <c r="C48" t="s">
        <v>133</v>
      </c>
      <c r="D48" t="s">
        <v>110</v>
      </c>
      <c r="E48" t="s">
        <v>111</v>
      </c>
      <c r="F48">
        <v>1</v>
      </c>
      <c r="G48">
        <v>2035</v>
      </c>
      <c r="H48" s="1">
        <v>0</v>
      </c>
      <c r="I48">
        <v>28609.6693042929</v>
      </c>
      <c r="J48">
        <v>27756.7529286809</v>
      </c>
      <c r="K48">
        <v>27529.754176042301</v>
      </c>
      <c r="L48">
        <v>32390.211010334599</v>
      </c>
      <c r="M48">
        <v>29963.425205972599</v>
      </c>
      <c r="N48">
        <v>23533.360449644901</v>
      </c>
      <c r="O48">
        <v>21127.1252375677</v>
      </c>
      <c r="P48">
        <v>30978.518562014298</v>
      </c>
      <c r="Q48">
        <v>24482.787104926501</v>
      </c>
      <c r="R48">
        <v>26816.869194917999</v>
      </c>
      <c r="S48">
        <v>32628.411401740501</v>
      </c>
      <c r="T48">
        <v>30080.102868806702</v>
      </c>
      <c r="U48">
        <v>27532.521272650101</v>
      </c>
      <c r="V48">
        <v>27818.025648185499</v>
      </c>
      <c r="W48">
        <v>34653.464070649999</v>
      </c>
      <c r="X48">
        <v>25050.2661910483</v>
      </c>
      <c r="Y48">
        <v>30398.8899845046</v>
      </c>
      <c r="Z48">
        <v>32527.098533606801</v>
      </c>
      <c r="AA48">
        <v>30295.334192955099</v>
      </c>
      <c r="AB48">
        <v>24211.882586918</v>
      </c>
      <c r="AC48">
        <v>24458.985938501399</v>
      </c>
      <c r="AD48">
        <v>28240.295426323599</v>
      </c>
      <c r="AE48">
        <v>29380.729794443399</v>
      </c>
      <c r="AF48">
        <v>22648.673644201699</v>
      </c>
      <c r="AG48">
        <v>27836.913163374102</v>
      </c>
      <c r="AH48">
        <v>26979.383541125299</v>
      </c>
      <c r="AI48">
        <v>29567.786519758902</v>
      </c>
      <c r="AJ48">
        <v>26165.069858701201</v>
      </c>
      <c r="AK48">
        <v>23422.600682556102</v>
      </c>
      <c r="AL48">
        <v>35881.296870723701</v>
      </c>
      <c r="AM48">
        <v>29428.7151980735</v>
      </c>
      <c r="AN48">
        <v>29178.089648853202</v>
      </c>
      <c r="AO48">
        <v>28430.901843441701</v>
      </c>
      <c r="AP48">
        <v>32393.5937084465</v>
      </c>
      <c r="AQ48">
        <v>37456.520565692597</v>
      </c>
      <c r="AR48">
        <v>24491.386477573</v>
      </c>
      <c r="AS48">
        <v>35502.1332288349</v>
      </c>
      <c r="AT48">
        <v>26434.434887818901</v>
      </c>
      <c r="AU48">
        <v>33817.990730799604</v>
      </c>
      <c r="AV48">
        <v>31693.665793353499</v>
      </c>
      <c r="AW48">
        <v>24576.321455973899</v>
      </c>
      <c r="AX48">
        <v>34694.595383981097</v>
      </c>
      <c r="AY48">
        <v>36037.525936757796</v>
      </c>
      <c r="AZ48">
        <v>30446.364032288198</v>
      </c>
      <c r="BA48">
        <v>22433.838032886601</v>
      </c>
      <c r="BB48">
        <v>27209.233941261798</v>
      </c>
      <c r="BC48">
        <v>24884.762333468101</v>
      </c>
      <c r="BD48">
        <v>21571.104614839402</v>
      </c>
      <c r="BE48">
        <v>26723.045279217</v>
      </c>
      <c r="BF48">
        <v>29993.2382668506</v>
      </c>
      <c r="BG48">
        <v>31328.870254826699</v>
      </c>
      <c r="BH48">
        <v>29414.011151309802</v>
      </c>
      <c r="BI48">
        <v>30525.5070006805</v>
      </c>
      <c r="BJ48">
        <v>24673.138866720001</v>
      </c>
      <c r="BK48">
        <v>30947.412200029899</v>
      </c>
      <c r="BL48">
        <v>31463.022967928398</v>
      </c>
      <c r="BM48">
        <v>27158.628192870699</v>
      </c>
      <c r="BN48">
        <v>30095.517926329001</v>
      </c>
      <c r="BO48">
        <v>26244.817608068101</v>
      </c>
      <c r="BP48">
        <v>24734.4085903017</v>
      </c>
      <c r="BQ48">
        <v>33955.283790630601</v>
      </c>
      <c r="BR48">
        <v>21907.765514809598</v>
      </c>
      <c r="BS48">
        <v>22298.098662737601</v>
      </c>
      <c r="BT48">
        <v>24552.5274676589</v>
      </c>
      <c r="BU48">
        <v>29071.6701684252</v>
      </c>
      <c r="BV48">
        <v>30389.8650832813</v>
      </c>
      <c r="BW48">
        <v>34461.6960785626</v>
      </c>
      <c r="BX48">
        <v>36235.323839950601</v>
      </c>
      <c r="BY48">
        <v>30107.225514688002</v>
      </c>
      <c r="BZ48">
        <v>30167.941458229699</v>
      </c>
      <c r="CA48">
        <v>32104.415595784001</v>
      </c>
      <c r="CB48">
        <v>26215.727059071101</v>
      </c>
      <c r="CC48">
        <v>36699.017032359203</v>
      </c>
      <c r="CD48">
        <v>22427.824061050698</v>
      </c>
      <c r="CE48">
        <v>22526.7351114659</v>
      </c>
      <c r="CF48">
        <v>25929.839493598101</v>
      </c>
      <c r="CG48">
        <v>24856.587636704098</v>
      </c>
      <c r="CH48">
        <v>33627.052941296897</v>
      </c>
      <c r="CI48">
        <v>28065.756432628201</v>
      </c>
      <c r="CJ48">
        <v>27403.521365318</v>
      </c>
      <c r="CK48">
        <v>25891.788901763099</v>
      </c>
      <c r="CL48">
        <v>29149.052063143401</v>
      </c>
      <c r="CM48">
        <v>26062.8442934173</v>
      </c>
      <c r="CN48">
        <v>29221.308336431099</v>
      </c>
      <c r="CO48">
        <v>31646.6075474055</v>
      </c>
      <c r="CP48">
        <v>30480.884968444501</v>
      </c>
      <c r="CQ48">
        <v>28331.016312883599</v>
      </c>
      <c r="CR48">
        <v>31323.236089272301</v>
      </c>
      <c r="CS48">
        <v>32144.788696169901</v>
      </c>
      <c r="CT48">
        <v>34130.272947487698</v>
      </c>
      <c r="CU48">
        <v>27614.276026459</v>
      </c>
      <c r="CV48">
        <v>22869.108118690001</v>
      </c>
      <c r="CW48">
        <v>31944.671205916198</v>
      </c>
      <c r="CX48">
        <v>30735.280794266499</v>
      </c>
      <c r="CY48">
        <v>34014.679529432702</v>
      </c>
      <c r="CZ48">
        <v>28252.667368926799</v>
      </c>
      <c r="DA48">
        <v>35637.1706875237</v>
      </c>
      <c r="DB48">
        <v>30060.583525502901</v>
      </c>
      <c r="DC48">
        <v>24397.3331023215</v>
      </c>
      <c r="DD48">
        <v>30864.038069600199</v>
      </c>
    </row>
    <row r="49" spans="1:108">
      <c r="A49" t="s">
        <v>108</v>
      </c>
      <c r="B49" t="s">
        <v>109</v>
      </c>
      <c r="C49" t="s">
        <v>134</v>
      </c>
      <c r="D49" t="s">
        <v>110</v>
      </c>
      <c r="E49" t="s">
        <v>111</v>
      </c>
      <c r="F49">
        <v>1</v>
      </c>
      <c r="G49">
        <v>2024</v>
      </c>
      <c r="H49" s="1">
        <v>0</v>
      </c>
      <c r="I49">
        <v>44193.290579476903</v>
      </c>
      <c r="J49">
        <v>42609.206529829396</v>
      </c>
      <c r="K49">
        <v>42736.336437655198</v>
      </c>
      <c r="L49">
        <v>47950.265981565302</v>
      </c>
      <c r="M49">
        <v>45203.615798154999</v>
      </c>
      <c r="N49">
        <v>38219.596155028499</v>
      </c>
      <c r="O49">
        <v>35774.768278980897</v>
      </c>
      <c r="P49">
        <v>47045.2506825827</v>
      </c>
      <c r="Q49">
        <v>39402.875010322598</v>
      </c>
      <c r="R49">
        <v>41696.743849772298</v>
      </c>
      <c r="S49">
        <v>48606.476496055497</v>
      </c>
      <c r="T49">
        <v>45658.324925273999</v>
      </c>
      <c r="U49">
        <v>42664.051348900997</v>
      </c>
      <c r="V49">
        <v>42616.104056686301</v>
      </c>
      <c r="W49">
        <v>50289.841852033001</v>
      </c>
      <c r="X49">
        <v>40099.870601347</v>
      </c>
      <c r="Y49">
        <v>45859.959368563097</v>
      </c>
      <c r="Z49">
        <v>48269.495877626701</v>
      </c>
      <c r="AA49">
        <v>45429.698394731102</v>
      </c>
      <c r="AB49">
        <v>38788.705251520303</v>
      </c>
      <c r="AC49">
        <v>39841.305879142703</v>
      </c>
      <c r="AD49">
        <v>43459.132089408398</v>
      </c>
      <c r="AE49">
        <v>44923.625246137402</v>
      </c>
      <c r="AF49">
        <v>37879.1443289249</v>
      </c>
      <c r="AG49">
        <v>43079.349377866602</v>
      </c>
      <c r="AH49">
        <v>42311.028061988101</v>
      </c>
      <c r="AI49">
        <v>44612.611850314002</v>
      </c>
      <c r="AJ49">
        <v>41010.640441871903</v>
      </c>
      <c r="AK49">
        <v>38930.165391109498</v>
      </c>
      <c r="AL49">
        <v>51403.583999440001</v>
      </c>
      <c r="AM49">
        <v>45114.508086940798</v>
      </c>
      <c r="AN49">
        <v>44927.978962359201</v>
      </c>
      <c r="AO49">
        <v>44121.651836598299</v>
      </c>
      <c r="AP49">
        <v>47672.692077395899</v>
      </c>
      <c r="AQ49">
        <v>53769.8524455519</v>
      </c>
      <c r="AR49">
        <v>39821.639805624502</v>
      </c>
      <c r="AS49">
        <v>51158.694900786402</v>
      </c>
      <c r="AT49">
        <v>41230.3406265882</v>
      </c>
      <c r="AU49">
        <v>49887.187509902396</v>
      </c>
      <c r="AV49">
        <v>46881.734195776997</v>
      </c>
      <c r="AW49">
        <v>39874.730023535303</v>
      </c>
      <c r="AX49">
        <v>50761.690134204197</v>
      </c>
      <c r="AY49">
        <v>52378.043488795804</v>
      </c>
      <c r="AZ49">
        <v>45678.982370272199</v>
      </c>
      <c r="BA49">
        <v>37257.645539807701</v>
      </c>
      <c r="BB49">
        <v>42432.359493809599</v>
      </c>
      <c r="BC49">
        <v>38536.129439866003</v>
      </c>
      <c r="BD49">
        <v>36439.503156349703</v>
      </c>
      <c r="BE49">
        <v>41756.811471893197</v>
      </c>
      <c r="BF49">
        <v>45032.139047934899</v>
      </c>
      <c r="BG49">
        <v>47088.721620828197</v>
      </c>
      <c r="BH49">
        <v>44272.484348027203</v>
      </c>
      <c r="BI49">
        <v>46210.109040268697</v>
      </c>
      <c r="BJ49">
        <v>39971.798169401802</v>
      </c>
      <c r="BK49">
        <v>47075.821688733799</v>
      </c>
      <c r="BL49">
        <v>47324.370215993098</v>
      </c>
      <c r="BM49">
        <v>42406.2830914601</v>
      </c>
      <c r="BN49">
        <v>45568.270254169802</v>
      </c>
      <c r="BO49">
        <v>41605.124805991203</v>
      </c>
      <c r="BP49">
        <v>40188.317773211202</v>
      </c>
      <c r="BQ49">
        <v>49726.635009632402</v>
      </c>
      <c r="BR49">
        <v>36506.096482053297</v>
      </c>
      <c r="BS49">
        <v>36552.777321610301</v>
      </c>
      <c r="BT49">
        <v>39329.349190763904</v>
      </c>
      <c r="BU49">
        <v>44620.382325919498</v>
      </c>
      <c r="BV49">
        <v>45717.374857659597</v>
      </c>
      <c r="BW49">
        <v>50473.356118125397</v>
      </c>
      <c r="BX49">
        <v>52800.552994556398</v>
      </c>
      <c r="BY49">
        <v>45369.423194698997</v>
      </c>
      <c r="BZ49">
        <v>45931.186824923803</v>
      </c>
      <c r="CA49">
        <v>47808.051564244</v>
      </c>
      <c r="CB49">
        <v>41006.802687348099</v>
      </c>
      <c r="CC49">
        <v>52876.934430116999</v>
      </c>
      <c r="CD49">
        <v>37428.259903154001</v>
      </c>
      <c r="CE49">
        <v>36176.411702788901</v>
      </c>
      <c r="CF49">
        <v>41316.651747752803</v>
      </c>
      <c r="CG49">
        <v>39661.642445158301</v>
      </c>
      <c r="CH49">
        <v>49201.784030310897</v>
      </c>
      <c r="CI49">
        <v>43215.671675572201</v>
      </c>
      <c r="CJ49">
        <v>42840.774366951598</v>
      </c>
      <c r="CK49">
        <v>40853.5867769006</v>
      </c>
      <c r="CL49">
        <v>44585.790387044399</v>
      </c>
      <c r="CM49">
        <v>41697.463024430101</v>
      </c>
      <c r="CN49">
        <v>44388.570046300199</v>
      </c>
      <c r="CO49">
        <v>47303.1266477315</v>
      </c>
      <c r="CP49">
        <v>46231.792965346001</v>
      </c>
      <c r="CQ49">
        <v>43376.806347728198</v>
      </c>
      <c r="CR49">
        <v>47044.098104695702</v>
      </c>
      <c r="CS49">
        <v>47138.719595974901</v>
      </c>
      <c r="CT49">
        <v>49716.877245532603</v>
      </c>
      <c r="CU49">
        <v>43053.162761425403</v>
      </c>
      <c r="CV49">
        <v>37608.761572326199</v>
      </c>
      <c r="CW49">
        <v>47347.423901056798</v>
      </c>
      <c r="CX49">
        <v>46123.745211461799</v>
      </c>
      <c r="CY49">
        <v>49586.020137810701</v>
      </c>
      <c r="CZ49">
        <v>43524.6637288524</v>
      </c>
      <c r="DA49">
        <v>51158.280770254198</v>
      </c>
      <c r="DB49">
        <v>45535.000551544101</v>
      </c>
      <c r="DC49">
        <v>39522.395009544998</v>
      </c>
      <c r="DD49">
        <v>46630.348676609297</v>
      </c>
    </row>
    <row r="50" spans="1:108">
      <c r="A50" t="s">
        <v>108</v>
      </c>
      <c r="B50" t="s">
        <v>109</v>
      </c>
      <c r="C50" t="s">
        <v>134</v>
      </c>
      <c r="D50" t="s">
        <v>110</v>
      </c>
      <c r="E50" t="s">
        <v>111</v>
      </c>
      <c r="F50">
        <v>1</v>
      </c>
      <c r="G50">
        <v>2025</v>
      </c>
      <c r="H50" s="1">
        <v>0</v>
      </c>
      <c r="I50">
        <v>44163.170721541799</v>
      </c>
      <c r="J50">
        <v>42303.045135612898</v>
      </c>
      <c r="K50">
        <v>42449.877861784997</v>
      </c>
      <c r="L50">
        <v>48618.8559076827</v>
      </c>
      <c r="M50">
        <v>45367.659911700903</v>
      </c>
      <c r="N50">
        <v>37116.591527693199</v>
      </c>
      <c r="O50">
        <v>34213.629691160102</v>
      </c>
      <c r="P50">
        <v>47534.718894275298</v>
      </c>
      <c r="Q50">
        <v>38505.528242220498</v>
      </c>
      <c r="R50">
        <v>41221.4527705656</v>
      </c>
      <c r="S50">
        <v>49387.070913701602</v>
      </c>
      <c r="T50">
        <v>45903.513128144601</v>
      </c>
      <c r="U50">
        <v>42366.288276797299</v>
      </c>
      <c r="V50">
        <v>42316.260238590898</v>
      </c>
      <c r="W50">
        <v>51334.231208879501</v>
      </c>
      <c r="X50">
        <v>39306.339096851902</v>
      </c>
      <c r="Y50">
        <v>46143.373234167397</v>
      </c>
      <c r="Z50">
        <v>48990.7457068726</v>
      </c>
      <c r="AA50">
        <v>45638.720539070797</v>
      </c>
      <c r="AB50">
        <v>37788.583596205703</v>
      </c>
      <c r="AC50">
        <v>38993.175280756201</v>
      </c>
      <c r="AD50">
        <v>43306.3328745381</v>
      </c>
      <c r="AE50">
        <v>45033.189276595702</v>
      </c>
      <c r="AF50">
        <v>36665.155340240402</v>
      </c>
      <c r="AG50">
        <v>42856.917862379698</v>
      </c>
      <c r="AH50">
        <v>41935.6657370674</v>
      </c>
      <c r="AI50">
        <v>44672.407014663702</v>
      </c>
      <c r="AJ50">
        <v>40414.964672747301</v>
      </c>
      <c r="AK50">
        <v>37924.605566260201</v>
      </c>
      <c r="AL50">
        <v>52687.043397026602</v>
      </c>
      <c r="AM50">
        <v>45258.081012583803</v>
      </c>
      <c r="AN50">
        <v>45037.504985544598</v>
      </c>
      <c r="AO50">
        <v>44085.574489453997</v>
      </c>
      <c r="AP50">
        <v>48290.967660099799</v>
      </c>
      <c r="AQ50">
        <v>55487.882465193899</v>
      </c>
      <c r="AR50">
        <v>38998.591397411299</v>
      </c>
      <c r="AS50">
        <v>52359.781645803298</v>
      </c>
      <c r="AT50">
        <v>40675.1262626518</v>
      </c>
      <c r="AU50">
        <v>50905.016502072198</v>
      </c>
      <c r="AV50">
        <v>47343.509419841597</v>
      </c>
      <c r="AW50">
        <v>39057.744170315302</v>
      </c>
      <c r="AX50">
        <v>51931.330425042703</v>
      </c>
      <c r="AY50">
        <v>53838.563289888298</v>
      </c>
      <c r="AZ50">
        <v>45933.399173186997</v>
      </c>
      <c r="BA50">
        <v>35968.210377199102</v>
      </c>
      <c r="BB50">
        <v>42091.819784790699</v>
      </c>
      <c r="BC50">
        <v>39434.490688533901</v>
      </c>
      <c r="BD50">
        <v>34998.192881838899</v>
      </c>
      <c r="BE50">
        <v>41294.017406771098</v>
      </c>
      <c r="BF50">
        <v>45169.7648150983</v>
      </c>
      <c r="BG50">
        <v>47595.093117842996</v>
      </c>
      <c r="BH50">
        <v>44268.779490685702</v>
      </c>
      <c r="BI50">
        <v>46554.921516140501</v>
      </c>
      <c r="BJ50">
        <v>39175.551928870103</v>
      </c>
      <c r="BK50">
        <v>47575.004989439403</v>
      </c>
      <c r="BL50">
        <v>47872.2684615209</v>
      </c>
      <c r="BM50">
        <v>42055.670784666298</v>
      </c>
      <c r="BN50">
        <v>45797.265376499003</v>
      </c>
      <c r="BO50">
        <v>41107.914766923401</v>
      </c>
      <c r="BP50">
        <v>39406.103397839302</v>
      </c>
      <c r="BQ50">
        <v>50706.402841435098</v>
      </c>
      <c r="BR50">
        <v>35084.730903165102</v>
      </c>
      <c r="BS50">
        <v>35153.611527152199</v>
      </c>
      <c r="BT50">
        <v>38428.487695358301</v>
      </c>
      <c r="BU50">
        <v>44674.526142667099</v>
      </c>
      <c r="BV50">
        <v>45975.030430157902</v>
      </c>
      <c r="BW50">
        <v>51597.972878036198</v>
      </c>
      <c r="BX50">
        <v>54342.758215019501</v>
      </c>
      <c r="BY50">
        <v>45564.1049305099</v>
      </c>
      <c r="BZ50">
        <v>46223.137398949599</v>
      </c>
      <c r="CA50">
        <v>48446.497763443796</v>
      </c>
      <c r="CB50">
        <v>40410.100455976601</v>
      </c>
      <c r="CC50">
        <v>54434.560087088299</v>
      </c>
      <c r="CD50">
        <v>36146.139599839596</v>
      </c>
      <c r="CE50">
        <v>36602.933951162799</v>
      </c>
      <c r="CF50">
        <v>40767.120264492602</v>
      </c>
      <c r="CG50">
        <v>38817.449604948699</v>
      </c>
      <c r="CH50">
        <v>50083.915804415003</v>
      </c>
      <c r="CI50">
        <v>43019.079207924602</v>
      </c>
      <c r="CJ50">
        <v>42571.116578183202</v>
      </c>
      <c r="CK50">
        <v>40225.361659993898</v>
      </c>
      <c r="CL50">
        <v>44634.486688347599</v>
      </c>
      <c r="CM50">
        <v>41211.8048315493</v>
      </c>
      <c r="CN50">
        <v>44406.205317335203</v>
      </c>
      <c r="CO50">
        <v>47849.191212884703</v>
      </c>
      <c r="CP50">
        <v>46580.284129415697</v>
      </c>
      <c r="CQ50">
        <v>43207.009126350102</v>
      </c>
      <c r="CR50">
        <v>47545.437357225499</v>
      </c>
      <c r="CS50">
        <v>47650.432880575099</v>
      </c>
      <c r="CT50">
        <v>50701.3113590063</v>
      </c>
      <c r="CU50">
        <v>42811.156814036098</v>
      </c>
      <c r="CV50">
        <v>36356.213644210999</v>
      </c>
      <c r="CW50">
        <v>47902.8306841761</v>
      </c>
      <c r="CX50">
        <v>46454.2536270032</v>
      </c>
      <c r="CY50">
        <v>50552.019797080298</v>
      </c>
      <c r="CZ50">
        <v>43381.5594555508</v>
      </c>
      <c r="DA50">
        <v>52370.217425341798</v>
      </c>
      <c r="DB50">
        <v>45754.6009810713</v>
      </c>
      <c r="DC50">
        <v>38638.158162279797</v>
      </c>
      <c r="DD50">
        <v>47052.450719897701</v>
      </c>
    </row>
    <row r="51" spans="1:108">
      <c r="A51" t="s">
        <v>108</v>
      </c>
      <c r="B51" t="s">
        <v>109</v>
      </c>
      <c r="C51" t="s">
        <v>134</v>
      </c>
      <c r="D51" t="s">
        <v>110</v>
      </c>
      <c r="E51" t="s">
        <v>111</v>
      </c>
      <c r="F51">
        <v>1</v>
      </c>
      <c r="G51">
        <v>2026</v>
      </c>
      <c r="H51" s="1">
        <v>0</v>
      </c>
      <c r="I51">
        <v>46247.555496121502</v>
      </c>
      <c r="J51">
        <v>44414.986263337203</v>
      </c>
      <c r="K51">
        <v>44558.786641632498</v>
      </c>
      <c r="L51">
        <v>50650.901168734999</v>
      </c>
      <c r="M51">
        <v>47443.109034850699</v>
      </c>
      <c r="N51">
        <v>39285.918129789199</v>
      </c>
      <c r="O51">
        <v>36416.3667232933</v>
      </c>
      <c r="P51">
        <v>49581.6140819016</v>
      </c>
      <c r="Q51">
        <v>40661.107613407497</v>
      </c>
      <c r="R51">
        <v>43345.816970817301</v>
      </c>
      <c r="S51">
        <v>51409.853681230103</v>
      </c>
      <c r="T51">
        <v>47969.352251263001</v>
      </c>
      <c r="U51">
        <v>44476.156371570702</v>
      </c>
      <c r="V51">
        <v>44431.732273442503</v>
      </c>
      <c r="W51">
        <v>53348.030971784799</v>
      </c>
      <c r="X51">
        <v>41447.7714288305</v>
      </c>
      <c r="Y51">
        <v>48206.960512173602</v>
      </c>
      <c r="Z51">
        <v>51025.183613789603</v>
      </c>
      <c r="AA51">
        <v>47715.169991633898</v>
      </c>
      <c r="AB51">
        <v>39949.572147620704</v>
      </c>
      <c r="AC51">
        <v>41138.6444087071</v>
      </c>
      <c r="AD51">
        <v>45403.606661211699</v>
      </c>
      <c r="AE51">
        <v>47111.020931520303</v>
      </c>
      <c r="AF51">
        <v>38844.253208853101</v>
      </c>
      <c r="AG51">
        <v>44959.276762141002</v>
      </c>
      <c r="AH51">
        <v>44044.171413160402</v>
      </c>
      <c r="AI51">
        <v>46756.651948814499</v>
      </c>
      <c r="AJ51">
        <v>42546.162417506297</v>
      </c>
      <c r="AK51">
        <v>40088.795548188798</v>
      </c>
      <c r="AL51">
        <v>54680.597721931699</v>
      </c>
      <c r="AM51">
        <v>47329.2934958724</v>
      </c>
      <c r="AN51">
        <v>47112.397792895397</v>
      </c>
      <c r="AO51">
        <v>46170.853238297597</v>
      </c>
      <c r="AP51">
        <v>50329.063101264001</v>
      </c>
      <c r="AQ51">
        <v>57434.051011913703</v>
      </c>
      <c r="AR51">
        <v>41141.676021267202</v>
      </c>
      <c r="AS51">
        <v>54361.467531070601</v>
      </c>
      <c r="AT51">
        <v>42805.128391481601</v>
      </c>
      <c r="AU51">
        <v>52906.023294789396</v>
      </c>
      <c r="AV51">
        <v>49406.098919522599</v>
      </c>
      <c r="AW51">
        <v>41201.514390988697</v>
      </c>
      <c r="AX51">
        <v>53924.041356153401</v>
      </c>
      <c r="AY51">
        <v>55808.632921410703</v>
      </c>
      <c r="AZ51">
        <v>48001.574912958698</v>
      </c>
      <c r="BA51">
        <v>38154.763388619402</v>
      </c>
      <c r="BB51">
        <v>44203.149828059097</v>
      </c>
      <c r="BC51">
        <v>41578.396610608201</v>
      </c>
      <c r="BD51">
        <v>37190.936425821303</v>
      </c>
      <c r="BE51">
        <v>43416.216175534297</v>
      </c>
      <c r="BF51">
        <v>47248.827673056498</v>
      </c>
      <c r="BG51">
        <v>49639.366388995397</v>
      </c>
      <c r="BH51">
        <v>46362.056521164603</v>
      </c>
      <c r="BI51">
        <v>48620.924868405396</v>
      </c>
      <c r="BJ51">
        <v>41317.3405611485</v>
      </c>
      <c r="BK51">
        <v>49618.396421261801</v>
      </c>
      <c r="BL51">
        <v>49912.653821736298</v>
      </c>
      <c r="BM51">
        <v>44164.633544432902</v>
      </c>
      <c r="BN51">
        <v>47864.952047869803</v>
      </c>
      <c r="BO51">
        <v>43227.342562866899</v>
      </c>
      <c r="BP51">
        <v>41551.881629811898</v>
      </c>
      <c r="BQ51">
        <v>52714.972310286299</v>
      </c>
      <c r="BR51">
        <v>37279.418167167198</v>
      </c>
      <c r="BS51">
        <v>37348.3077697271</v>
      </c>
      <c r="BT51">
        <v>40581.545947795901</v>
      </c>
      <c r="BU51">
        <v>46756.738695788103</v>
      </c>
      <c r="BV51">
        <v>48041.3853200866</v>
      </c>
      <c r="BW51">
        <v>53589.137685680398</v>
      </c>
      <c r="BX51">
        <v>56297.196566829603</v>
      </c>
      <c r="BY51">
        <v>47637.434580107598</v>
      </c>
      <c r="BZ51">
        <v>48284.740359654199</v>
      </c>
      <c r="CA51">
        <v>50480.706133893502</v>
      </c>
      <c r="CB51">
        <v>42540.610342097898</v>
      </c>
      <c r="CC51">
        <v>56390.742255704397</v>
      </c>
      <c r="CD51">
        <v>38326.728298465699</v>
      </c>
      <c r="CE51">
        <v>38784.2219736349</v>
      </c>
      <c r="CF51">
        <v>42891.407811990997</v>
      </c>
      <c r="CG51">
        <v>40966.193193605497</v>
      </c>
      <c r="CH51">
        <v>52109.956499631502</v>
      </c>
      <c r="CI51">
        <v>45119.747341965201</v>
      </c>
      <c r="CJ51">
        <v>44676.953872716003</v>
      </c>
      <c r="CK51">
        <v>42357.8549553005</v>
      </c>
      <c r="CL51">
        <v>46716.120023109397</v>
      </c>
      <c r="CM51">
        <v>43329.961488374996</v>
      </c>
      <c r="CN51">
        <v>46490.777412232499</v>
      </c>
      <c r="CO51">
        <v>49891.385759102799</v>
      </c>
      <c r="CP51">
        <v>48636.983184078999</v>
      </c>
      <c r="CQ51">
        <v>45311.893671374302</v>
      </c>
      <c r="CR51">
        <v>49589.449073694203</v>
      </c>
      <c r="CS51">
        <v>49707.700873308102</v>
      </c>
      <c r="CT51">
        <v>52713.679190438597</v>
      </c>
      <c r="CU51">
        <v>44909.7332058334</v>
      </c>
      <c r="CV51">
        <v>38536.706772867299</v>
      </c>
      <c r="CW51">
        <v>49952.9124155221</v>
      </c>
      <c r="CX51">
        <v>48515.299652460002</v>
      </c>
      <c r="CY51">
        <v>52561.351653885802</v>
      </c>
      <c r="CZ51">
        <v>45479.7282482624</v>
      </c>
      <c r="DA51">
        <v>54366.129024277398</v>
      </c>
      <c r="DB51">
        <v>47823.3668507334</v>
      </c>
      <c r="DC51">
        <v>40789.837819500703</v>
      </c>
      <c r="DD51">
        <v>49103.474043759503</v>
      </c>
    </row>
    <row r="52" spans="1:108">
      <c r="A52" t="s">
        <v>108</v>
      </c>
      <c r="B52" t="s">
        <v>109</v>
      </c>
      <c r="C52" t="s">
        <v>134</v>
      </c>
      <c r="D52" t="s">
        <v>110</v>
      </c>
      <c r="E52" t="s">
        <v>111</v>
      </c>
      <c r="F52">
        <v>1</v>
      </c>
      <c r="G52">
        <v>2027</v>
      </c>
      <c r="H52" s="1">
        <v>0</v>
      </c>
      <c r="I52">
        <v>40275.905023242398</v>
      </c>
      <c r="J52">
        <v>38652.935081550997</v>
      </c>
      <c r="K52">
        <v>38775.266055871798</v>
      </c>
      <c r="L52">
        <v>44199.206347386302</v>
      </c>
      <c r="M52">
        <v>41344.662608701597</v>
      </c>
      <c r="N52">
        <v>34098.425413860998</v>
      </c>
      <c r="O52">
        <v>31547.815858496801</v>
      </c>
      <c r="P52">
        <v>43232.406540380798</v>
      </c>
      <c r="Q52">
        <v>35311.043365649399</v>
      </c>
      <c r="R52">
        <v>37702.478582319403</v>
      </c>
      <c r="S52">
        <v>44873.1630532208</v>
      </c>
      <c r="T52">
        <v>41813.004922275897</v>
      </c>
      <c r="U52">
        <v>38705.199674138799</v>
      </c>
      <c r="V52">
        <v>38669.890280905303</v>
      </c>
      <c r="W52">
        <v>46613.218669255701</v>
      </c>
      <c r="X52">
        <v>36007.8273698431</v>
      </c>
      <c r="Y52">
        <v>42024.692174215903</v>
      </c>
      <c r="Z52">
        <v>44526.323005964397</v>
      </c>
      <c r="AA52">
        <v>41584.074526502802</v>
      </c>
      <c r="AB52">
        <v>34686.520140925197</v>
      </c>
      <c r="AC52">
        <v>35732.842300787299</v>
      </c>
      <c r="AD52">
        <v>39531.9857887283</v>
      </c>
      <c r="AE52">
        <v>41049.199599715699</v>
      </c>
      <c r="AF52">
        <v>33695.622204176398</v>
      </c>
      <c r="AG52">
        <v>39136.731555431703</v>
      </c>
      <c r="AH52">
        <v>38320.762158080201</v>
      </c>
      <c r="AI52">
        <v>40738.368195714902</v>
      </c>
      <c r="AJ52">
        <v>36989.076465038801</v>
      </c>
      <c r="AK52">
        <v>34795.853899688198</v>
      </c>
      <c r="AL52">
        <v>47781.9893502958</v>
      </c>
      <c r="AM52">
        <v>41241.8063701789</v>
      </c>
      <c r="AN52">
        <v>41050.230162413704</v>
      </c>
      <c r="AO52">
        <v>40214.105098893699</v>
      </c>
      <c r="AP52">
        <v>43913.3514006978</v>
      </c>
      <c r="AQ52">
        <v>50232.869100356103</v>
      </c>
      <c r="AR52">
        <v>35743.916512915399</v>
      </c>
      <c r="AS52">
        <v>47501.383267882302</v>
      </c>
      <c r="AT52">
        <v>37221.5298627417</v>
      </c>
      <c r="AU52">
        <v>46203.2381031431</v>
      </c>
      <c r="AV52">
        <v>43093.967836007701</v>
      </c>
      <c r="AW52">
        <v>35796.287174933699</v>
      </c>
      <c r="AX52">
        <v>47113.310221641601</v>
      </c>
      <c r="AY52">
        <v>48785.3500215678</v>
      </c>
      <c r="AZ52">
        <v>41842.700377605499</v>
      </c>
      <c r="BA52">
        <v>33085.370006304998</v>
      </c>
      <c r="BB52">
        <v>38463.175243890902</v>
      </c>
      <c r="BC52">
        <v>36123.315344542301</v>
      </c>
      <c r="BD52">
        <v>32231.765234918399</v>
      </c>
      <c r="BE52">
        <v>37763.067229176697</v>
      </c>
      <c r="BF52">
        <v>41172.750260434397</v>
      </c>
      <c r="BG52">
        <v>43298.568423651399</v>
      </c>
      <c r="BH52">
        <v>40381.720183005797</v>
      </c>
      <c r="BI52">
        <v>42386.312157362598</v>
      </c>
      <c r="BJ52">
        <v>35900.413487400299</v>
      </c>
      <c r="BK52">
        <v>43279.0758118628</v>
      </c>
      <c r="BL52">
        <v>43541.551446267003</v>
      </c>
      <c r="BM52">
        <v>38425.785080000802</v>
      </c>
      <c r="BN52">
        <v>41719.792195170703</v>
      </c>
      <c r="BO52">
        <v>37595.121189398502</v>
      </c>
      <c r="BP52">
        <v>36095.199133660499</v>
      </c>
      <c r="BQ52">
        <v>46033.653246328598</v>
      </c>
      <c r="BR52">
        <v>32309.015929961599</v>
      </c>
      <c r="BS52">
        <v>32377.0725981633</v>
      </c>
      <c r="BT52">
        <v>35246.580010932703</v>
      </c>
      <c r="BU52">
        <v>40733.942457488803</v>
      </c>
      <c r="BV52">
        <v>41880.662692669102</v>
      </c>
      <c r="BW52">
        <v>46812.263349131601</v>
      </c>
      <c r="BX52">
        <v>49223.375449788997</v>
      </c>
      <c r="BY52">
        <v>41518.238946053498</v>
      </c>
      <c r="BZ52">
        <v>42092.030598868703</v>
      </c>
      <c r="CA52">
        <v>44046.707236228802</v>
      </c>
      <c r="CB52">
        <v>36984.760667846997</v>
      </c>
      <c r="CC52">
        <v>49307.126983839</v>
      </c>
      <c r="CD52">
        <v>33241.950955206201</v>
      </c>
      <c r="CE52">
        <v>33640.593619103704</v>
      </c>
      <c r="CF52">
        <v>37295.006311468002</v>
      </c>
      <c r="CG52">
        <v>35589.011179062203</v>
      </c>
      <c r="CH52">
        <v>45492.586616205903</v>
      </c>
      <c r="CI52">
        <v>39279.792072122698</v>
      </c>
      <c r="CJ52">
        <v>38882.625706696301</v>
      </c>
      <c r="CK52">
        <v>36821.813254553301</v>
      </c>
      <c r="CL52">
        <v>40694.687831688803</v>
      </c>
      <c r="CM52">
        <v>37684.371435556001</v>
      </c>
      <c r="CN52">
        <v>40499.168278139798</v>
      </c>
      <c r="CO52">
        <v>43522.942534187903</v>
      </c>
      <c r="CP52">
        <v>42405.896215645997</v>
      </c>
      <c r="CQ52">
        <v>39446.891788808003</v>
      </c>
      <c r="CR52">
        <v>43254.147249959096</v>
      </c>
      <c r="CS52">
        <v>43362.495654149701</v>
      </c>
      <c r="CT52">
        <v>46036.697982422098</v>
      </c>
      <c r="CU52">
        <v>39088.024449534103</v>
      </c>
      <c r="CV52">
        <v>33433.2934597493</v>
      </c>
      <c r="CW52">
        <v>43573.449729232103</v>
      </c>
      <c r="CX52">
        <v>42299.726154186603</v>
      </c>
      <c r="CY52">
        <v>45897.406792895199</v>
      </c>
      <c r="CZ52">
        <v>39595.518265205203</v>
      </c>
      <c r="DA52">
        <v>47520.9410483826</v>
      </c>
      <c r="DB52">
        <v>41674.792250109102</v>
      </c>
      <c r="DC52">
        <v>35423.500876659898</v>
      </c>
      <c r="DD52">
        <v>42821.821057169502</v>
      </c>
    </row>
    <row r="53" spans="1:108">
      <c r="A53" t="s">
        <v>108</v>
      </c>
      <c r="B53" t="s">
        <v>109</v>
      </c>
      <c r="C53" t="s">
        <v>134</v>
      </c>
      <c r="D53" t="s">
        <v>110</v>
      </c>
      <c r="E53" t="s">
        <v>111</v>
      </c>
      <c r="F53">
        <v>1</v>
      </c>
      <c r="G53">
        <v>2028</v>
      </c>
      <c r="H53" s="1">
        <v>0</v>
      </c>
      <c r="I53">
        <v>45514.181603534402</v>
      </c>
      <c r="J53">
        <v>43704.585633929099</v>
      </c>
      <c r="K53">
        <v>43841.658541710502</v>
      </c>
      <c r="L53">
        <v>49881.499077865003</v>
      </c>
      <c r="M53">
        <v>46701.308340444899</v>
      </c>
      <c r="N53">
        <v>38624.970308522701</v>
      </c>
      <c r="O53">
        <v>35780.744305967499</v>
      </c>
      <c r="P53">
        <v>48810.894514336898</v>
      </c>
      <c r="Q53">
        <v>39982.898729451597</v>
      </c>
      <c r="R53">
        <v>42644.4125202293</v>
      </c>
      <c r="S53">
        <v>50626.036565846698</v>
      </c>
      <c r="T53">
        <v>47220.842198296203</v>
      </c>
      <c r="U53">
        <v>43762.317565718004</v>
      </c>
      <c r="V53">
        <v>43724.413820957503</v>
      </c>
      <c r="W53">
        <v>52586.650203343299</v>
      </c>
      <c r="X53">
        <v>40762.352586461799</v>
      </c>
      <c r="Y53">
        <v>47457.440886231801</v>
      </c>
      <c r="Z53">
        <v>50252.809827283898</v>
      </c>
      <c r="AA53">
        <v>46976.504350681796</v>
      </c>
      <c r="AB53">
        <v>39283.018747787799</v>
      </c>
      <c r="AC53">
        <v>40454.369388053201</v>
      </c>
      <c r="AD53">
        <v>44681.606652916198</v>
      </c>
      <c r="AE53">
        <v>46369.915811047598</v>
      </c>
      <c r="AF53">
        <v>38180.8613363564</v>
      </c>
      <c r="AG53">
        <v>44241.149089749299</v>
      </c>
      <c r="AH53">
        <v>43333.941655085997</v>
      </c>
      <c r="AI53">
        <v>46027.882147182398</v>
      </c>
      <c r="AJ53">
        <v>41852.708123888697</v>
      </c>
      <c r="AK53">
        <v>39412.888691350599</v>
      </c>
      <c r="AL53">
        <v>53885.313486302497</v>
      </c>
      <c r="AM53">
        <v>46587.016046743302</v>
      </c>
      <c r="AN53">
        <v>46369.767297640203</v>
      </c>
      <c r="AO53">
        <v>45438.759766949603</v>
      </c>
      <c r="AP53">
        <v>49563.912498283498</v>
      </c>
      <c r="AQ53">
        <v>56594.538392418297</v>
      </c>
      <c r="AR53">
        <v>40459.574988115499</v>
      </c>
      <c r="AS53">
        <v>53588.717176537</v>
      </c>
      <c r="AT53">
        <v>42109.111127992001</v>
      </c>
      <c r="AU53">
        <v>52109.122735033598</v>
      </c>
      <c r="AV53">
        <v>48657.9793151388</v>
      </c>
      <c r="AW53">
        <v>40517.944486739703</v>
      </c>
      <c r="AX53">
        <v>53121.042501982301</v>
      </c>
      <c r="AY53">
        <v>54986.238644840603</v>
      </c>
      <c r="AZ53">
        <v>47257.702817156904</v>
      </c>
      <c r="BA53">
        <v>37500.619108247301</v>
      </c>
      <c r="BB53">
        <v>43491.581451555598</v>
      </c>
      <c r="BC53">
        <v>40892.925697368599</v>
      </c>
      <c r="BD53">
        <v>36544.420194845203</v>
      </c>
      <c r="BE53">
        <v>42712.944916936503</v>
      </c>
      <c r="BF53">
        <v>46513.162588059502</v>
      </c>
      <c r="BG53">
        <v>48873.860797211499</v>
      </c>
      <c r="BH53">
        <v>45630.990895883398</v>
      </c>
      <c r="BI53">
        <v>47873.393037288799</v>
      </c>
      <c r="BJ53">
        <v>40632.212199569098</v>
      </c>
      <c r="BK53">
        <v>48849.646486302699</v>
      </c>
      <c r="BL53">
        <v>49143.974202112098</v>
      </c>
      <c r="BM53">
        <v>43453.4514453581</v>
      </c>
      <c r="BN53">
        <v>47117.395833272203</v>
      </c>
      <c r="BO53">
        <v>42526.375623925502</v>
      </c>
      <c r="BP53">
        <v>40858.741065807597</v>
      </c>
      <c r="BQ53">
        <v>51936.767426087499</v>
      </c>
      <c r="BR53">
        <v>36634.318285295703</v>
      </c>
      <c r="BS53">
        <v>36706.912740327803</v>
      </c>
      <c r="BT53">
        <v>39908.111410050202</v>
      </c>
      <c r="BU53">
        <v>46018.521535045998</v>
      </c>
      <c r="BV53">
        <v>47297.453668094298</v>
      </c>
      <c r="BW53">
        <v>52786.700740055101</v>
      </c>
      <c r="BX53">
        <v>55465.531688830997</v>
      </c>
      <c r="BY53">
        <v>46893.323578990101</v>
      </c>
      <c r="BZ53">
        <v>47530.681858325202</v>
      </c>
      <c r="CA53">
        <v>49709.5395068664</v>
      </c>
      <c r="CB53">
        <v>41847.970717061398</v>
      </c>
      <c r="CC53">
        <v>55564.873115178198</v>
      </c>
      <c r="CD53">
        <v>37673.014609319303</v>
      </c>
      <c r="CE53">
        <v>38126.930819520501</v>
      </c>
      <c r="CF53">
        <v>42190.7292723387</v>
      </c>
      <c r="CG53">
        <v>40289.124282188699</v>
      </c>
      <c r="CH53">
        <v>51337.592939040602</v>
      </c>
      <c r="CI53">
        <v>44400.952746124</v>
      </c>
      <c r="CJ53">
        <v>43958.3917615104</v>
      </c>
      <c r="CK53">
        <v>41665.9688338911</v>
      </c>
      <c r="CL53">
        <v>45978.299750827398</v>
      </c>
      <c r="CM53">
        <v>42625.228745084198</v>
      </c>
      <c r="CN53">
        <v>45759.251683322203</v>
      </c>
      <c r="CO53">
        <v>49124.578655850302</v>
      </c>
      <c r="CP53">
        <v>47880.515863064298</v>
      </c>
      <c r="CQ53">
        <v>44589.301148302802</v>
      </c>
      <c r="CR53">
        <v>48828.4877275244</v>
      </c>
      <c r="CS53">
        <v>48959.632540316103</v>
      </c>
      <c r="CT53">
        <v>51928.362466376799</v>
      </c>
      <c r="CU53">
        <v>44188.147266353801</v>
      </c>
      <c r="CV53">
        <v>37889.611372963001</v>
      </c>
      <c r="CW53">
        <v>49194.842038779803</v>
      </c>
      <c r="CX53">
        <v>47767.866404662898</v>
      </c>
      <c r="CY53">
        <v>51773.996549446703</v>
      </c>
      <c r="CZ53">
        <v>44756.479939171899</v>
      </c>
      <c r="DA53">
        <v>53594.373422910503</v>
      </c>
      <c r="DB53">
        <v>47077.582593702398</v>
      </c>
      <c r="DC53">
        <v>40111.292899163098</v>
      </c>
      <c r="DD53">
        <v>48342.739531484804</v>
      </c>
    </row>
    <row r="54" spans="1:108">
      <c r="A54" t="s">
        <v>108</v>
      </c>
      <c r="B54" t="s">
        <v>109</v>
      </c>
      <c r="C54" t="s">
        <v>134</v>
      </c>
      <c r="D54" t="s">
        <v>110</v>
      </c>
      <c r="E54" t="s">
        <v>111</v>
      </c>
      <c r="F54">
        <v>1</v>
      </c>
      <c r="G54">
        <v>2029</v>
      </c>
      <c r="H54" s="1">
        <v>0</v>
      </c>
      <c r="I54">
        <v>43288.919944009198</v>
      </c>
      <c r="J54">
        <v>41572.295350518398</v>
      </c>
      <c r="K54">
        <v>41699.971156228297</v>
      </c>
      <c r="L54">
        <v>47444.092120590503</v>
      </c>
      <c r="M54">
        <v>44423.7915412929</v>
      </c>
      <c r="N54">
        <v>36733.850053910799</v>
      </c>
      <c r="O54">
        <v>34027.943089581</v>
      </c>
      <c r="P54">
        <v>46425.008176697898</v>
      </c>
      <c r="Q54">
        <v>38025.7001906355</v>
      </c>
      <c r="R54">
        <v>40562.209546931103</v>
      </c>
      <c r="S54">
        <v>48152.118877783098</v>
      </c>
      <c r="T54">
        <v>44912.422115197602</v>
      </c>
      <c r="U54">
        <v>41624.981838527798</v>
      </c>
      <c r="V54">
        <v>41594.211426088899</v>
      </c>
      <c r="W54">
        <v>50006.311879203902</v>
      </c>
      <c r="X54">
        <v>38775.3885748502</v>
      </c>
      <c r="Y54">
        <v>45139.5235345197</v>
      </c>
      <c r="Z54">
        <v>47792.574178663097</v>
      </c>
      <c r="AA54">
        <v>44680.963768802903</v>
      </c>
      <c r="AB54">
        <v>37358.9185631363</v>
      </c>
      <c r="AC54">
        <v>38477.302247810498</v>
      </c>
      <c r="AD54">
        <v>42497.921263267301</v>
      </c>
      <c r="AE54">
        <v>44103.237013110498</v>
      </c>
      <c r="AF54">
        <v>36312.761316187003</v>
      </c>
      <c r="AG54">
        <v>42077.924594748198</v>
      </c>
      <c r="AH54">
        <v>41214.873046757697</v>
      </c>
      <c r="AI54">
        <v>43784.378669220998</v>
      </c>
      <c r="AJ54">
        <v>39807.390037179503</v>
      </c>
      <c r="AK54">
        <v>37473.414002355697</v>
      </c>
      <c r="AL54">
        <v>51253.338382736802</v>
      </c>
      <c r="AM54">
        <v>44308.435354303598</v>
      </c>
      <c r="AN54">
        <v>44098.703571080703</v>
      </c>
      <c r="AO54">
        <v>43212.502219067799</v>
      </c>
      <c r="AP54">
        <v>47148.352052494003</v>
      </c>
      <c r="AQ54">
        <v>53832.700487430797</v>
      </c>
      <c r="AR54">
        <v>38473.058723342103</v>
      </c>
      <c r="AS54">
        <v>50952.4685305565</v>
      </c>
      <c r="AT54">
        <v>40054.043666002603</v>
      </c>
      <c r="AU54">
        <v>49559.419954748002</v>
      </c>
      <c r="AV54">
        <v>46290.237655683297</v>
      </c>
      <c r="AW54">
        <v>38527.988160800604</v>
      </c>
      <c r="AX54">
        <v>50528.447409393302</v>
      </c>
      <c r="AY54">
        <v>52297.928209475198</v>
      </c>
      <c r="AZ54">
        <v>44953.0394028675</v>
      </c>
      <c r="BA54">
        <v>35662.226263021999</v>
      </c>
      <c r="BB54">
        <v>41364.982600860501</v>
      </c>
      <c r="BC54">
        <v>38895.666867157001</v>
      </c>
      <c r="BD54">
        <v>34753.676077544202</v>
      </c>
      <c r="BE54">
        <v>40626.214133523899</v>
      </c>
      <c r="BF54">
        <v>44246.329770555902</v>
      </c>
      <c r="BG54">
        <v>46484.4756757457</v>
      </c>
      <c r="BH54">
        <v>43409.699869290896</v>
      </c>
      <c r="BI54">
        <v>45525.056790973103</v>
      </c>
      <c r="BJ54">
        <v>38638.099389807001</v>
      </c>
      <c r="BK54">
        <v>46457.057669548201</v>
      </c>
      <c r="BL54">
        <v>46740.835898650403</v>
      </c>
      <c r="BM54">
        <v>41329.059185094498</v>
      </c>
      <c r="BN54">
        <v>44815.190639922999</v>
      </c>
      <c r="BO54">
        <v>40441.913486125297</v>
      </c>
      <c r="BP54">
        <v>38863.539062049203</v>
      </c>
      <c r="BQ54">
        <v>49398.264006550096</v>
      </c>
      <c r="BR54">
        <v>34843.058033541602</v>
      </c>
      <c r="BS54">
        <v>34911.280584248198</v>
      </c>
      <c r="BT54">
        <v>37954.9150433627</v>
      </c>
      <c r="BU54">
        <v>43768.609845396997</v>
      </c>
      <c r="BV54">
        <v>44990.579050945496</v>
      </c>
      <c r="BW54">
        <v>50207.776517362698</v>
      </c>
      <c r="BX54">
        <v>52752.9780732859</v>
      </c>
      <c r="BY54">
        <v>44606.345766765102</v>
      </c>
      <c r="BZ54">
        <v>45205.347153431801</v>
      </c>
      <c r="CA54">
        <v>47281.150041141504</v>
      </c>
      <c r="CB54">
        <v>39803.641075321197</v>
      </c>
      <c r="CC54">
        <v>52851.388001419597</v>
      </c>
      <c r="CD54">
        <v>35827.680463932797</v>
      </c>
      <c r="CE54">
        <v>36264.0806767225</v>
      </c>
      <c r="CF54">
        <v>40123.021684937499</v>
      </c>
      <c r="CG54">
        <v>38318.282413065099</v>
      </c>
      <c r="CH54">
        <v>48831.296096782702</v>
      </c>
      <c r="CI54">
        <v>42231.779010901999</v>
      </c>
      <c r="CJ54">
        <v>41807.524159544198</v>
      </c>
      <c r="CK54">
        <v>39628.131466219202</v>
      </c>
      <c r="CL54">
        <v>43732.9633842818</v>
      </c>
      <c r="CM54">
        <v>40532.256367875503</v>
      </c>
      <c r="CN54">
        <v>43525.178993672802</v>
      </c>
      <c r="CO54">
        <v>46725.405619525802</v>
      </c>
      <c r="CP54">
        <v>45539.007759673397</v>
      </c>
      <c r="CQ54">
        <v>42414.536593237601</v>
      </c>
      <c r="CR54">
        <v>46439.143321928801</v>
      </c>
      <c r="CS54">
        <v>46579.244243568399</v>
      </c>
      <c r="CT54">
        <v>49398.3759766156</v>
      </c>
      <c r="CU54">
        <v>42029.721125847398</v>
      </c>
      <c r="CV54">
        <v>36036.405417133399</v>
      </c>
      <c r="CW54">
        <v>46788.655769554302</v>
      </c>
      <c r="CX54">
        <v>45435.782378862001</v>
      </c>
      <c r="CY54">
        <v>49245.624740967003</v>
      </c>
      <c r="CZ54">
        <v>42571.155168306701</v>
      </c>
      <c r="DA54">
        <v>50970.881930904703</v>
      </c>
      <c r="DB54">
        <v>44780.5357464443</v>
      </c>
      <c r="DC54">
        <v>38145.482983494403</v>
      </c>
      <c r="DD54">
        <v>45978.857917524401</v>
      </c>
    </row>
    <row r="55" spans="1:108">
      <c r="A55" t="s">
        <v>108</v>
      </c>
      <c r="B55" t="s">
        <v>109</v>
      </c>
      <c r="C55" t="s">
        <v>134</v>
      </c>
      <c r="D55" t="s">
        <v>110</v>
      </c>
      <c r="E55" t="s">
        <v>111</v>
      </c>
      <c r="F55">
        <v>1</v>
      </c>
      <c r="G55">
        <v>2030</v>
      </c>
      <c r="H55" s="1">
        <v>0</v>
      </c>
      <c r="I55">
        <v>52372.507550200004</v>
      </c>
      <c r="J55">
        <v>50768.790792806503</v>
      </c>
      <c r="K55">
        <v>50895.036291556702</v>
      </c>
      <c r="L55">
        <v>56169.120621423703</v>
      </c>
      <c r="M55">
        <v>53388.368964784502</v>
      </c>
      <c r="N55">
        <v>46315.769858043001</v>
      </c>
      <c r="O55">
        <v>43829.444712698802</v>
      </c>
      <c r="P55">
        <v>55254.417171861103</v>
      </c>
      <c r="Q55">
        <v>47519.708754400999</v>
      </c>
      <c r="R55">
        <v>49839.853199485697</v>
      </c>
      <c r="S55">
        <v>56817.046813294102</v>
      </c>
      <c r="T55">
        <v>53842.143985273899</v>
      </c>
      <c r="U55">
        <v>50818.787751972501</v>
      </c>
      <c r="V55">
        <v>50798.818643890401</v>
      </c>
      <c r="W55">
        <v>58574.347991150797</v>
      </c>
      <c r="X55">
        <v>48231.2601890199</v>
      </c>
      <c r="Y55">
        <v>54047.812407178499</v>
      </c>
      <c r="Z55">
        <v>56496.4859232218</v>
      </c>
      <c r="AA55">
        <v>53641.190723117303</v>
      </c>
      <c r="AB55">
        <v>46892.829653471301</v>
      </c>
      <c r="AC55">
        <v>47965.027655996899</v>
      </c>
      <c r="AD55">
        <v>51621.241689164897</v>
      </c>
      <c r="AE55">
        <v>53100.891025247198</v>
      </c>
      <c r="AF55">
        <v>45968.713070560298</v>
      </c>
      <c r="AG55">
        <v>51236.458412815402</v>
      </c>
      <c r="AH55">
        <v>50462.988453860402</v>
      </c>
      <c r="AI55">
        <v>52806.626617156799</v>
      </c>
      <c r="AJ55">
        <v>49147.266886203797</v>
      </c>
      <c r="AK55">
        <v>47033.923074260099</v>
      </c>
      <c r="AL55">
        <v>59674.915772154003</v>
      </c>
      <c r="AM55">
        <v>53296.364248047801</v>
      </c>
      <c r="AN55">
        <v>53100.785727781302</v>
      </c>
      <c r="AO55">
        <v>52289.579626506602</v>
      </c>
      <c r="AP55">
        <v>55884.829570543901</v>
      </c>
      <c r="AQ55">
        <v>62025.362710149697</v>
      </c>
      <c r="AR55">
        <v>47935.762305540098</v>
      </c>
      <c r="AS55">
        <v>59444.779940285</v>
      </c>
      <c r="AT55">
        <v>49367.665830418802</v>
      </c>
      <c r="AU55">
        <v>58108.191158193702</v>
      </c>
      <c r="AV55">
        <v>55123.103566680802</v>
      </c>
      <c r="AW55">
        <v>47989.960559533902</v>
      </c>
      <c r="AX55">
        <v>59000.928123148602</v>
      </c>
      <c r="AY55">
        <v>60633.179075776097</v>
      </c>
      <c r="AZ55">
        <v>53876.605572304703</v>
      </c>
      <c r="BA55">
        <v>45337.9423044508</v>
      </c>
      <c r="BB55">
        <v>50582.119571257397</v>
      </c>
      <c r="BC55">
        <v>48365.137580487099</v>
      </c>
      <c r="BD55">
        <v>44505.740811304997</v>
      </c>
      <c r="BE55">
        <v>49899.807098832498</v>
      </c>
      <c r="BF55">
        <v>53227.2206138443</v>
      </c>
      <c r="BG55">
        <v>55286.311159547098</v>
      </c>
      <c r="BH55">
        <v>52453.672844485402</v>
      </c>
      <c r="BI55">
        <v>54429.255442032401</v>
      </c>
      <c r="BJ55">
        <v>48088.807638768703</v>
      </c>
      <c r="BK55">
        <v>55267.869509784003</v>
      </c>
      <c r="BL55">
        <v>55522.376782655199</v>
      </c>
      <c r="BM55">
        <v>50560.077116338201</v>
      </c>
      <c r="BN55">
        <v>53753.0518321044</v>
      </c>
      <c r="BO55">
        <v>49748.003568360298</v>
      </c>
      <c r="BP55">
        <v>48316.512279615999</v>
      </c>
      <c r="BQ55">
        <v>57976.740212987497</v>
      </c>
      <c r="BR55">
        <v>44571.8120679329</v>
      </c>
      <c r="BS55">
        <v>44623.637678714498</v>
      </c>
      <c r="BT55">
        <v>47441.114258113099</v>
      </c>
      <c r="BU55">
        <v>52794.967340909097</v>
      </c>
      <c r="BV55">
        <v>53915.167888130498</v>
      </c>
      <c r="BW55">
        <v>58695.832169734298</v>
      </c>
      <c r="BX55">
        <v>61034.473674627603</v>
      </c>
      <c r="BY55">
        <v>53558.010626719901</v>
      </c>
      <c r="BZ55">
        <v>54115.790167405503</v>
      </c>
      <c r="CA55">
        <v>56014.644041323401</v>
      </c>
      <c r="CB55">
        <v>49145.110927304799</v>
      </c>
      <c r="CC55">
        <v>61120.4403023696</v>
      </c>
      <c r="CD55">
        <v>45507.288480449301</v>
      </c>
      <c r="CE55">
        <v>45934.733558481697</v>
      </c>
      <c r="CF55">
        <v>49451.822710662702</v>
      </c>
      <c r="CG55">
        <v>47777.615180784298</v>
      </c>
      <c r="CH55">
        <v>57463.569334541797</v>
      </c>
      <c r="CI55">
        <v>51375.768854641399</v>
      </c>
      <c r="CJ55">
        <v>50993.777481253201</v>
      </c>
      <c r="CK55">
        <v>48986.801871369396</v>
      </c>
      <c r="CL55">
        <v>52763.281921698101</v>
      </c>
      <c r="CM55">
        <v>49837.139202885301</v>
      </c>
      <c r="CN55">
        <v>52562.827266738001</v>
      </c>
      <c r="CO55">
        <v>55504.079999706599</v>
      </c>
      <c r="CP55">
        <v>54420.8024235618</v>
      </c>
      <c r="CQ55">
        <v>51546.333016063603</v>
      </c>
      <c r="CR55">
        <v>55252.757482338297</v>
      </c>
      <c r="CS55">
        <v>55384.676053888303</v>
      </c>
      <c r="CT55">
        <v>57958.945756691297</v>
      </c>
      <c r="CU55">
        <v>51216.875385813699</v>
      </c>
      <c r="CV55">
        <v>45699.032423349498</v>
      </c>
      <c r="CW55">
        <v>55575.379640064602</v>
      </c>
      <c r="CX55">
        <v>54325.901275607102</v>
      </c>
      <c r="CY55">
        <v>57815.548125311398</v>
      </c>
      <c r="CZ55">
        <v>51691.184671316703</v>
      </c>
      <c r="DA55">
        <v>59442.528069300199</v>
      </c>
      <c r="DB55">
        <v>53730.025242101503</v>
      </c>
      <c r="DC55">
        <v>47639.5548632684</v>
      </c>
      <c r="DD55">
        <v>54823.202274789597</v>
      </c>
    </row>
    <row r="56" spans="1:108">
      <c r="A56" t="s">
        <v>108</v>
      </c>
      <c r="B56" t="s">
        <v>109</v>
      </c>
      <c r="C56" t="s">
        <v>134</v>
      </c>
      <c r="D56" t="s">
        <v>110</v>
      </c>
      <c r="E56" t="s">
        <v>111</v>
      </c>
      <c r="F56">
        <v>1</v>
      </c>
      <c r="G56">
        <v>2031</v>
      </c>
      <c r="H56" s="1">
        <v>0</v>
      </c>
      <c r="I56">
        <v>52849.647073726403</v>
      </c>
      <c r="J56">
        <v>51058.061196597497</v>
      </c>
      <c r="K56">
        <v>51195.158244781203</v>
      </c>
      <c r="L56">
        <v>57132.082951035904</v>
      </c>
      <c r="M56">
        <v>54005.020088404803</v>
      </c>
      <c r="N56">
        <v>46055.446323085402</v>
      </c>
      <c r="O56">
        <v>43260.922946997103</v>
      </c>
      <c r="P56">
        <v>56083.9114298762</v>
      </c>
      <c r="Q56">
        <v>47401.571671263002</v>
      </c>
      <c r="R56">
        <v>50015.439402966898</v>
      </c>
      <c r="S56">
        <v>57858.861680392198</v>
      </c>
      <c r="T56">
        <v>54512.012192335198</v>
      </c>
      <c r="U56">
        <v>51112.807449438798</v>
      </c>
      <c r="V56">
        <v>51088.207059763197</v>
      </c>
      <c r="W56">
        <v>59797.093503413002</v>
      </c>
      <c r="X56">
        <v>48190.478027487799</v>
      </c>
      <c r="Y56">
        <v>54745.285538615499</v>
      </c>
      <c r="Z56">
        <v>57494.232626954603</v>
      </c>
      <c r="AA56">
        <v>54285.074609213101</v>
      </c>
      <c r="AB56">
        <v>46704.839108718901</v>
      </c>
      <c r="AC56">
        <v>47885.427866739301</v>
      </c>
      <c r="AD56">
        <v>52015.936675903002</v>
      </c>
      <c r="AE56">
        <v>53676.880395289299</v>
      </c>
      <c r="AF56">
        <v>45651.032566929403</v>
      </c>
      <c r="AG56">
        <v>51582.376496160097</v>
      </c>
      <c r="AH56">
        <v>50704.1781798554</v>
      </c>
      <c r="AI56">
        <v>53348.364755037197</v>
      </c>
      <c r="AJ56">
        <v>49235.330043519498</v>
      </c>
      <c r="AK56">
        <v>46846.520787244001</v>
      </c>
      <c r="AL56">
        <v>61069.571767434303</v>
      </c>
      <c r="AM56">
        <v>53892.672389690597</v>
      </c>
      <c r="AN56">
        <v>53674.137635498002</v>
      </c>
      <c r="AO56">
        <v>52760.162422307301</v>
      </c>
      <c r="AP56">
        <v>56817.5655006616</v>
      </c>
      <c r="AQ56">
        <v>63720.1470550944</v>
      </c>
      <c r="AR56">
        <v>47866.105638191497</v>
      </c>
      <c r="AS56">
        <v>60774.9677009921</v>
      </c>
      <c r="AT56">
        <v>49486.529188464701</v>
      </c>
      <c r="AU56">
        <v>59312.862044772097</v>
      </c>
      <c r="AV56">
        <v>55939.332642981797</v>
      </c>
      <c r="AW56">
        <v>47927.100142675503</v>
      </c>
      <c r="AX56">
        <v>60310.2709090879</v>
      </c>
      <c r="AY56">
        <v>62146.460755610402</v>
      </c>
      <c r="AZ56">
        <v>54553.968283938702</v>
      </c>
      <c r="BA56">
        <v>44952.5585942619</v>
      </c>
      <c r="BB56">
        <v>50845.577054768502</v>
      </c>
      <c r="BC56">
        <v>48330.660178881801</v>
      </c>
      <c r="BD56">
        <v>44015.044175230301</v>
      </c>
      <c r="BE56">
        <v>50080.604744303499</v>
      </c>
      <c r="BF56">
        <v>53823.857480039602</v>
      </c>
      <c r="BG56">
        <v>56137.172272231699</v>
      </c>
      <c r="BH56">
        <v>52957.635356463601</v>
      </c>
      <c r="BI56">
        <v>55160.494673054302</v>
      </c>
      <c r="BJ56">
        <v>48036.478017927002</v>
      </c>
      <c r="BK56">
        <v>56111.179089954901</v>
      </c>
      <c r="BL56">
        <v>56401.808163980902</v>
      </c>
      <c r="BM56">
        <v>50818.2432148519</v>
      </c>
      <c r="BN56">
        <v>54412.544339325097</v>
      </c>
      <c r="BO56">
        <v>49901.735060200001</v>
      </c>
      <c r="BP56">
        <v>48283.502872955098</v>
      </c>
      <c r="BQ56">
        <v>59151.268682854898</v>
      </c>
      <c r="BR56">
        <v>44099.454811838797</v>
      </c>
      <c r="BS56">
        <v>44162.843038584702</v>
      </c>
      <c r="BT56">
        <v>47319.878364860597</v>
      </c>
      <c r="BU56">
        <v>53331.960361738602</v>
      </c>
      <c r="BV56">
        <v>54593.145636999798</v>
      </c>
      <c r="BW56">
        <v>59977.531134407698</v>
      </c>
      <c r="BX56">
        <v>62602.006985058899</v>
      </c>
      <c r="BY56">
        <v>54194.727866626403</v>
      </c>
      <c r="BZ56">
        <v>54816.5970977701</v>
      </c>
      <c r="CA56">
        <v>56957.973526846399</v>
      </c>
      <c r="CB56">
        <v>49233.986118160203</v>
      </c>
      <c r="CC56">
        <v>62701.834412470103</v>
      </c>
      <c r="CD56">
        <v>45135.780275728299</v>
      </c>
      <c r="CE56">
        <v>45614.372156911297</v>
      </c>
      <c r="CF56">
        <v>49571.710755707703</v>
      </c>
      <c r="CG56">
        <v>47697.088986592098</v>
      </c>
      <c r="CH56">
        <v>58569.254652381998</v>
      </c>
      <c r="CI56">
        <v>51740.288072605399</v>
      </c>
      <c r="CJ56">
        <v>51304.883026720403</v>
      </c>
      <c r="CK56">
        <v>49053.916215919802</v>
      </c>
      <c r="CL56">
        <v>53294.442963684101</v>
      </c>
      <c r="CM56">
        <v>49998.7039958245</v>
      </c>
      <c r="CN56">
        <v>53076.807747544299</v>
      </c>
      <c r="CO56">
        <v>56384.057185393503</v>
      </c>
      <c r="CP56">
        <v>55160.224332451799</v>
      </c>
      <c r="CQ56">
        <v>51931.985333815799</v>
      </c>
      <c r="CR56">
        <v>56097.195374421703</v>
      </c>
      <c r="CS56">
        <v>56237.956650958098</v>
      </c>
      <c r="CT56">
        <v>59142.222432069597</v>
      </c>
      <c r="CU56">
        <v>51549.4592077282</v>
      </c>
      <c r="CV56">
        <v>45351.189851994801</v>
      </c>
      <c r="CW56">
        <v>56457.995060093999</v>
      </c>
      <c r="CX56">
        <v>55057.272956798202</v>
      </c>
      <c r="CY56">
        <v>58987.529551758496</v>
      </c>
      <c r="CZ56">
        <v>52091.038298175503</v>
      </c>
      <c r="DA56">
        <v>60787.161119106902</v>
      </c>
      <c r="DB56">
        <v>54377.435857429598</v>
      </c>
      <c r="DC56">
        <v>47531.036680851001</v>
      </c>
      <c r="DD56">
        <v>55614.988529682298</v>
      </c>
    </row>
    <row r="57" spans="1:108">
      <c r="A57" t="s">
        <v>108</v>
      </c>
      <c r="B57" t="s">
        <v>109</v>
      </c>
      <c r="C57" t="s">
        <v>134</v>
      </c>
      <c r="D57" t="s">
        <v>110</v>
      </c>
      <c r="E57" t="s">
        <v>111</v>
      </c>
      <c r="F57">
        <v>1</v>
      </c>
      <c r="G57">
        <v>2032</v>
      </c>
      <c r="H57" s="1">
        <v>0</v>
      </c>
      <c r="I57">
        <v>48884.215462696797</v>
      </c>
      <c r="J57">
        <v>47110.323839312303</v>
      </c>
      <c r="K57">
        <v>47243.540711504596</v>
      </c>
      <c r="L57">
        <v>53157.813127743502</v>
      </c>
      <c r="M57">
        <v>50045.875532172002</v>
      </c>
      <c r="N57">
        <v>42124.422528876603</v>
      </c>
      <c r="O57">
        <v>39341.452518224301</v>
      </c>
      <c r="P57">
        <v>52113.945355557102</v>
      </c>
      <c r="Q57">
        <v>43466.414129712197</v>
      </c>
      <c r="R57">
        <v>46068.9183832829</v>
      </c>
      <c r="S57">
        <v>53883.473045071798</v>
      </c>
      <c r="T57">
        <v>50548.296745637803</v>
      </c>
      <c r="U57">
        <v>47162.328310410398</v>
      </c>
      <c r="V57">
        <v>47136.015684117301</v>
      </c>
      <c r="W57">
        <v>55796.807264541203</v>
      </c>
      <c r="X57">
        <v>44250.3211825576</v>
      </c>
      <c r="Y57">
        <v>50782.039373189</v>
      </c>
      <c r="Z57">
        <v>53516.984229814698</v>
      </c>
      <c r="AA57">
        <v>50317.906120977699</v>
      </c>
      <c r="AB57">
        <v>42776.254281363101</v>
      </c>
      <c r="AC57">
        <v>43942.497622085502</v>
      </c>
      <c r="AD57">
        <v>48061.999611485102</v>
      </c>
      <c r="AE57">
        <v>49715.561808363796</v>
      </c>
      <c r="AF57">
        <v>41720.294948816998</v>
      </c>
      <c r="AG57">
        <v>47629.368099812498</v>
      </c>
      <c r="AH57">
        <v>46751.928044483997</v>
      </c>
      <c r="AI57">
        <v>49388.943592867203</v>
      </c>
      <c r="AJ57">
        <v>45292.044279653201</v>
      </c>
      <c r="AK57">
        <v>42901.346706078002</v>
      </c>
      <c r="AL57">
        <v>57084.603658100401</v>
      </c>
      <c r="AM57">
        <v>49926.917553252402</v>
      </c>
      <c r="AN57">
        <v>49711.395724363902</v>
      </c>
      <c r="AO57">
        <v>48798.678646718901</v>
      </c>
      <c r="AP57">
        <v>52850.333126587298</v>
      </c>
      <c r="AQ57">
        <v>59729.107792954499</v>
      </c>
      <c r="AR57">
        <v>43920.984197542501</v>
      </c>
      <c r="AS57">
        <v>56778.622627516001</v>
      </c>
      <c r="AT57">
        <v>45543.827197587401</v>
      </c>
      <c r="AU57">
        <v>55333.138216175001</v>
      </c>
      <c r="AV57">
        <v>51971.719165233902</v>
      </c>
      <c r="AW57">
        <v>43985.020022761899</v>
      </c>
      <c r="AX57">
        <v>56327.916324876598</v>
      </c>
      <c r="AY57">
        <v>58152.2574259065</v>
      </c>
      <c r="AZ57">
        <v>50591.262399296502</v>
      </c>
      <c r="BA57">
        <v>41023.759029054498</v>
      </c>
      <c r="BB57">
        <v>46894.887964309499</v>
      </c>
      <c r="BC57">
        <v>44395.6741635496</v>
      </c>
      <c r="BD57">
        <v>40090.500288671697</v>
      </c>
      <c r="BE57">
        <v>46133.515781600901</v>
      </c>
      <c r="BF57">
        <v>49864.414204401903</v>
      </c>
      <c r="BG57">
        <v>52167.198851425397</v>
      </c>
      <c r="BH57">
        <v>49003.850319046702</v>
      </c>
      <c r="BI57">
        <v>51186.981187596502</v>
      </c>
      <c r="BJ57">
        <v>44093.908454219498</v>
      </c>
      <c r="BK57">
        <v>52138.724081389002</v>
      </c>
      <c r="BL57">
        <v>52430.3479611281</v>
      </c>
      <c r="BM57">
        <v>46862.740698634298</v>
      </c>
      <c r="BN57">
        <v>50449.571113492901</v>
      </c>
      <c r="BO57">
        <v>45948.824132890702</v>
      </c>
      <c r="BP57">
        <v>44337.002000396998</v>
      </c>
      <c r="BQ57">
        <v>55171.065045417898</v>
      </c>
      <c r="BR57">
        <v>40175.623032411298</v>
      </c>
      <c r="BS57">
        <v>40244.808062071803</v>
      </c>
      <c r="BT57">
        <v>43384.188248905499</v>
      </c>
      <c r="BU57">
        <v>49371.490576772303</v>
      </c>
      <c r="BV57">
        <v>50630.080228307001</v>
      </c>
      <c r="BW57">
        <v>55997.590925900899</v>
      </c>
      <c r="BX57">
        <v>58613.666941893003</v>
      </c>
      <c r="BY57">
        <v>50234.696899331902</v>
      </c>
      <c r="BZ57">
        <v>50851.164208562703</v>
      </c>
      <c r="CA57">
        <v>52986.820336714001</v>
      </c>
      <c r="CB57">
        <v>45291.065050765399</v>
      </c>
      <c r="CC57">
        <v>58715.998040156599</v>
      </c>
      <c r="CD57">
        <v>41209.308450562799</v>
      </c>
      <c r="CE57">
        <v>41680.130018011303</v>
      </c>
      <c r="CF57">
        <v>45618.978920083202</v>
      </c>
      <c r="CG57">
        <v>43758.544637395396</v>
      </c>
      <c r="CH57">
        <v>54587.942426486297</v>
      </c>
      <c r="CI57">
        <v>47787.704953562003</v>
      </c>
      <c r="CJ57">
        <v>47350.958233540703</v>
      </c>
      <c r="CK57">
        <v>45108.1300638701</v>
      </c>
      <c r="CL57">
        <v>49334.430739798598</v>
      </c>
      <c r="CM57">
        <v>46042.416221161002</v>
      </c>
      <c r="CN57">
        <v>49120.666173477301</v>
      </c>
      <c r="CO57">
        <v>52414.660729871997</v>
      </c>
      <c r="CP57">
        <v>51193.592576936797</v>
      </c>
      <c r="CQ57">
        <v>47979.338947148397</v>
      </c>
      <c r="CR57">
        <v>52123.816065479601</v>
      </c>
      <c r="CS57">
        <v>52270.568918746598</v>
      </c>
      <c r="CT57">
        <v>55165.398773628302</v>
      </c>
      <c r="CU57">
        <v>47593.4446267686</v>
      </c>
      <c r="CV57">
        <v>41427.890028351401</v>
      </c>
      <c r="CW57">
        <v>52484.863989071702</v>
      </c>
      <c r="CX57">
        <v>51087.846056246803</v>
      </c>
      <c r="CY57">
        <v>55012.058145039802</v>
      </c>
      <c r="CZ57">
        <v>48136.412821370599</v>
      </c>
      <c r="DA57">
        <v>56789.418385856297</v>
      </c>
      <c r="DB57">
        <v>50416.202297253498</v>
      </c>
      <c r="DC57">
        <v>43592.8595692573</v>
      </c>
      <c r="DD57">
        <v>51646.472453185299</v>
      </c>
    </row>
    <row r="58" spans="1:108">
      <c r="A58" t="s">
        <v>108</v>
      </c>
      <c r="B58" t="s">
        <v>109</v>
      </c>
      <c r="C58" t="s">
        <v>134</v>
      </c>
      <c r="D58" t="s">
        <v>110</v>
      </c>
      <c r="E58" t="s">
        <v>111</v>
      </c>
      <c r="F58">
        <v>1</v>
      </c>
      <c r="G58">
        <v>2033</v>
      </c>
      <c r="H58" s="1">
        <v>0</v>
      </c>
      <c r="I58">
        <v>46551.239150673297</v>
      </c>
      <c r="J58">
        <v>45049.382293548602</v>
      </c>
      <c r="K58">
        <v>45161.948306412203</v>
      </c>
      <c r="L58">
        <v>50151.018510208502</v>
      </c>
      <c r="M58">
        <v>47525.018200446</v>
      </c>
      <c r="N58">
        <v>40842.159956765099</v>
      </c>
      <c r="O58">
        <v>38497.033645970099</v>
      </c>
      <c r="P58">
        <v>49278.375936825898</v>
      </c>
      <c r="Q58">
        <v>41979.436966397901</v>
      </c>
      <c r="R58">
        <v>44170.7481295533</v>
      </c>
      <c r="S58">
        <v>50766.598943391698</v>
      </c>
      <c r="T58">
        <v>47952.073686235599</v>
      </c>
      <c r="U58">
        <v>45094.288374289601</v>
      </c>
      <c r="V58">
        <v>45074.719740868699</v>
      </c>
      <c r="W58">
        <v>52405.555598070903</v>
      </c>
      <c r="X58">
        <v>42642.062269207301</v>
      </c>
      <c r="Y58">
        <v>48147.511420513802</v>
      </c>
      <c r="Z58">
        <v>50459.521144144397</v>
      </c>
      <c r="AA58">
        <v>47759.982086921002</v>
      </c>
      <c r="AB58">
        <v>41390.2730497632</v>
      </c>
      <c r="AC58">
        <v>42387.240432470397</v>
      </c>
      <c r="AD58">
        <v>45853.320295252102</v>
      </c>
      <c r="AE58">
        <v>47250.537297600102</v>
      </c>
      <c r="AF58">
        <v>40514.847207576597</v>
      </c>
      <c r="AG58">
        <v>45489.181311975801</v>
      </c>
      <c r="AH58">
        <v>44751.905903141698</v>
      </c>
      <c r="AI58">
        <v>46973.515699669799</v>
      </c>
      <c r="AJ58">
        <v>43514.845643218898</v>
      </c>
      <c r="AK58">
        <v>41514.2234289689</v>
      </c>
      <c r="AL58">
        <v>53466.038571817102</v>
      </c>
      <c r="AM58">
        <v>47432.5905745251</v>
      </c>
      <c r="AN58">
        <v>47248.531859890601</v>
      </c>
      <c r="AO58">
        <v>46480.398290919598</v>
      </c>
      <c r="AP58">
        <v>49887.778448291603</v>
      </c>
      <c r="AQ58">
        <v>55688.267849517702</v>
      </c>
      <c r="AR58">
        <v>42364.970712595903</v>
      </c>
      <c r="AS58">
        <v>53232.525615004102</v>
      </c>
      <c r="AT58">
        <v>43725.523446899701</v>
      </c>
      <c r="AU58">
        <v>51984.178218372399</v>
      </c>
      <c r="AV58">
        <v>49154.456012676201</v>
      </c>
      <c r="AW58">
        <v>42423.7382461128</v>
      </c>
      <c r="AX58">
        <v>52824.405731184503</v>
      </c>
      <c r="AY58">
        <v>54369.681471280303</v>
      </c>
      <c r="AZ58">
        <v>47986.992427534897</v>
      </c>
      <c r="BA58">
        <v>39916.4103601405</v>
      </c>
      <c r="BB58">
        <v>44870.3558016307</v>
      </c>
      <c r="BC58">
        <v>42773.328131422102</v>
      </c>
      <c r="BD58">
        <v>39132.7783933838</v>
      </c>
      <c r="BE58">
        <v>44226.111603840603</v>
      </c>
      <c r="BF58">
        <v>47373.848850694099</v>
      </c>
      <c r="BG58">
        <v>49317.799234170001</v>
      </c>
      <c r="BH58">
        <v>46642.768939526999</v>
      </c>
      <c r="BI58">
        <v>48500.087905752102</v>
      </c>
      <c r="BJ58">
        <v>42510.626086251097</v>
      </c>
      <c r="BK58">
        <v>49298.665335376798</v>
      </c>
      <c r="BL58">
        <v>49540.583146859099</v>
      </c>
      <c r="BM58">
        <v>44843.741165962201</v>
      </c>
      <c r="BN58">
        <v>47867.863557116398</v>
      </c>
      <c r="BO58">
        <v>44075.936719183803</v>
      </c>
      <c r="BP58">
        <v>42723.013466618497</v>
      </c>
      <c r="BQ58">
        <v>51853.924626698303</v>
      </c>
      <c r="BR58">
        <v>39197.494734059299</v>
      </c>
      <c r="BS58">
        <v>39250.499238073397</v>
      </c>
      <c r="BT58">
        <v>41904.452583358601</v>
      </c>
      <c r="BU58">
        <v>46961.165485160796</v>
      </c>
      <c r="BV58">
        <v>48021.695801604001</v>
      </c>
      <c r="BW58">
        <v>52542.196333531399</v>
      </c>
      <c r="BX58">
        <v>54748.070745717203</v>
      </c>
      <c r="BY58">
        <v>47684.314736129301</v>
      </c>
      <c r="BZ58">
        <v>48208.006269110701</v>
      </c>
      <c r="CA58">
        <v>50007.196927693301</v>
      </c>
      <c r="CB58">
        <v>43512.901590330097</v>
      </c>
      <c r="CC58">
        <v>54831.868403037202</v>
      </c>
      <c r="CD58">
        <v>40076.576548957499</v>
      </c>
      <c r="CE58">
        <v>40479.937813094599</v>
      </c>
      <c r="CF58">
        <v>43797.231159695999</v>
      </c>
      <c r="CG58">
        <v>42222.045165422402</v>
      </c>
      <c r="CH58">
        <v>51365.432595606799</v>
      </c>
      <c r="CI58">
        <v>45621.479538736698</v>
      </c>
      <c r="CJ58">
        <v>45257.949248001103</v>
      </c>
      <c r="CK58">
        <v>43360.744942599398</v>
      </c>
      <c r="CL58">
        <v>46930.021742620003</v>
      </c>
      <c r="CM58">
        <v>44158.017746851903</v>
      </c>
      <c r="CN58">
        <v>46744.274164305498</v>
      </c>
      <c r="CO58">
        <v>49524.926884907203</v>
      </c>
      <c r="CP58">
        <v>48497.626712175101</v>
      </c>
      <c r="CQ58">
        <v>45782.713647398698</v>
      </c>
      <c r="CR58">
        <v>49282.890486051001</v>
      </c>
      <c r="CS58">
        <v>49403.232904729703</v>
      </c>
      <c r="CT58">
        <v>51843.747412580597</v>
      </c>
      <c r="CU58">
        <v>45463.381472068002</v>
      </c>
      <c r="CV58">
        <v>40257.879230580496</v>
      </c>
      <c r="CW58">
        <v>49588.431464032299</v>
      </c>
      <c r="CX58">
        <v>48407.848779856802</v>
      </c>
      <c r="CY58">
        <v>51710.041305565697</v>
      </c>
      <c r="CZ58">
        <v>45917.6969028842</v>
      </c>
      <c r="DA58">
        <v>53233.214175888497</v>
      </c>
      <c r="DB58">
        <v>47840.832841638301</v>
      </c>
      <c r="DC58">
        <v>42086.2469835866</v>
      </c>
      <c r="DD58">
        <v>48879.395461199798</v>
      </c>
    </row>
    <row r="59" spans="1:108">
      <c r="A59" t="s">
        <v>108</v>
      </c>
      <c r="B59" t="s">
        <v>109</v>
      </c>
      <c r="C59" t="s">
        <v>134</v>
      </c>
      <c r="D59" t="s">
        <v>110</v>
      </c>
      <c r="E59" t="s">
        <v>111</v>
      </c>
      <c r="F59">
        <v>1</v>
      </c>
      <c r="G59">
        <v>2034</v>
      </c>
      <c r="H59" s="1">
        <v>0</v>
      </c>
      <c r="I59">
        <v>47903.4167814467</v>
      </c>
      <c r="J59">
        <v>46150.742803880101</v>
      </c>
      <c r="K59">
        <v>46279.499895550398</v>
      </c>
      <c r="L59">
        <v>52136.545991310901</v>
      </c>
      <c r="M59">
        <v>49055.9819410403</v>
      </c>
      <c r="N59">
        <v>41209.379155100498</v>
      </c>
      <c r="O59">
        <v>38455.121033069401</v>
      </c>
      <c r="P59">
        <v>51101.075424137598</v>
      </c>
      <c r="Q59">
        <v>42538.389033920997</v>
      </c>
      <c r="R59">
        <v>45119.710173452098</v>
      </c>
      <c r="S59">
        <v>52853.331352972098</v>
      </c>
      <c r="T59">
        <v>49552.4572934428</v>
      </c>
      <c r="U59">
        <v>46199.858592341501</v>
      </c>
      <c r="V59">
        <v>46180.4933012396</v>
      </c>
      <c r="W59">
        <v>54763.042408183297</v>
      </c>
      <c r="X59">
        <v>43327.9753495115</v>
      </c>
      <c r="Y59">
        <v>49784.110707672298</v>
      </c>
      <c r="Z59">
        <v>52493.272686257398</v>
      </c>
      <c r="AA59">
        <v>49328.157665967701</v>
      </c>
      <c r="AB59">
        <v>41852.860602127497</v>
      </c>
      <c r="AC59">
        <v>43022.008874501298</v>
      </c>
      <c r="AD59">
        <v>47090.8736444108</v>
      </c>
      <c r="AE59">
        <v>48728.324088125701</v>
      </c>
      <c r="AF59">
        <v>40811.673254499299</v>
      </c>
      <c r="AG59">
        <v>46662.226481094403</v>
      </c>
      <c r="AH59">
        <v>45795.2858666674</v>
      </c>
      <c r="AI59">
        <v>48408.630729532</v>
      </c>
      <c r="AJ59">
        <v>44348.383642602399</v>
      </c>
      <c r="AK59">
        <v>41985.778603913699</v>
      </c>
      <c r="AL59">
        <v>56029.660408251497</v>
      </c>
      <c r="AM59">
        <v>48938.769824805197</v>
      </c>
      <c r="AN59">
        <v>48723.488072158099</v>
      </c>
      <c r="AO59">
        <v>47819.583139452501</v>
      </c>
      <c r="AP59">
        <v>51831.801059288402</v>
      </c>
      <c r="AQ59">
        <v>58637.997151556199</v>
      </c>
      <c r="AR59">
        <v>42987.877708611202</v>
      </c>
      <c r="AS59">
        <v>55728.762905558302</v>
      </c>
      <c r="AT59">
        <v>44596.638987195598</v>
      </c>
      <c r="AU59">
        <v>54287.0111428737</v>
      </c>
      <c r="AV59">
        <v>50959.908652517697</v>
      </c>
      <c r="AW59">
        <v>43048.483204806696</v>
      </c>
      <c r="AX59">
        <v>55269.850101663003</v>
      </c>
      <c r="AY59">
        <v>57081.9411305787</v>
      </c>
      <c r="AZ59">
        <v>49596.8988119274</v>
      </c>
      <c r="BA59">
        <v>40121.619834536097</v>
      </c>
      <c r="BB59">
        <v>45934.5184139907</v>
      </c>
      <c r="BC59">
        <v>43463.564978666996</v>
      </c>
      <c r="BD59">
        <v>39199.3686564366</v>
      </c>
      <c r="BE59">
        <v>45180.050719580599</v>
      </c>
      <c r="BF59">
        <v>48878.829391487299</v>
      </c>
      <c r="BG59">
        <v>51154.993756186799</v>
      </c>
      <c r="BH59">
        <v>48026.260885215299</v>
      </c>
      <c r="BI59">
        <v>50189.509563660402</v>
      </c>
      <c r="BJ59">
        <v>43159.416032439403</v>
      </c>
      <c r="BK59">
        <v>51125.301220866502</v>
      </c>
      <c r="BL59">
        <v>51415.061477146301</v>
      </c>
      <c r="BM59">
        <v>45902.5566467315</v>
      </c>
      <c r="BN59">
        <v>49455.447468764301</v>
      </c>
      <c r="BO59">
        <v>44996.438362348403</v>
      </c>
      <c r="BP59">
        <v>43411.791702445902</v>
      </c>
      <c r="BQ59">
        <v>54128.133172740803</v>
      </c>
      <c r="BR59">
        <v>39282.382978359601</v>
      </c>
      <c r="BS59">
        <v>39345.594513907199</v>
      </c>
      <c r="BT59">
        <v>42455.657632151298</v>
      </c>
      <c r="BU59">
        <v>48387.298388435796</v>
      </c>
      <c r="BV59">
        <v>49636.134276622899</v>
      </c>
      <c r="BW59">
        <v>54944.163341808497</v>
      </c>
      <c r="BX59">
        <v>57530.404143008898</v>
      </c>
      <c r="BY59">
        <v>49243.537212586802</v>
      </c>
      <c r="BZ59">
        <v>49853.006642694199</v>
      </c>
      <c r="CA59">
        <v>51965.597700384198</v>
      </c>
      <c r="CB59">
        <v>44345.056634841101</v>
      </c>
      <c r="CC59">
        <v>57634.502966412998</v>
      </c>
      <c r="CD59">
        <v>40305.188603316201</v>
      </c>
      <c r="CE59">
        <v>40773.084874102598</v>
      </c>
      <c r="CF59">
        <v>44669.736429318</v>
      </c>
      <c r="CG59">
        <v>42828.509069953099</v>
      </c>
      <c r="CH59">
        <v>53559.729640430203</v>
      </c>
      <c r="CI59">
        <v>46819.412512738003</v>
      </c>
      <c r="CJ59">
        <v>46385.632653598099</v>
      </c>
      <c r="CK59">
        <v>44164.834633521801</v>
      </c>
      <c r="CL59">
        <v>48351.846222768501</v>
      </c>
      <c r="CM59">
        <v>45089.542151009198</v>
      </c>
      <c r="CN59">
        <v>48139.562602295598</v>
      </c>
      <c r="CO59">
        <v>51399.928433390698</v>
      </c>
      <c r="CP59">
        <v>50192.078225781901</v>
      </c>
      <c r="CQ59">
        <v>47011.877619578103</v>
      </c>
      <c r="CR59">
        <v>51112.924068468303</v>
      </c>
      <c r="CS59">
        <v>51256.809769192601</v>
      </c>
      <c r="CT59">
        <v>54121.2958499714</v>
      </c>
      <c r="CU59">
        <v>46628.538243732597</v>
      </c>
      <c r="CV59">
        <v>40521.959071714999</v>
      </c>
      <c r="CW59">
        <v>51473.537857879601</v>
      </c>
      <c r="CX59">
        <v>50090.189508476004</v>
      </c>
      <c r="CY59">
        <v>53971.6987005622</v>
      </c>
      <c r="CZ59">
        <v>47163.433248041503</v>
      </c>
      <c r="DA59">
        <v>55744.213870602303</v>
      </c>
      <c r="DB59">
        <v>49421.377483963697</v>
      </c>
      <c r="DC59">
        <v>42666.298335761901</v>
      </c>
      <c r="DD59">
        <v>50639.4378040218</v>
      </c>
    </row>
    <row r="60" spans="1:108">
      <c r="A60" t="s">
        <v>108</v>
      </c>
      <c r="B60" t="s">
        <v>109</v>
      </c>
      <c r="C60" t="s">
        <v>134</v>
      </c>
      <c r="D60" t="s">
        <v>110</v>
      </c>
      <c r="E60" t="s">
        <v>111</v>
      </c>
      <c r="F60">
        <v>1</v>
      </c>
      <c r="G60">
        <v>2035</v>
      </c>
      <c r="H60" s="1">
        <v>0</v>
      </c>
      <c r="I60">
        <v>55281.647280487297</v>
      </c>
      <c r="J60">
        <v>53441.199317115199</v>
      </c>
      <c r="K60">
        <v>53582.842130025703</v>
      </c>
      <c r="L60">
        <v>59661.006868333701</v>
      </c>
      <c r="M60">
        <v>56457.441378639298</v>
      </c>
      <c r="N60">
        <v>48312.422836417798</v>
      </c>
      <c r="O60">
        <v>45451.788027873401</v>
      </c>
      <c r="P60">
        <v>58596.617111432497</v>
      </c>
      <c r="Q60">
        <v>49697.661689225199</v>
      </c>
      <c r="R60">
        <v>52371.4540414367</v>
      </c>
      <c r="S60">
        <v>60404.0790867795</v>
      </c>
      <c r="T60">
        <v>56977.696596546601</v>
      </c>
      <c r="U60">
        <v>53496.0289701406</v>
      </c>
      <c r="V60">
        <v>53471.833789259203</v>
      </c>
      <c r="W60">
        <v>62401.487979082798</v>
      </c>
      <c r="X60">
        <v>50517.2728923916</v>
      </c>
      <c r="Y60">
        <v>57216.073309715102</v>
      </c>
      <c r="Z60">
        <v>60034.960784650997</v>
      </c>
      <c r="AA60">
        <v>56746.104029501301</v>
      </c>
      <c r="AB60">
        <v>48979.186061012602</v>
      </c>
      <c r="AC60">
        <v>50204.545515869402</v>
      </c>
      <c r="AD60">
        <v>54420.520082441901</v>
      </c>
      <c r="AE60">
        <v>56122.667069169896</v>
      </c>
      <c r="AF60">
        <v>47922.526781701803</v>
      </c>
      <c r="AG60">
        <v>53976.5102862848</v>
      </c>
      <c r="AH60">
        <v>53079.284890197203</v>
      </c>
      <c r="AI60">
        <v>55784.469532357398</v>
      </c>
      <c r="AJ60">
        <v>51573.322141001998</v>
      </c>
      <c r="AK60">
        <v>49133.657715764297</v>
      </c>
      <c r="AL60">
        <v>63695.886760144298</v>
      </c>
      <c r="AM60">
        <v>56342.1266352573</v>
      </c>
      <c r="AN60">
        <v>56121.417719302299</v>
      </c>
      <c r="AO60">
        <v>55183.529801689103</v>
      </c>
      <c r="AP60">
        <v>59336.648877153901</v>
      </c>
      <c r="AQ60">
        <v>66403.112682864594</v>
      </c>
      <c r="AR60">
        <v>50169.2266636161</v>
      </c>
      <c r="AS60">
        <v>63402.226548048202</v>
      </c>
      <c r="AT60">
        <v>51828.1728809173</v>
      </c>
      <c r="AU60">
        <v>61893.492915010203</v>
      </c>
      <c r="AV60">
        <v>58446.712025467103</v>
      </c>
      <c r="AW60">
        <v>50235.386785994699</v>
      </c>
      <c r="AX60">
        <v>62916.697478274298</v>
      </c>
      <c r="AY60">
        <v>64795.125539878798</v>
      </c>
      <c r="AZ60">
        <v>57020.056088879202</v>
      </c>
      <c r="BA60">
        <v>47186.284734277702</v>
      </c>
      <c r="BB60">
        <v>53221.8553230119</v>
      </c>
      <c r="BC60">
        <v>50675.651641293101</v>
      </c>
      <c r="BD60">
        <v>46230.745700294698</v>
      </c>
      <c r="BE60">
        <v>52438.450876317896</v>
      </c>
      <c r="BF60">
        <v>56272.679969961799</v>
      </c>
      <c r="BG60">
        <v>58641.096578261597</v>
      </c>
      <c r="BH60">
        <v>55383.990362750999</v>
      </c>
      <c r="BI60">
        <v>57647.154570166102</v>
      </c>
      <c r="BJ60">
        <v>50345.400201638098</v>
      </c>
      <c r="BK60">
        <v>58616.387072446203</v>
      </c>
      <c r="BL60">
        <v>58912.5448686042</v>
      </c>
      <c r="BM60">
        <v>53197.226329053497</v>
      </c>
      <c r="BN60">
        <v>56875.987449749897</v>
      </c>
      <c r="BO60">
        <v>52257.476423440603</v>
      </c>
      <c r="BP60">
        <v>50612.8118529126</v>
      </c>
      <c r="BQ60">
        <v>61733.370336528496</v>
      </c>
      <c r="BR60">
        <v>46310.384780122396</v>
      </c>
      <c r="BS60">
        <v>46371.150050943797</v>
      </c>
      <c r="BT60">
        <v>49608.963538245203</v>
      </c>
      <c r="BU60">
        <v>55769.618999029997</v>
      </c>
      <c r="BV60">
        <v>57061.428616089099</v>
      </c>
      <c r="BW60">
        <v>62572.745262219702</v>
      </c>
      <c r="BX60">
        <v>65261.466381571299</v>
      </c>
      <c r="BY60">
        <v>56652.0062545685</v>
      </c>
      <c r="BZ60">
        <v>57291.518046947902</v>
      </c>
      <c r="CA60">
        <v>59481.265133979701</v>
      </c>
      <c r="CB60">
        <v>51571.669065137699</v>
      </c>
      <c r="CC60">
        <v>65363.563268846498</v>
      </c>
      <c r="CD60">
        <v>47379.541586514497</v>
      </c>
      <c r="CE60">
        <v>47887.183377413101</v>
      </c>
      <c r="CF60">
        <v>51919.639065629402</v>
      </c>
      <c r="CG60">
        <v>49996.362621549</v>
      </c>
      <c r="CH60">
        <v>61140.1259662722</v>
      </c>
      <c r="CI60">
        <v>54137.896439071199</v>
      </c>
      <c r="CJ60">
        <v>53694.629667073001</v>
      </c>
      <c r="CK60">
        <v>51386.879537737601</v>
      </c>
      <c r="CL60">
        <v>55732.825491112199</v>
      </c>
      <c r="CM60">
        <v>52357.811852700899</v>
      </c>
      <c r="CN60">
        <v>55507.211787325497</v>
      </c>
      <c r="CO60">
        <v>58894.009438348599</v>
      </c>
      <c r="CP60">
        <v>57643.716383359802</v>
      </c>
      <c r="CQ60">
        <v>54334.629825389398</v>
      </c>
      <c r="CR60">
        <v>58602.521919729799</v>
      </c>
      <c r="CS60">
        <v>58749.404551592401</v>
      </c>
      <c r="CT60">
        <v>61720.564793871403</v>
      </c>
      <c r="CU60">
        <v>53946.708285571498</v>
      </c>
      <c r="CV60">
        <v>47608.488582984901</v>
      </c>
      <c r="CW60">
        <v>58973.824578065301</v>
      </c>
      <c r="CX60">
        <v>57532.7277394353</v>
      </c>
      <c r="CY60">
        <v>61559.276150749101</v>
      </c>
      <c r="CZ60">
        <v>54499.224536692498</v>
      </c>
      <c r="DA60">
        <v>63412.147701873197</v>
      </c>
      <c r="DB60">
        <v>56844.984254960902</v>
      </c>
      <c r="DC60">
        <v>49833.464839603999</v>
      </c>
      <c r="DD60">
        <v>58106.862488737199</v>
      </c>
    </row>
    <row r="61" spans="1:108">
      <c r="A61" t="s">
        <v>108</v>
      </c>
      <c r="B61" t="s">
        <v>109</v>
      </c>
      <c r="C61" t="s">
        <v>135</v>
      </c>
      <c r="D61" t="s">
        <v>110</v>
      </c>
      <c r="E61" t="s">
        <v>111</v>
      </c>
      <c r="F61">
        <v>1</v>
      </c>
      <c r="G61">
        <v>2024</v>
      </c>
      <c r="H61" s="1">
        <v>0</v>
      </c>
      <c r="I61">
        <v>-115746.87147190901</v>
      </c>
      <c r="J61">
        <v>-131992.98260127599</v>
      </c>
      <c r="K61">
        <v>-120612.003679872</v>
      </c>
      <c r="L61">
        <v>-132735.434939472</v>
      </c>
      <c r="M61">
        <v>-129711.927475523</v>
      </c>
      <c r="N61">
        <v>-121292.737364653</v>
      </c>
      <c r="O61">
        <v>-116439.894260302</v>
      </c>
      <c r="P61">
        <v>-116448.790129478</v>
      </c>
      <c r="Q61">
        <v>-116671.310424152</v>
      </c>
      <c r="R61">
        <v>-131330.281595768</v>
      </c>
      <c r="S61">
        <v>-123284.67266157801</v>
      </c>
      <c r="T61">
        <v>-126090.096290456</v>
      </c>
      <c r="U61">
        <v>-122886.227942433</v>
      </c>
      <c r="V61">
        <v>-136152.278542947</v>
      </c>
      <c r="W61">
        <v>-147299.953002856</v>
      </c>
      <c r="X61">
        <v>-111325.775918725</v>
      </c>
      <c r="Y61">
        <v>-126420.597795907</v>
      </c>
      <c r="Z61">
        <v>-135521.40785927599</v>
      </c>
      <c r="AA61">
        <v>-136305.237199336</v>
      </c>
      <c r="AB61">
        <v>-119762.583076743</v>
      </c>
      <c r="AC61">
        <v>-111778.367901593</v>
      </c>
      <c r="AD61">
        <v>-126065.328084943</v>
      </c>
      <c r="AE61">
        <v>-129813.64721261599</v>
      </c>
      <c r="AF61">
        <v>-110171.540805332</v>
      </c>
      <c r="AG61">
        <v>-126712.20642842499</v>
      </c>
      <c r="AH61">
        <v>-115272.06973360101</v>
      </c>
      <c r="AI61">
        <v>-134143.828992038</v>
      </c>
      <c r="AJ61">
        <v>-121082.586173592</v>
      </c>
      <c r="AK61">
        <v>-114637.944723206</v>
      </c>
      <c r="AL61">
        <v>-140910.62838953399</v>
      </c>
      <c r="AM61">
        <v>-121138.38380622699</v>
      </c>
      <c r="AN61">
        <v>-124598.604869031</v>
      </c>
      <c r="AO61">
        <v>-123194.807726486</v>
      </c>
      <c r="AP61">
        <v>-129756.437428889</v>
      </c>
      <c r="AQ61">
        <v>-137724.983482426</v>
      </c>
      <c r="AR61">
        <v>-119342.41909346</v>
      </c>
      <c r="AS61">
        <v>-147460.50279667301</v>
      </c>
      <c r="AT61">
        <v>-124708.14957584599</v>
      </c>
      <c r="AU61">
        <v>-130758.75392916</v>
      </c>
      <c r="AV61">
        <v>-139795.10103124101</v>
      </c>
      <c r="AW61">
        <v>-117330.618173903</v>
      </c>
      <c r="AX61">
        <v>-135799.42226646599</v>
      </c>
      <c r="AY61">
        <v>-139820.27619837099</v>
      </c>
      <c r="AZ61">
        <v>-132345.25917348001</v>
      </c>
      <c r="BA61">
        <v>-117781.876812666</v>
      </c>
      <c r="BB61">
        <v>-124184.761199352</v>
      </c>
      <c r="BC61">
        <v>-109486.848507263</v>
      </c>
      <c r="BD61">
        <v>-116242.755027822</v>
      </c>
      <c r="BE61">
        <v>-122915.46146589699</v>
      </c>
      <c r="BF61">
        <v>-132891.47260772201</v>
      </c>
      <c r="BG61">
        <v>-128392.689316548</v>
      </c>
      <c r="BH61">
        <v>-131956.65565215799</v>
      </c>
      <c r="BI61">
        <v>-137659.077338428</v>
      </c>
      <c r="BJ61">
        <v>-118233.71252849</v>
      </c>
      <c r="BK61">
        <v>-124708.98540685599</v>
      </c>
      <c r="BL61">
        <v>-125627.185626691</v>
      </c>
      <c r="BM61">
        <v>-117960.75154613399</v>
      </c>
      <c r="BN61">
        <v>-122763.1530217</v>
      </c>
      <c r="BO61">
        <v>-118159.676269185</v>
      </c>
      <c r="BP61">
        <v>-112085.49486797101</v>
      </c>
      <c r="BQ61">
        <v>-139288.77526847101</v>
      </c>
      <c r="BR61">
        <v>-118212.501674304</v>
      </c>
      <c r="BS61">
        <v>-123354.52542438501</v>
      </c>
      <c r="BT61">
        <v>-120940.708722493</v>
      </c>
      <c r="BU61">
        <v>-130283.63462601299</v>
      </c>
      <c r="BV61">
        <v>-132992.442265925</v>
      </c>
      <c r="BW61">
        <v>-128673.671366208</v>
      </c>
      <c r="BX61">
        <v>-133553.418022197</v>
      </c>
      <c r="BY61">
        <v>-130270.048613354</v>
      </c>
      <c r="BZ61">
        <v>-122848.037219255</v>
      </c>
      <c r="CA61">
        <v>-129546.038432425</v>
      </c>
      <c r="CB61">
        <v>-118819.601407507</v>
      </c>
      <c r="CC61">
        <v>-134290.69392850201</v>
      </c>
      <c r="CD61">
        <v>-113455.987858698</v>
      </c>
      <c r="CE61">
        <v>-109573.601378351</v>
      </c>
      <c r="CF61">
        <v>-119448.77970799799</v>
      </c>
      <c r="CG61">
        <v>-119911.068054731</v>
      </c>
      <c r="CH61">
        <v>-141099.56400834399</v>
      </c>
      <c r="CI61">
        <v>-125122.06309068399</v>
      </c>
      <c r="CJ61">
        <v>-123013.65081310199</v>
      </c>
      <c r="CK61">
        <v>-119877.59235859801</v>
      </c>
      <c r="CL61">
        <v>-121093.237103177</v>
      </c>
      <c r="CM61">
        <v>-118091.848956521</v>
      </c>
      <c r="CN61">
        <v>-124569.44296775199</v>
      </c>
      <c r="CO61">
        <v>-125059.053365788</v>
      </c>
      <c r="CP61">
        <v>-123491.24717851399</v>
      </c>
      <c r="CQ61">
        <v>-132724.96799850799</v>
      </c>
      <c r="CR61">
        <v>-133586.930752596</v>
      </c>
      <c r="CS61">
        <v>-139389.17947297299</v>
      </c>
      <c r="CT61">
        <v>-135600.11668151</v>
      </c>
      <c r="CU61">
        <v>-114394.44101769201</v>
      </c>
      <c r="CV61">
        <v>-111077.24253793999</v>
      </c>
      <c r="CW61">
        <v>-135916.17824679299</v>
      </c>
      <c r="CX61">
        <v>-133458.206079597</v>
      </c>
      <c r="CY61">
        <v>-131787.401273347</v>
      </c>
      <c r="CZ61">
        <v>-121036.74294347101</v>
      </c>
      <c r="DA61">
        <v>-145532.006578731</v>
      </c>
      <c r="DB61">
        <v>-118034.29226588699</v>
      </c>
      <c r="DC61">
        <v>-115226.099074322</v>
      </c>
      <c r="DD61">
        <v>-128533.647723634</v>
      </c>
    </row>
    <row r="62" spans="1:108">
      <c r="A62" t="s">
        <v>108</v>
      </c>
      <c r="B62" t="s">
        <v>109</v>
      </c>
      <c r="C62" t="s">
        <v>135</v>
      </c>
      <c r="D62" t="s">
        <v>110</v>
      </c>
      <c r="E62" t="s">
        <v>111</v>
      </c>
      <c r="F62">
        <v>1</v>
      </c>
      <c r="G62">
        <v>2025</v>
      </c>
      <c r="H62" s="1">
        <v>0</v>
      </c>
      <c r="I62">
        <v>-74677.944600968098</v>
      </c>
      <c r="J62">
        <v>-61362.448469200397</v>
      </c>
      <c r="K62">
        <v>-68510.361861198093</v>
      </c>
      <c r="L62">
        <v>-71304.674915459604</v>
      </c>
      <c r="M62">
        <v>-67249.444915131404</v>
      </c>
      <c r="N62">
        <v>-60565.332398279897</v>
      </c>
      <c r="O62">
        <v>-60871.638770161298</v>
      </c>
      <c r="P62">
        <v>-80763.051718534203</v>
      </c>
      <c r="Q62">
        <v>-64945.325574327398</v>
      </c>
      <c r="R62">
        <v>-61740.828258221401</v>
      </c>
      <c r="S62">
        <v>-78690.313630118704</v>
      </c>
      <c r="T62">
        <v>-72439.175086426199</v>
      </c>
      <c r="U62">
        <v>-66982.996715619403</v>
      </c>
      <c r="V62">
        <v>-65024.343801643699</v>
      </c>
      <c r="W62">
        <v>-74734.535247591703</v>
      </c>
      <c r="X62">
        <v>-67471.931398439003</v>
      </c>
      <c r="Y62">
        <v>-70783.7328305134</v>
      </c>
      <c r="Z62">
        <v>-73315.642037705402</v>
      </c>
      <c r="AA62">
        <v>-65170.494294987599</v>
      </c>
      <c r="AB62">
        <v>-59210.350734718399</v>
      </c>
      <c r="AC62">
        <v>-72528.258497537798</v>
      </c>
      <c r="AD62">
        <v>-67578.124562743993</v>
      </c>
      <c r="AE62">
        <v>-71617.174592765004</v>
      </c>
      <c r="AF62">
        <v>-70359.142731036496</v>
      </c>
      <c r="AG62">
        <v>-67969.096922614699</v>
      </c>
      <c r="AH62">
        <v>-70743.016642462404</v>
      </c>
      <c r="AI62">
        <v>-63590.6203576181</v>
      </c>
      <c r="AJ62">
        <v>-62952.436073496698</v>
      </c>
      <c r="AK62">
        <v>-73745.2147243371</v>
      </c>
      <c r="AL62">
        <v>-69328.338748577895</v>
      </c>
      <c r="AM62">
        <v>-75149.194879666597</v>
      </c>
      <c r="AN62">
        <v>-75435.565891486098</v>
      </c>
      <c r="AO62">
        <v>-74938.984261916805</v>
      </c>
      <c r="AP62">
        <v>-67593.122724673405</v>
      </c>
      <c r="AQ62">
        <v>-80767.167309030905</v>
      </c>
      <c r="AR62">
        <v>-70209.068007271606</v>
      </c>
      <c r="AS62">
        <v>-74896.407730059407</v>
      </c>
      <c r="AT62">
        <v>-61446.980360487098</v>
      </c>
      <c r="AU62">
        <v>-78569.357017949806</v>
      </c>
      <c r="AV62">
        <v>-68260.1682459359</v>
      </c>
      <c r="AW62">
        <v>-70359.644812834405</v>
      </c>
      <c r="AX62">
        <v>-77816.345042925605</v>
      </c>
      <c r="AY62">
        <v>-80603.758547762394</v>
      </c>
      <c r="AZ62">
        <v>-66512.054058977999</v>
      </c>
      <c r="BA62">
        <v>-63040.4588809263</v>
      </c>
      <c r="BB62">
        <v>-67916.892397118005</v>
      </c>
      <c r="BC62">
        <v>-72014.704990821105</v>
      </c>
      <c r="BD62">
        <v>-64378.486432917904</v>
      </c>
      <c r="BE62">
        <v>-65344.328174299902</v>
      </c>
      <c r="BF62">
        <v>-64016.425069270401</v>
      </c>
      <c r="BG62">
        <v>-74919.908013949796</v>
      </c>
      <c r="BH62">
        <v>-61609.581567162</v>
      </c>
      <c r="BI62">
        <v>-72423.910698416294</v>
      </c>
      <c r="BJ62">
        <v>-70220.899144540395</v>
      </c>
      <c r="BK62">
        <v>-80478.781072971193</v>
      </c>
      <c r="BL62">
        <v>-76681.482559039199</v>
      </c>
      <c r="BM62">
        <v>-69407.1962649208</v>
      </c>
      <c r="BN62">
        <v>-71490.511385862104</v>
      </c>
      <c r="BO62">
        <v>-70887.726007587</v>
      </c>
      <c r="BP62">
        <v>-72985.923312100495</v>
      </c>
      <c r="BQ62">
        <v>-72958.708647956199</v>
      </c>
      <c r="BR62">
        <v>-60029.925614116597</v>
      </c>
      <c r="BS62">
        <v>-53882.240759480002</v>
      </c>
      <c r="BT62">
        <v>-62120.190859853603</v>
      </c>
      <c r="BU62">
        <v>-71297.227457704401</v>
      </c>
      <c r="BV62">
        <v>-67909.503071040599</v>
      </c>
      <c r="BW62">
        <v>-77788.431104282194</v>
      </c>
      <c r="BX62">
        <v>-84684.732470977004</v>
      </c>
      <c r="BY62">
        <v>-67202.534549908494</v>
      </c>
      <c r="BZ62">
        <v>-75555.009815258803</v>
      </c>
      <c r="CA62">
        <v>-74130.156224578604</v>
      </c>
      <c r="CB62">
        <v>-62517.752988986103</v>
      </c>
      <c r="CC62">
        <v>-79045.512351488505</v>
      </c>
      <c r="CD62">
        <v>-66253.369354048802</v>
      </c>
      <c r="CE62">
        <v>-72313.192566260797</v>
      </c>
      <c r="CF62">
        <v>-71350.351951450197</v>
      </c>
      <c r="CG62">
        <v>-62232.210415884598</v>
      </c>
      <c r="CH62">
        <v>-69880.976374734193</v>
      </c>
      <c r="CI62">
        <v>-66833.548972888297</v>
      </c>
      <c r="CJ62">
        <v>-71248.230930427904</v>
      </c>
      <c r="CK62">
        <v>-65108.167430432899</v>
      </c>
      <c r="CL62">
        <v>-71288.816680407399</v>
      </c>
      <c r="CM62">
        <v>-74868.613995876905</v>
      </c>
      <c r="CN62">
        <v>-67197.574848807606</v>
      </c>
      <c r="CO62">
        <v>-73810.753908585903</v>
      </c>
      <c r="CP62">
        <v>-75377.068686299099</v>
      </c>
      <c r="CQ62">
        <v>-64268.280578251099</v>
      </c>
      <c r="CR62">
        <v>-73480.752925641005</v>
      </c>
      <c r="CS62">
        <v>-67785.937184431896</v>
      </c>
      <c r="CT62">
        <v>-71277.582551238796</v>
      </c>
      <c r="CU62">
        <v>-72746.541812776195</v>
      </c>
      <c r="CV62">
        <v>-62918.547047518499</v>
      </c>
      <c r="CW62">
        <v>-68407.006134114403</v>
      </c>
      <c r="CX62">
        <v>-68775.334105473405</v>
      </c>
      <c r="CY62">
        <v>-71546.402664684196</v>
      </c>
      <c r="CZ62">
        <v>-69154.823557359196</v>
      </c>
      <c r="DA62">
        <v>-73251.7390356627</v>
      </c>
      <c r="DB62">
        <v>-72509.974836576395</v>
      </c>
      <c r="DC62">
        <v>-68032.655065829895</v>
      </c>
      <c r="DD62">
        <v>-74921.121332027804</v>
      </c>
    </row>
    <row r="63" spans="1:108">
      <c r="A63" t="s">
        <v>108</v>
      </c>
      <c r="B63" t="s">
        <v>109</v>
      </c>
      <c r="C63" t="s">
        <v>135</v>
      </c>
      <c r="D63" t="s">
        <v>110</v>
      </c>
      <c r="E63" t="s">
        <v>111</v>
      </c>
      <c r="F63">
        <v>1</v>
      </c>
      <c r="G63">
        <v>2026</v>
      </c>
      <c r="H63" s="1">
        <v>0</v>
      </c>
      <c r="I63">
        <v>-26884.020281565001</v>
      </c>
      <c r="J63">
        <v>-1547.7890288245901</v>
      </c>
      <c r="K63">
        <v>-15008.7319205447</v>
      </c>
      <c r="L63">
        <v>-19870.642040617899</v>
      </c>
      <c r="M63">
        <v>-12278.945862352</v>
      </c>
      <c r="N63">
        <v>119.930884050947</v>
      </c>
      <c r="O63">
        <v>-651.33087189514697</v>
      </c>
      <c r="P63">
        <v>-38466.430258996297</v>
      </c>
      <c r="Q63">
        <v>-8366.2976407137394</v>
      </c>
      <c r="R63">
        <v>-2403.8966155614899</v>
      </c>
      <c r="S63">
        <v>-34289.185733211001</v>
      </c>
      <c r="T63">
        <v>-22283.947867027</v>
      </c>
      <c r="U63">
        <v>-12021.518219402</v>
      </c>
      <c r="V63">
        <v>-1659.1062747583701</v>
      </c>
      <c r="W63">
        <v>-18571.755372985699</v>
      </c>
      <c r="X63">
        <v>-13312.001184216901</v>
      </c>
      <c r="Y63">
        <v>-19114.366752920301</v>
      </c>
      <c r="Z63">
        <v>-23594.0871996063</v>
      </c>
      <c r="AA63">
        <v>-8458.8083485422903</v>
      </c>
      <c r="AB63">
        <v>2638.8117211661802</v>
      </c>
      <c r="AC63">
        <v>-22923.083789595101</v>
      </c>
      <c r="AD63">
        <v>-13036.0371952364</v>
      </c>
      <c r="AE63">
        <v>-20582.141067599099</v>
      </c>
      <c r="AF63">
        <v>-18837.425869605398</v>
      </c>
      <c r="AG63">
        <v>-13762.764788840999</v>
      </c>
      <c r="AH63">
        <v>-19410.9486514073</v>
      </c>
      <c r="AI63">
        <v>-5918.1045040229601</v>
      </c>
      <c r="AJ63">
        <v>-4419.0890190062801</v>
      </c>
      <c r="AK63">
        <v>-25153.619777474501</v>
      </c>
      <c r="AL63">
        <v>-16386.676433107201</v>
      </c>
      <c r="AM63">
        <v>-27616.115009494599</v>
      </c>
      <c r="AN63">
        <v>-28051.649160786401</v>
      </c>
      <c r="AO63">
        <v>-27156.977367153399</v>
      </c>
      <c r="AP63">
        <v>-12922.184463957199</v>
      </c>
      <c r="AQ63">
        <v>-37696.4212175063</v>
      </c>
      <c r="AR63">
        <v>-18290.213209062302</v>
      </c>
      <c r="AS63">
        <v>-18950.7642496394</v>
      </c>
      <c r="AT63">
        <v>-1564.9074030950901</v>
      </c>
      <c r="AU63">
        <v>-33785.677384294802</v>
      </c>
      <c r="AV63">
        <v>-9795.1253674660893</v>
      </c>
      <c r="AW63">
        <v>-18641.012017568599</v>
      </c>
      <c r="AX63">
        <v>-32156.942764379401</v>
      </c>
      <c r="AY63">
        <v>-37307.191154773398</v>
      </c>
      <c r="AZ63">
        <v>-11054.896335699499</v>
      </c>
      <c r="BA63">
        <v>-4718.4527322432996</v>
      </c>
      <c r="BB63">
        <v>-13751.949598941501</v>
      </c>
      <c r="BC63">
        <v>-22075.7852150324</v>
      </c>
      <c r="BD63">
        <v>-7321.6451904554597</v>
      </c>
      <c r="BE63">
        <v>-8902.6250142855606</v>
      </c>
      <c r="BF63">
        <v>-6589.8703496530698</v>
      </c>
      <c r="BG63">
        <v>-26920.566248978699</v>
      </c>
      <c r="BH63">
        <v>-2230.7164907896799</v>
      </c>
      <c r="BI63">
        <v>-21978.2080480572</v>
      </c>
      <c r="BJ63">
        <v>-18346.037050402501</v>
      </c>
      <c r="BK63">
        <v>-37652.255976245797</v>
      </c>
      <c r="BL63">
        <v>-30379.425199825</v>
      </c>
      <c r="BM63">
        <v>-16800.959137398499</v>
      </c>
      <c r="BN63">
        <v>-20590.070436478502</v>
      </c>
      <c r="BO63">
        <v>-19609.438727863999</v>
      </c>
      <c r="BP63">
        <v>-23781.933378380902</v>
      </c>
      <c r="BQ63">
        <v>-22995.751610376199</v>
      </c>
      <c r="BR63">
        <v>1019.72687475847</v>
      </c>
      <c r="BS63">
        <v>12298.7614707144</v>
      </c>
      <c r="BT63">
        <v>-2845.94477748486</v>
      </c>
      <c r="BU63">
        <v>-19954.434302361198</v>
      </c>
      <c r="BV63">
        <v>-13595.180138588301</v>
      </c>
      <c r="BW63">
        <v>-32365.8069814845</v>
      </c>
      <c r="BX63">
        <v>-45351.8027325289</v>
      </c>
      <c r="BY63">
        <v>-12195.1151158706</v>
      </c>
      <c r="BZ63">
        <v>-28322.577951353302</v>
      </c>
      <c r="CA63">
        <v>-25376.7679772015</v>
      </c>
      <c r="CB63">
        <v>-3672.9466040271</v>
      </c>
      <c r="CC63">
        <v>-34541.216367840199</v>
      </c>
      <c r="CD63">
        <v>-10954.378535940899</v>
      </c>
      <c r="CE63">
        <v>-22669.997024957898</v>
      </c>
      <c r="CF63">
        <v>-20454.024403918302</v>
      </c>
      <c r="CG63">
        <v>-3098.27979423947</v>
      </c>
      <c r="CH63">
        <v>-17561.993284889501</v>
      </c>
      <c r="CI63">
        <v>-11659.347551143101</v>
      </c>
      <c r="CJ63">
        <v>-20131.886968091701</v>
      </c>
      <c r="CK63">
        <v>-8573.3598764681901</v>
      </c>
      <c r="CL63">
        <v>-20272.0699317996</v>
      </c>
      <c r="CM63">
        <v>-27189.025772062301</v>
      </c>
      <c r="CN63">
        <v>-12362.1287301344</v>
      </c>
      <c r="CO63">
        <v>-24928.414270359899</v>
      </c>
      <c r="CP63">
        <v>-27970.742675637801</v>
      </c>
      <c r="CQ63">
        <v>-7045.28194716487</v>
      </c>
      <c r="CR63">
        <v>-23984.426615239001</v>
      </c>
      <c r="CS63">
        <v>-6014.6196351680301</v>
      </c>
      <c r="CT63">
        <v>-19792.220455671701</v>
      </c>
      <c r="CU63">
        <v>-23253.3501562448</v>
      </c>
      <c r="CV63">
        <v>-4691.44098095146</v>
      </c>
      <c r="CW63">
        <v>-14617.7183809751</v>
      </c>
      <c r="CX63">
        <v>-15192.1641450483</v>
      </c>
      <c r="CY63">
        <v>-20362.3212453009</v>
      </c>
      <c r="CZ63">
        <v>-16209.1621355437</v>
      </c>
      <c r="DA63">
        <v>-16425.047515832801</v>
      </c>
      <c r="DB63">
        <v>-22686.323078674999</v>
      </c>
      <c r="DC63">
        <v>-14274.101035146999</v>
      </c>
      <c r="DD63">
        <v>-26919.197060530601</v>
      </c>
    </row>
    <row r="64" spans="1:108">
      <c r="A64" t="s">
        <v>108</v>
      </c>
      <c r="B64" t="s">
        <v>109</v>
      </c>
      <c r="C64" t="s">
        <v>135</v>
      </c>
      <c r="D64" t="s">
        <v>110</v>
      </c>
      <c r="E64" t="s">
        <v>111</v>
      </c>
      <c r="F64">
        <v>1</v>
      </c>
      <c r="G64">
        <v>2027</v>
      </c>
      <c r="H64" s="1">
        <v>0</v>
      </c>
      <c r="I64">
        <v>-50110.547813316603</v>
      </c>
      <c r="J64">
        <v>-23451.415800761999</v>
      </c>
      <c r="K64">
        <v>-38245.726615680702</v>
      </c>
      <c r="L64">
        <v>-43125.660951576603</v>
      </c>
      <c r="M64">
        <v>-35517.896928889801</v>
      </c>
      <c r="N64">
        <v>-23098.9989536047</v>
      </c>
      <c r="O64">
        <v>-23871.767200086299</v>
      </c>
      <c r="P64">
        <v>-61707.4072068897</v>
      </c>
      <c r="Q64">
        <v>-31601.4802688983</v>
      </c>
      <c r="R64">
        <v>-24962.257136585398</v>
      </c>
      <c r="S64">
        <v>-57516.834246168102</v>
      </c>
      <c r="T64">
        <v>-45521.3947459029</v>
      </c>
      <c r="U64">
        <v>-35258.060640477801</v>
      </c>
      <c r="V64">
        <v>-20485.288566443101</v>
      </c>
      <c r="W64">
        <v>-37217.811965531597</v>
      </c>
      <c r="X64">
        <v>-36546.8948400152</v>
      </c>
      <c r="Y64">
        <v>-42355.619066610801</v>
      </c>
      <c r="Z64">
        <v>-46849.663050784598</v>
      </c>
      <c r="AA64">
        <v>-30336.229270165801</v>
      </c>
      <c r="AB64">
        <v>-20578.611533471201</v>
      </c>
      <c r="AC64">
        <v>-46154.0882212301</v>
      </c>
      <c r="AD64">
        <v>-36274.251225320302</v>
      </c>
      <c r="AE64">
        <v>-43821.7094214135</v>
      </c>
      <c r="AF64">
        <v>-42059.493636045103</v>
      </c>
      <c r="AG64">
        <v>-36999.515573436598</v>
      </c>
      <c r="AH64">
        <v>-42643.114940188403</v>
      </c>
      <c r="AI64">
        <v>-28362.490856557699</v>
      </c>
      <c r="AJ64">
        <v>-27652.864395846402</v>
      </c>
      <c r="AK64">
        <v>-48370.4032752079</v>
      </c>
      <c r="AL64">
        <v>-38611.6249881564</v>
      </c>
      <c r="AM64">
        <v>-50842.724083421403</v>
      </c>
      <c r="AN64">
        <v>-51277.115837992998</v>
      </c>
      <c r="AO64">
        <v>-50381.943741620104</v>
      </c>
      <c r="AP64">
        <v>-36172.462508807199</v>
      </c>
      <c r="AQ64">
        <v>-60943.760576370601</v>
      </c>
      <c r="AR64">
        <v>-41513.053261401597</v>
      </c>
      <c r="AS64">
        <v>-37579.3439323493</v>
      </c>
      <c r="AT64">
        <v>-24655.388026309702</v>
      </c>
      <c r="AU64">
        <v>-57019.267629504298</v>
      </c>
      <c r="AV64">
        <v>-29836.787989982899</v>
      </c>
      <c r="AW64">
        <v>-41865.526282551</v>
      </c>
      <c r="AX64">
        <v>-55403.360774709297</v>
      </c>
      <c r="AY64">
        <v>-60560.4484789501</v>
      </c>
      <c r="AZ64">
        <v>-34020.160164646302</v>
      </c>
      <c r="BA64">
        <v>-27945.814110022398</v>
      </c>
      <c r="BB64">
        <v>-36986.894067687601</v>
      </c>
      <c r="BC64">
        <v>-45335.338539799799</v>
      </c>
      <c r="BD64">
        <v>-30545.142351660201</v>
      </c>
      <c r="BE64">
        <v>-32137.688583488001</v>
      </c>
      <c r="BF64">
        <v>-29248.439510141299</v>
      </c>
      <c r="BG64">
        <v>-50156.524698223897</v>
      </c>
      <c r="BH64">
        <v>-24462.260060404598</v>
      </c>
      <c r="BI64">
        <v>-45088.555966836902</v>
      </c>
      <c r="BJ64">
        <v>-41571.891323167903</v>
      </c>
      <c r="BK64">
        <v>-60868.398774985297</v>
      </c>
      <c r="BL64">
        <v>-53609.472912880803</v>
      </c>
      <c r="BM64">
        <v>-40031.906689574702</v>
      </c>
      <c r="BN64">
        <v>-43829.777503068603</v>
      </c>
      <c r="BO64">
        <v>-42838.302989056298</v>
      </c>
      <c r="BP64">
        <v>-47012.228572983702</v>
      </c>
      <c r="BQ64">
        <v>-46043.820903031999</v>
      </c>
      <c r="BR64">
        <v>-22202.123161143601</v>
      </c>
      <c r="BS64">
        <v>-9692.5321100245001</v>
      </c>
      <c r="BT64">
        <v>-26074.587989834101</v>
      </c>
      <c r="BU64">
        <v>-43194.937039870398</v>
      </c>
      <c r="BV64">
        <v>-36650.396590631899</v>
      </c>
      <c r="BW64">
        <v>-55603.267761523399</v>
      </c>
      <c r="BX64">
        <v>-68572.552248129796</v>
      </c>
      <c r="BY64">
        <v>-35403.164462234097</v>
      </c>
      <c r="BZ64">
        <v>-51551.375007891103</v>
      </c>
      <c r="CA64">
        <v>-48617.340406645199</v>
      </c>
      <c r="CB64">
        <v>-26907.429386738098</v>
      </c>
      <c r="CC64">
        <v>-57791.445787959303</v>
      </c>
      <c r="CD64">
        <v>-34183.727663544902</v>
      </c>
      <c r="CE64">
        <v>-45917.649203617599</v>
      </c>
      <c r="CF64">
        <v>-43680.2926188411</v>
      </c>
      <c r="CG64">
        <v>-26327.567891272101</v>
      </c>
      <c r="CH64">
        <v>-40107.086087340002</v>
      </c>
      <c r="CI64">
        <v>-34897.232412256802</v>
      </c>
      <c r="CJ64">
        <v>-43364.725250282201</v>
      </c>
      <c r="CK64">
        <v>-31806.6291547828</v>
      </c>
      <c r="CL64">
        <v>-43506.729499225097</v>
      </c>
      <c r="CM64">
        <v>-50408.976104966503</v>
      </c>
      <c r="CN64">
        <v>-35602.623178509501</v>
      </c>
      <c r="CO64">
        <v>-48166.056703391398</v>
      </c>
      <c r="CP64">
        <v>-51201.477418069597</v>
      </c>
      <c r="CQ64">
        <v>-29744.332827553499</v>
      </c>
      <c r="CR64">
        <v>-47230.045484249502</v>
      </c>
      <c r="CS64">
        <v>-24606.873542534799</v>
      </c>
      <c r="CT64">
        <v>-42963.3514330662</v>
      </c>
      <c r="CU64">
        <v>-46490.293980791103</v>
      </c>
      <c r="CV64">
        <v>-27923.479761259401</v>
      </c>
      <c r="CW64">
        <v>-37496.104060500998</v>
      </c>
      <c r="CX64">
        <v>-38284.581266627902</v>
      </c>
      <c r="CY64">
        <v>-43615.808698348403</v>
      </c>
      <c r="CZ64">
        <v>-39449.710254463498</v>
      </c>
      <c r="DA64">
        <v>-35310.946504986299</v>
      </c>
      <c r="DB64">
        <v>-45923.368871926403</v>
      </c>
      <c r="DC64">
        <v>-37503.662929884696</v>
      </c>
      <c r="DD64">
        <v>-50154.318220814501</v>
      </c>
    </row>
    <row r="65" spans="1:108">
      <c r="A65" t="s">
        <v>108</v>
      </c>
      <c r="B65" t="s">
        <v>109</v>
      </c>
      <c r="C65" t="s">
        <v>135</v>
      </c>
      <c r="D65" t="s">
        <v>110</v>
      </c>
      <c r="E65" t="s">
        <v>111</v>
      </c>
      <c r="F65">
        <v>1</v>
      </c>
      <c r="G65">
        <v>2028</v>
      </c>
      <c r="H65" s="1">
        <v>0</v>
      </c>
      <c r="I65">
        <v>-51321.061661663203</v>
      </c>
      <c r="J65">
        <v>-27474.173574370201</v>
      </c>
      <c r="K65">
        <v>-40696.926495840402</v>
      </c>
      <c r="L65">
        <v>-45059.303629460497</v>
      </c>
      <c r="M65">
        <v>-38259.206253380602</v>
      </c>
      <c r="N65">
        <v>-27164.309525922101</v>
      </c>
      <c r="O65">
        <v>-27848.582045794301</v>
      </c>
      <c r="P65">
        <v>-61702.446818945202</v>
      </c>
      <c r="Q65">
        <v>-34753.215409044598</v>
      </c>
      <c r="R65">
        <v>-28824.714047971</v>
      </c>
      <c r="S65">
        <v>-57949.732526976601</v>
      </c>
      <c r="T65">
        <v>-47210.721655322202</v>
      </c>
      <c r="U65">
        <v>-38029.111193514502</v>
      </c>
      <c r="V65">
        <v>-24810.249405748102</v>
      </c>
      <c r="W65">
        <v>-39678.219145035298</v>
      </c>
      <c r="X65">
        <v>-39168.489606589901</v>
      </c>
      <c r="Y65">
        <v>-44377.493368631702</v>
      </c>
      <c r="Z65">
        <v>-48385.054117525302</v>
      </c>
      <c r="AA65">
        <v>-33606.193865599198</v>
      </c>
      <c r="AB65">
        <v>-24912.016098985001</v>
      </c>
      <c r="AC65">
        <v>-47770.101607396798</v>
      </c>
      <c r="AD65">
        <v>-38938.596989325</v>
      </c>
      <c r="AE65">
        <v>-45687.1726782482</v>
      </c>
      <c r="AF65">
        <v>-44111.897388064601</v>
      </c>
      <c r="AG65">
        <v>-39587.428540225701</v>
      </c>
      <c r="AH65">
        <v>-44630.035974673199</v>
      </c>
      <c r="AI65">
        <v>-31851.6783115008</v>
      </c>
      <c r="AJ65">
        <v>-31229.284606076599</v>
      </c>
      <c r="AK65">
        <v>-49763.6391884232</v>
      </c>
      <c r="AL65">
        <v>-40983.706083035497</v>
      </c>
      <c r="AM65">
        <v>-51973.532312745097</v>
      </c>
      <c r="AN65">
        <v>-52363.381212861001</v>
      </c>
      <c r="AO65">
        <v>-51561.650019201799</v>
      </c>
      <c r="AP65">
        <v>-38843.847080543397</v>
      </c>
      <c r="AQ65">
        <v>-61012.316917844997</v>
      </c>
      <c r="AR65">
        <v>-43624.077848690002</v>
      </c>
      <c r="AS65">
        <v>-39997.814612574599</v>
      </c>
      <c r="AT65">
        <v>-28555.995358340599</v>
      </c>
      <c r="AU65">
        <v>-57504.188448273599</v>
      </c>
      <c r="AV65">
        <v>-33136.572088881301</v>
      </c>
      <c r="AW65">
        <v>-43933.978458941398</v>
      </c>
      <c r="AX65">
        <v>-56049.069488196597</v>
      </c>
      <c r="AY65">
        <v>-60656.1268469891</v>
      </c>
      <c r="AZ65">
        <v>-36913.413081852697</v>
      </c>
      <c r="BA65">
        <v>-31486.139791919999</v>
      </c>
      <c r="BB65">
        <v>-39575.435336487797</v>
      </c>
      <c r="BC65">
        <v>-47026.858984738901</v>
      </c>
      <c r="BD65">
        <v>-33811.728025546698</v>
      </c>
      <c r="BE65">
        <v>-35238.870709366398</v>
      </c>
      <c r="BF65">
        <v>-32650.155327989902</v>
      </c>
      <c r="BG65">
        <v>-51359.338071970102</v>
      </c>
      <c r="BH65">
        <v>-28376.255451948498</v>
      </c>
      <c r="BI65">
        <v>-46799.022968938902</v>
      </c>
      <c r="BJ65">
        <v>-43672.860183429002</v>
      </c>
      <c r="BK65">
        <v>-60955.587692600297</v>
      </c>
      <c r="BL65">
        <v>-54451.117895231102</v>
      </c>
      <c r="BM65">
        <v>-42299.251410798301</v>
      </c>
      <c r="BN65">
        <v>-45694.294595174797</v>
      </c>
      <c r="BO65">
        <v>-44806.4796074158</v>
      </c>
      <c r="BP65">
        <v>-48542.3267337531</v>
      </c>
      <c r="BQ65">
        <v>-47642.629845780401</v>
      </c>
      <c r="BR65">
        <v>-26355.506681856699</v>
      </c>
      <c r="BS65">
        <v>-15215.619547615401</v>
      </c>
      <c r="BT65">
        <v>-29818.259965908801</v>
      </c>
      <c r="BU65">
        <v>-45127.4693293085</v>
      </c>
      <c r="BV65">
        <v>-39261.4589150088</v>
      </c>
      <c r="BW65">
        <v>-56235.275769804102</v>
      </c>
      <c r="BX65">
        <v>-67856.593547568104</v>
      </c>
      <c r="BY65">
        <v>-38157.319016950103</v>
      </c>
      <c r="BZ65">
        <v>-52608.170015939599</v>
      </c>
      <c r="CA65">
        <v>-49981.587480970302</v>
      </c>
      <c r="CB65">
        <v>-30564.114182632198</v>
      </c>
      <c r="CC65">
        <v>-58187.778329584798</v>
      </c>
      <c r="CD65">
        <v>-37057.413703380102</v>
      </c>
      <c r="CE65">
        <v>-47549.928087397697</v>
      </c>
      <c r="CF65">
        <v>-45558.595632196397</v>
      </c>
      <c r="CG65">
        <v>-30045.663034814901</v>
      </c>
      <c r="CH65">
        <v>-42324.328842970797</v>
      </c>
      <c r="CI65">
        <v>-37707.152681204898</v>
      </c>
      <c r="CJ65">
        <v>-45279.984158040701</v>
      </c>
      <c r="CK65">
        <v>-34939.620937401</v>
      </c>
      <c r="CL65">
        <v>-45408.322428278399</v>
      </c>
      <c r="CM65">
        <v>-51585.965789219197</v>
      </c>
      <c r="CN65">
        <v>-38338.112874032398</v>
      </c>
      <c r="CO65">
        <v>-49577.454980146198</v>
      </c>
      <c r="CP65">
        <v>-52293.925322027397</v>
      </c>
      <c r="CQ65">
        <v>-33090.225545346198</v>
      </c>
      <c r="CR65">
        <v>-48735.228201429898</v>
      </c>
      <c r="CS65">
        <v>-28470.8196680131</v>
      </c>
      <c r="CT65">
        <v>-44911.480846503902</v>
      </c>
      <c r="CU65">
        <v>-48069.954733019702</v>
      </c>
      <c r="CV65">
        <v>-31461.041316346898</v>
      </c>
      <c r="CW65">
        <v>-40013.3797217959</v>
      </c>
      <c r="CX65">
        <v>-40724.766099586501</v>
      </c>
      <c r="CY65">
        <v>-45503.670565413398</v>
      </c>
      <c r="CZ65">
        <v>-41774.549099752803</v>
      </c>
      <c r="DA65">
        <v>-37990.739007493597</v>
      </c>
      <c r="DB65">
        <v>-47564.071562643097</v>
      </c>
      <c r="DC65">
        <v>-40025.9524501122</v>
      </c>
      <c r="DD65">
        <v>-51357.292889116303</v>
      </c>
    </row>
    <row r="66" spans="1:108">
      <c r="A66" t="s">
        <v>108</v>
      </c>
      <c r="B66" t="s">
        <v>109</v>
      </c>
      <c r="C66" t="s">
        <v>135</v>
      </c>
      <c r="D66" t="s">
        <v>110</v>
      </c>
      <c r="E66" t="s">
        <v>111</v>
      </c>
      <c r="F66">
        <v>1</v>
      </c>
      <c r="G66">
        <v>2029</v>
      </c>
      <c r="H66" s="1">
        <v>0</v>
      </c>
      <c r="I66">
        <v>-41454.474160157697</v>
      </c>
      <c r="J66">
        <v>-14897.147567633099</v>
      </c>
      <c r="K66">
        <v>-29624.575709953901</v>
      </c>
      <c r="L66">
        <v>-34482.944641786497</v>
      </c>
      <c r="M66">
        <v>-26908.302802086699</v>
      </c>
      <c r="N66">
        <v>-14553.9611147224</v>
      </c>
      <c r="O66">
        <v>-15305.960910121799</v>
      </c>
      <c r="P66">
        <v>-53027.427483382402</v>
      </c>
      <c r="Q66">
        <v>-22999.558293246599</v>
      </c>
      <c r="R66">
        <v>-16402.210795190302</v>
      </c>
      <c r="S66">
        <v>-48862.572967427303</v>
      </c>
      <c r="T66">
        <v>-36886.712371752903</v>
      </c>
      <c r="U66">
        <v>-26652.257430449201</v>
      </c>
      <c r="V66">
        <v>-11932.558859433901</v>
      </c>
      <c r="W66">
        <v>-28490.006393192201</v>
      </c>
      <c r="X66">
        <v>-27894.780527285398</v>
      </c>
      <c r="Y66">
        <v>-33728.679864880898</v>
      </c>
      <c r="Z66">
        <v>-38192.051820143097</v>
      </c>
      <c r="AA66">
        <v>-21724.703696138</v>
      </c>
      <c r="AB66">
        <v>-12044.7329629498</v>
      </c>
      <c r="AC66">
        <v>-37488.164582412297</v>
      </c>
      <c r="AD66">
        <v>-27666.852784594401</v>
      </c>
      <c r="AE66">
        <v>-35190.082543870201</v>
      </c>
      <c r="AF66">
        <v>-33402.318426552301</v>
      </c>
      <c r="AG66">
        <v>-28390.053881084801</v>
      </c>
      <c r="AH66">
        <v>-33989.060989690697</v>
      </c>
      <c r="AI66">
        <v>-19773.003354958098</v>
      </c>
      <c r="AJ66">
        <v>-19079.033523414699</v>
      </c>
      <c r="AK66">
        <v>-39720.403617649899</v>
      </c>
      <c r="AL66">
        <v>-29945.3540925788</v>
      </c>
      <c r="AM66">
        <v>-42193.071732176002</v>
      </c>
      <c r="AN66">
        <v>-42632.594309801803</v>
      </c>
      <c r="AO66">
        <v>-41736.585059566198</v>
      </c>
      <c r="AP66">
        <v>-27558.322353995401</v>
      </c>
      <c r="AQ66">
        <v>-52263.886905448497</v>
      </c>
      <c r="AR66">
        <v>-32886.424002275497</v>
      </c>
      <c r="AS66">
        <v>-28855.01890793</v>
      </c>
      <c r="AT66">
        <v>-16102.013176726299</v>
      </c>
      <c r="AU66">
        <v>-48362.937317134798</v>
      </c>
      <c r="AV66">
        <v>-21204.404550471201</v>
      </c>
      <c r="AW66">
        <v>-33224.8078763386</v>
      </c>
      <c r="AX66">
        <v>-46736.914925718498</v>
      </c>
      <c r="AY66">
        <v>-51875.100074916998</v>
      </c>
      <c r="AZ66">
        <v>-25408.9092661383</v>
      </c>
      <c r="BA66">
        <v>-19364.279890011301</v>
      </c>
      <c r="BB66">
        <v>-28377.172191463898</v>
      </c>
      <c r="BC66">
        <v>-36642.774691571503</v>
      </c>
      <c r="BD66">
        <v>-21948.4140578849</v>
      </c>
      <c r="BE66">
        <v>-23545.033353963299</v>
      </c>
      <c r="BF66">
        <v>-20656.248033026601</v>
      </c>
      <c r="BG66">
        <v>-41512.938492414403</v>
      </c>
      <c r="BH66">
        <v>-15902.361731200101</v>
      </c>
      <c r="BI66">
        <v>-36417.423898028603</v>
      </c>
      <c r="BJ66">
        <v>-32935.576454583897</v>
      </c>
      <c r="BK66">
        <v>-52220.964878222403</v>
      </c>
      <c r="BL66">
        <v>-44961.1993488632</v>
      </c>
      <c r="BM66">
        <v>-31403.836599357499</v>
      </c>
      <c r="BN66">
        <v>-35196.485552096798</v>
      </c>
      <c r="BO66">
        <v>-34197.380055293499</v>
      </c>
      <c r="BP66">
        <v>-38346.4400679971</v>
      </c>
      <c r="BQ66">
        <v>-37355.0797274949</v>
      </c>
      <c r="BR66">
        <v>-13652.2635796824</v>
      </c>
      <c r="BS66">
        <v>-1245.90638632276</v>
      </c>
      <c r="BT66">
        <v>-17509.926745552199</v>
      </c>
      <c r="BU66">
        <v>-34563.4102166222</v>
      </c>
      <c r="BV66">
        <v>-28023.973124749002</v>
      </c>
      <c r="BW66">
        <v>-46950.2678361531</v>
      </c>
      <c r="BX66">
        <v>-59919.102243302201</v>
      </c>
      <c r="BY66">
        <v>-26793.991332147401</v>
      </c>
      <c r="BZ66">
        <v>-42905.220787308099</v>
      </c>
      <c r="CA66">
        <v>-39973.630028071799</v>
      </c>
      <c r="CB66">
        <v>-18328.380910485899</v>
      </c>
      <c r="CC66">
        <v>-49125.196330439598</v>
      </c>
      <c r="CD66">
        <v>-25554.974870331102</v>
      </c>
      <c r="CE66">
        <v>-37228.333624451501</v>
      </c>
      <c r="CF66">
        <v>-35042.567543090299</v>
      </c>
      <c r="CG66">
        <v>-17757.471185226001</v>
      </c>
      <c r="CH66">
        <v>-31435.17442598</v>
      </c>
      <c r="CI66">
        <v>-26294.625334009801</v>
      </c>
      <c r="CJ66">
        <v>-34735.5090381966</v>
      </c>
      <c r="CK66">
        <v>-23212.812267216501</v>
      </c>
      <c r="CL66">
        <v>-34873.291711443999</v>
      </c>
      <c r="CM66">
        <v>-41755.304389171499</v>
      </c>
      <c r="CN66">
        <v>-26996.0969473351</v>
      </c>
      <c r="CO66">
        <v>-39525.8889088137</v>
      </c>
      <c r="CP66">
        <v>-42554.204145739699</v>
      </c>
      <c r="CQ66">
        <v>-21148.960048660301</v>
      </c>
      <c r="CR66">
        <v>-38580.220405571403</v>
      </c>
      <c r="CS66">
        <v>-16015.854540349599</v>
      </c>
      <c r="CT66">
        <v>-34313.737929900097</v>
      </c>
      <c r="CU66">
        <v>-37835.068851338903</v>
      </c>
      <c r="CV66">
        <v>-19322.299136239901</v>
      </c>
      <c r="CW66">
        <v>-28861.613287582801</v>
      </c>
      <c r="CX66">
        <v>-29652.640524221901</v>
      </c>
      <c r="CY66">
        <v>-34976.983412035399</v>
      </c>
      <c r="CZ66">
        <v>-30824.8864416619</v>
      </c>
      <c r="DA66">
        <v>-26607.7075390432</v>
      </c>
      <c r="DB66">
        <v>-37270.568085548301</v>
      </c>
      <c r="DC66">
        <v>-28869.915975615899</v>
      </c>
      <c r="DD66">
        <v>-41510.784285222297</v>
      </c>
    </row>
    <row r="67" spans="1:108">
      <c r="A67" t="s">
        <v>108</v>
      </c>
      <c r="B67" t="s">
        <v>109</v>
      </c>
      <c r="C67" t="s">
        <v>135</v>
      </c>
      <c r="D67" t="s">
        <v>110</v>
      </c>
      <c r="E67" t="s">
        <v>111</v>
      </c>
      <c r="F67">
        <v>1</v>
      </c>
      <c r="G67">
        <v>2030</v>
      </c>
      <c r="H67" s="1">
        <v>0</v>
      </c>
      <c r="I67">
        <v>-40754.318056820601</v>
      </c>
      <c r="J67">
        <v>-16169.9965881715</v>
      </c>
      <c r="K67">
        <v>-29797.957089543499</v>
      </c>
      <c r="L67">
        <v>-34298.534035590303</v>
      </c>
      <c r="M67">
        <v>-27285.792423563398</v>
      </c>
      <c r="N67">
        <v>-15849.9910932285</v>
      </c>
      <c r="O67">
        <v>-16544.691521377201</v>
      </c>
      <c r="P67">
        <v>-51490.736681571201</v>
      </c>
      <c r="Q67">
        <v>-23656.980837374002</v>
      </c>
      <c r="R67">
        <v>-17557.8346056845</v>
      </c>
      <c r="S67">
        <v>-47629.485447734602</v>
      </c>
      <c r="T67">
        <v>-36527.072051447998</v>
      </c>
      <c r="U67">
        <v>-27047.2447671142</v>
      </c>
      <c r="V67">
        <v>-13419.197590775901</v>
      </c>
      <c r="W67">
        <v>-28707.091329379899</v>
      </c>
      <c r="X67">
        <v>-28182.526727859298</v>
      </c>
      <c r="Y67">
        <v>-33600.7538445635</v>
      </c>
      <c r="Z67">
        <v>-37726.335460507798</v>
      </c>
      <c r="AA67">
        <v>-22477.842060678799</v>
      </c>
      <c r="AB67">
        <v>-13528.600632641001</v>
      </c>
      <c r="AC67">
        <v>-37071.377877211002</v>
      </c>
      <c r="AD67">
        <v>-27987.902977833801</v>
      </c>
      <c r="AE67">
        <v>-34952.068857740502</v>
      </c>
      <c r="AF67">
        <v>-33285.319232029702</v>
      </c>
      <c r="AG67">
        <v>-28657.302143769</v>
      </c>
      <c r="AH67">
        <v>-33836.156238151299</v>
      </c>
      <c r="AI67">
        <v>-20674.978298112099</v>
      </c>
      <c r="AJ67">
        <v>-20036.407212246799</v>
      </c>
      <c r="AK67">
        <v>-39143.232049640901</v>
      </c>
      <c r="AL67">
        <v>-30073.7940496681</v>
      </c>
      <c r="AM67">
        <v>-41443.737988157598</v>
      </c>
      <c r="AN67">
        <v>-41852.834568181497</v>
      </c>
      <c r="AO67">
        <v>-41020.647870895496</v>
      </c>
      <c r="AP67">
        <v>-27887.6324238364</v>
      </c>
      <c r="AQ67">
        <v>-50782.393895425703</v>
      </c>
      <c r="AR67">
        <v>-32812.027197589399</v>
      </c>
      <c r="AS67">
        <v>-29038.9649319481</v>
      </c>
      <c r="AT67">
        <v>-17285.362853596402</v>
      </c>
      <c r="AU67">
        <v>-47166.653891879301</v>
      </c>
      <c r="AV67">
        <v>-21989.654631562498</v>
      </c>
      <c r="AW67">
        <v>-33125.157654103001</v>
      </c>
      <c r="AX67">
        <v>-45647.826475851703</v>
      </c>
      <c r="AY67">
        <v>-50400.704069246996</v>
      </c>
      <c r="AZ67">
        <v>-25893.011266279998</v>
      </c>
      <c r="BA67">
        <v>-20294.5610372273</v>
      </c>
      <c r="BB67">
        <v>-28644.615438734501</v>
      </c>
      <c r="BC67">
        <v>-36287.042277631299</v>
      </c>
      <c r="BD67">
        <v>-22682.633592526799</v>
      </c>
      <c r="BE67">
        <v>-24171.1020447882</v>
      </c>
      <c r="BF67">
        <v>-21495.140187049201</v>
      </c>
      <c r="BG67">
        <v>-40813.671594543201</v>
      </c>
      <c r="BH67">
        <v>-17098.161546216601</v>
      </c>
      <c r="BI67">
        <v>-36082.924680642704</v>
      </c>
      <c r="BJ67">
        <v>-32862.573920248797</v>
      </c>
      <c r="BK67">
        <v>-50742.790658317703</v>
      </c>
      <c r="BL67">
        <v>-44011.829629659798</v>
      </c>
      <c r="BM67">
        <v>-31439.505621775901</v>
      </c>
      <c r="BN67">
        <v>-34958.261309656402</v>
      </c>
      <c r="BO67">
        <v>-34028.253359923699</v>
      </c>
      <c r="BP67">
        <v>-37866.795617134201</v>
      </c>
      <c r="BQ67">
        <v>-36942.651452398401</v>
      </c>
      <c r="BR67">
        <v>-15011.091777796</v>
      </c>
      <c r="BS67">
        <v>-3553.7614839634498</v>
      </c>
      <c r="BT67">
        <v>-18581.576378732101</v>
      </c>
      <c r="BU67">
        <v>-34373.178100500103</v>
      </c>
      <c r="BV67">
        <v>-28314.776153429299</v>
      </c>
      <c r="BW67">
        <v>-45857.739678550301</v>
      </c>
      <c r="BX67">
        <v>-57884.031238529802</v>
      </c>
      <c r="BY67">
        <v>-27179.944576678499</v>
      </c>
      <c r="BZ67">
        <v>-42104.338389613004</v>
      </c>
      <c r="CA67">
        <v>-39388.8316398069</v>
      </c>
      <c r="CB67">
        <v>-19343.215934207899</v>
      </c>
      <c r="CC67">
        <v>-47868.604016484598</v>
      </c>
      <c r="CD67">
        <v>-26022.6231432233</v>
      </c>
      <c r="CE67">
        <v>-36826.447033228702</v>
      </c>
      <c r="CF67">
        <v>-34814.799628225301</v>
      </c>
      <c r="CG67">
        <v>-18812.4488485974</v>
      </c>
      <c r="CH67">
        <v>-31450.451549363199</v>
      </c>
      <c r="CI67">
        <v>-26717.177104986</v>
      </c>
      <c r="CJ67">
        <v>-34529.615853489297</v>
      </c>
      <c r="CK67">
        <v>-23858.750265689501</v>
      </c>
      <c r="CL67">
        <v>-34656.466955567601</v>
      </c>
      <c r="CM67">
        <v>-41037.710167922698</v>
      </c>
      <c r="CN67">
        <v>-27367.991221698099</v>
      </c>
      <c r="CO67">
        <v>-38972.125988306601</v>
      </c>
      <c r="CP67">
        <v>-41778.096809291797</v>
      </c>
      <c r="CQ67">
        <v>-21951.4841053358</v>
      </c>
      <c r="CR67">
        <v>-38093.155639725897</v>
      </c>
      <c r="CS67">
        <v>-17191.012295977998</v>
      </c>
      <c r="CT67">
        <v>-34137.991605399002</v>
      </c>
      <c r="CU67">
        <v>-37398.931432356498</v>
      </c>
      <c r="CV67">
        <v>-20229.794776346898</v>
      </c>
      <c r="CW67">
        <v>-29083.799060447502</v>
      </c>
      <c r="CX67">
        <v>-29824.0561969214</v>
      </c>
      <c r="CY67">
        <v>-34757.995363910297</v>
      </c>
      <c r="CZ67">
        <v>-30909.587319857001</v>
      </c>
      <c r="DA67">
        <v>-26972.043934964899</v>
      </c>
      <c r="DB67">
        <v>-36877.982870788299</v>
      </c>
      <c r="DC67">
        <v>-29092.538305423601</v>
      </c>
      <c r="DD67">
        <v>-40811.906382616398</v>
      </c>
    </row>
    <row r="68" spans="1:108">
      <c r="A68" t="s">
        <v>108</v>
      </c>
      <c r="B68" t="s">
        <v>109</v>
      </c>
      <c r="C68" t="s">
        <v>135</v>
      </c>
      <c r="D68" t="s">
        <v>110</v>
      </c>
      <c r="E68" t="s">
        <v>111</v>
      </c>
      <c r="F68">
        <v>1</v>
      </c>
      <c r="G68">
        <v>2031</v>
      </c>
      <c r="H68" s="1">
        <v>0</v>
      </c>
      <c r="I68">
        <v>-31363.798497530101</v>
      </c>
      <c r="J68">
        <v>-6275.2702377477999</v>
      </c>
      <c r="K68">
        <v>-20178.485443171001</v>
      </c>
      <c r="L68">
        <v>-24764.024631146302</v>
      </c>
      <c r="M68">
        <v>-17612.8739433312</v>
      </c>
      <c r="N68">
        <v>-5955.1513039005104</v>
      </c>
      <c r="O68">
        <v>-6653.9360089922102</v>
      </c>
      <c r="P68">
        <v>-42300.185346570201</v>
      </c>
      <c r="Q68">
        <v>-13911.9516292561</v>
      </c>
      <c r="R68">
        <v>-7694.2890782190598</v>
      </c>
      <c r="S68">
        <v>-38367.904807766899</v>
      </c>
      <c r="T68">
        <v>-27041.129773719698</v>
      </c>
      <c r="U68">
        <v>-17373.227599587499</v>
      </c>
      <c r="V68">
        <v>-3462.0163533804998</v>
      </c>
      <c r="W68">
        <v>-19017.738889202701</v>
      </c>
      <c r="X68">
        <v>-18538.320963280701</v>
      </c>
      <c r="Y68">
        <v>-24056.147600264201</v>
      </c>
      <c r="Z68">
        <v>-28262.844065722598</v>
      </c>
      <c r="AA68">
        <v>-12702.0495888687</v>
      </c>
      <c r="AB68">
        <v>-3586.9055214670302</v>
      </c>
      <c r="AC68">
        <v>-27612.626201376199</v>
      </c>
      <c r="AD68">
        <v>-18330.695594272402</v>
      </c>
      <c r="AE68">
        <v>-25435.996014382199</v>
      </c>
      <c r="AF68">
        <v>-23750.081263332999</v>
      </c>
      <c r="AG68">
        <v>-19013.6709615779</v>
      </c>
      <c r="AH68">
        <v>-24301.713995858201</v>
      </c>
      <c r="AI68">
        <v>-10864.814370035499</v>
      </c>
      <c r="AJ68">
        <v>-10224.0255092755</v>
      </c>
      <c r="AK68">
        <v>-29720.9898076057</v>
      </c>
      <c r="AL68">
        <v>-20439.924762453102</v>
      </c>
      <c r="AM68">
        <v>-32059.9803706317</v>
      </c>
      <c r="AN68">
        <v>-32475.089747135899</v>
      </c>
      <c r="AO68">
        <v>-31626.614679391401</v>
      </c>
      <c r="AP68">
        <v>-18226.193323265601</v>
      </c>
      <c r="AQ68">
        <v>-41569.901184515402</v>
      </c>
      <c r="AR68">
        <v>-23257.830074666599</v>
      </c>
      <c r="AS68">
        <v>-19357.008912336201</v>
      </c>
      <c r="AT68">
        <v>-7418.9755162829897</v>
      </c>
      <c r="AU68">
        <v>-37893.513827064198</v>
      </c>
      <c r="AV68">
        <v>-12188.667988352099</v>
      </c>
      <c r="AW68">
        <v>-23575.559905066701</v>
      </c>
      <c r="AX68">
        <v>-36341.221050202999</v>
      </c>
      <c r="AY68">
        <v>-41199.092273599897</v>
      </c>
      <c r="AZ68">
        <v>-16192.8232008456</v>
      </c>
      <c r="BA68">
        <v>-10486.4064728216</v>
      </c>
      <c r="BB68">
        <v>-19001.657759635698</v>
      </c>
      <c r="BC68">
        <v>-26794.7773847641</v>
      </c>
      <c r="BD68">
        <v>-12921.4702473292</v>
      </c>
      <c r="BE68">
        <v>-14437.547138661999</v>
      </c>
      <c r="BF68">
        <v>-11706.756484629699</v>
      </c>
      <c r="BG68">
        <v>-31413.743964766702</v>
      </c>
      <c r="BH68">
        <v>-7220.50152792069</v>
      </c>
      <c r="BI68">
        <v>-26578.508428486599</v>
      </c>
      <c r="BJ68">
        <v>-23306.2941051907</v>
      </c>
      <c r="BK68">
        <v>-41543.024874221403</v>
      </c>
      <c r="BL68">
        <v>-34676.514182179897</v>
      </c>
      <c r="BM68">
        <v>-21851.256853045401</v>
      </c>
      <c r="BN68">
        <v>-25441.168853104999</v>
      </c>
      <c r="BO68">
        <v>-24495.659010391599</v>
      </c>
      <c r="BP68">
        <v>-28422.329357852799</v>
      </c>
      <c r="BQ68">
        <v>-27459.469298154701</v>
      </c>
      <c r="BR68">
        <v>-5102.4153607069402</v>
      </c>
      <c r="BS68">
        <v>6575.8521600979402</v>
      </c>
      <c r="BT68">
        <v>-8743.0034229249904</v>
      </c>
      <c r="BU68">
        <v>-24842.7356348754</v>
      </c>
      <c r="BV68">
        <v>-18662.3826218629</v>
      </c>
      <c r="BW68">
        <v>-36556.156859691197</v>
      </c>
      <c r="BX68">
        <v>-48825.324401582002</v>
      </c>
      <c r="BY68">
        <v>-17502.708598491299</v>
      </c>
      <c r="BZ68">
        <v>-32730.287208927399</v>
      </c>
      <c r="CA68">
        <v>-29957.4105149235</v>
      </c>
      <c r="CB68">
        <v>-9511.0647834139199</v>
      </c>
      <c r="CC68">
        <v>-38607.974517352603</v>
      </c>
      <c r="CD68">
        <v>-16325.374132223</v>
      </c>
      <c r="CE68">
        <v>-27353.610923246</v>
      </c>
      <c r="CF68">
        <v>-25297.302874015499</v>
      </c>
      <c r="CG68">
        <v>-8977.2722831681895</v>
      </c>
      <c r="CH68">
        <v>-21846.761581053299</v>
      </c>
      <c r="CI68">
        <v>-17034.783852168301</v>
      </c>
      <c r="CJ68">
        <v>-25007.488476906201</v>
      </c>
      <c r="CK68">
        <v>-14120.1265305249</v>
      </c>
      <c r="CL68">
        <v>-25136.635622197002</v>
      </c>
      <c r="CM68">
        <v>-31648.660317856698</v>
      </c>
      <c r="CN68">
        <v>-17696.691274411402</v>
      </c>
      <c r="CO68">
        <v>-29534.809589372901</v>
      </c>
      <c r="CP68">
        <v>-32398.762440817602</v>
      </c>
      <c r="CQ68">
        <v>-12172.601464047601</v>
      </c>
      <c r="CR68">
        <v>-28632.7207841973</v>
      </c>
      <c r="CS68">
        <v>-7293.6551456226898</v>
      </c>
      <c r="CT68">
        <v>-24590.845423129598</v>
      </c>
      <c r="CU68">
        <v>-27925.425407737701</v>
      </c>
      <c r="CV68">
        <v>-10427.7014412767</v>
      </c>
      <c r="CW68">
        <v>-19439.751121609399</v>
      </c>
      <c r="CX68">
        <v>-20197.225556113401</v>
      </c>
      <c r="CY68">
        <v>-25230.787362869702</v>
      </c>
      <c r="CZ68">
        <v>-21311.372499953399</v>
      </c>
      <c r="DA68">
        <v>-17252.246268366602</v>
      </c>
      <c r="DB68">
        <v>-27402.838070164998</v>
      </c>
      <c r="DC68">
        <v>-19459.220254103599</v>
      </c>
      <c r="DD68">
        <v>-31412.4534087436</v>
      </c>
    </row>
    <row r="69" spans="1:108">
      <c r="A69" t="s">
        <v>108</v>
      </c>
      <c r="B69" t="s">
        <v>109</v>
      </c>
      <c r="C69" t="s">
        <v>135</v>
      </c>
      <c r="D69" t="s">
        <v>110</v>
      </c>
      <c r="E69" t="s">
        <v>111</v>
      </c>
      <c r="F69">
        <v>1</v>
      </c>
      <c r="G69">
        <v>2032</v>
      </c>
      <c r="H69" s="1">
        <v>0</v>
      </c>
      <c r="I69">
        <v>-38188.232236028198</v>
      </c>
      <c r="J69">
        <v>-11922.596546745899</v>
      </c>
      <c r="K69">
        <v>-26486.124116061499</v>
      </c>
      <c r="L69">
        <v>-31283.602436920799</v>
      </c>
      <c r="M69">
        <v>-23796.1528048902</v>
      </c>
      <c r="N69">
        <v>-11591.9830946278</v>
      </c>
      <c r="O69">
        <v>-12334.854895164401</v>
      </c>
      <c r="P69">
        <v>-49595.349598183297</v>
      </c>
      <c r="Q69">
        <v>-19939.213753526601</v>
      </c>
      <c r="R69">
        <v>-13410.7970621759</v>
      </c>
      <c r="S69">
        <v>-45486.382609043903</v>
      </c>
      <c r="T69">
        <v>-33658.599388410097</v>
      </c>
      <c r="U69">
        <v>-23543.839036641199</v>
      </c>
      <c r="V69">
        <v>-8974.3388760350608</v>
      </c>
      <c r="W69">
        <v>-25253.629969642301</v>
      </c>
      <c r="X69">
        <v>-24815.234304450201</v>
      </c>
      <c r="Y69">
        <v>-30536.9219416735</v>
      </c>
      <c r="Z69">
        <v>-34946.998386641702</v>
      </c>
      <c r="AA69">
        <v>-18650.9786779405</v>
      </c>
      <c r="AB69">
        <v>-9113.2960646883894</v>
      </c>
      <c r="AC69">
        <v>-34284.4107148369</v>
      </c>
      <c r="AD69">
        <v>-24547.384032750499</v>
      </c>
      <c r="AE69">
        <v>-31979.269979651901</v>
      </c>
      <c r="AF69">
        <v>-30252.0688461883</v>
      </c>
      <c r="AG69">
        <v>-25261.984537123499</v>
      </c>
      <c r="AH69">
        <v>-30824.676463226901</v>
      </c>
      <c r="AI69">
        <v>-16729.550389164298</v>
      </c>
      <c r="AJ69">
        <v>-16060.1892104574</v>
      </c>
      <c r="AK69">
        <v>-36475.890690881497</v>
      </c>
      <c r="AL69">
        <v>-26751.404335419102</v>
      </c>
      <c r="AM69">
        <v>-38907.786843782698</v>
      </c>
      <c r="AN69">
        <v>-39336.659594375997</v>
      </c>
      <c r="AO69">
        <v>-38455.788803604002</v>
      </c>
      <c r="AP69">
        <v>-24438.443776205801</v>
      </c>
      <c r="AQ69">
        <v>-48858.2267333977</v>
      </c>
      <c r="AR69">
        <v>-29711.390205940599</v>
      </c>
      <c r="AS69">
        <v>-25609.009950295898</v>
      </c>
      <c r="AT69">
        <v>-13121.984654780899</v>
      </c>
      <c r="AU69">
        <v>-44996.386015141099</v>
      </c>
      <c r="AV69">
        <v>-18118.584193895698</v>
      </c>
      <c r="AW69">
        <v>-30060.265910735499</v>
      </c>
      <c r="AX69">
        <v>-43392.929603348202</v>
      </c>
      <c r="AY69">
        <v>-48468.357295483896</v>
      </c>
      <c r="AZ69">
        <v>-22309.221035771301</v>
      </c>
      <c r="BA69">
        <v>-16338.625993879699</v>
      </c>
      <c r="BB69">
        <v>-25248.2246588694</v>
      </c>
      <c r="BC69">
        <v>-33458.319125799899</v>
      </c>
      <c r="BD69">
        <v>-18903.004510720399</v>
      </c>
      <c r="BE69">
        <v>-20475.196774545399</v>
      </c>
      <c r="BF69">
        <v>-17614.049740297702</v>
      </c>
      <c r="BG69">
        <v>-38227.333275087498</v>
      </c>
      <c r="BH69">
        <v>-12913.741409036</v>
      </c>
      <c r="BI69">
        <v>-33191.8039706325</v>
      </c>
      <c r="BJ69">
        <v>-29768.092325982201</v>
      </c>
      <c r="BK69">
        <v>-48796.907825926399</v>
      </c>
      <c r="BL69">
        <v>-41635.512818319999</v>
      </c>
      <c r="BM69">
        <v>-28249.183260019101</v>
      </c>
      <c r="BN69">
        <v>-31986.748974919101</v>
      </c>
      <c r="BO69">
        <v>-31018.8071161669</v>
      </c>
      <c r="BP69">
        <v>-35129.111357027999</v>
      </c>
      <c r="BQ69">
        <v>-34111.994940290002</v>
      </c>
      <c r="BR69">
        <v>-10699.9052291261</v>
      </c>
      <c r="BS69">
        <v>1532.0223056969901</v>
      </c>
      <c r="BT69">
        <v>-14510.239279965899</v>
      </c>
      <c r="BU69">
        <v>-31361.790996706499</v>
      </c>
      <c r="BV69">
        <v>-24898.1420054718</v>
      </c>
      <c r="BW69">
        <v>-43598.325409361802</v>
      </c>
      <c r="BX69">
        <v>-56391.440482942096</v>
      </c>
      <c r="BY69">
        <v>-23683.624287452501</v>
      </c>
      <c r="BZ69">
        <v>-39606.373913473202</v>
      </c>
      <c r="CA69">
        <v>-36709.744123012497</v>
      </c>
      <c r="CB69">
        <v>-15325.479443104399</v>
      </c>
      <c r="CC69">
        <v>-45749.329649986197</v>
      </c>
      <c r="CD69">
        <v>-22485.096557693301</v>
      </c>
      <c r="CE69">
        <v>-34025.938126665103</v>
      </c>
      <c r="CF69">
        <v>-31847.383002776001</v>
      </c>
      <c r="CG69">
        <v>-14756.153674891</v>
      </c>
      <c r="CH69">
        <v>-28230.780508158801</v>
      </c>
      <c r="CI69">
        <v>-23191.303947570701</v>
      </c>
      <c r="CJ69">
        <v>-31531.356556869501</v>
      </c>
      <c r="CK69">
        <v>-20143.010615491301</v>
      </c>
      <c r="CL69">
        <v>-31672.834770192901</v>
      </c>
      <c r="CM69">
        <v>-38483.478046187403</v>
      </c>
      <c r="CN69">
        <v>-23885.259675298101</v>
      </c>
      <c r="CO69">
        <v>-36265.589996325602</v>
      </c>
      <c r="CP69">
        <v>-39261.732460629297</v>
      </c>
      <c r="CQ69">
        <v>-18102.6710879489</v>
      </c>
      <c r="CR69">
        <v>-35333.030643489503</v>
      </c>
      <c r="CS69">
        <v>-12987.009340241801</v>
      </c>
      <c r="CT69">
        <v>-31109.699445669801</v>
      </c>
      <c r="CU69">
        <v>-34612.087992042798</v>
      </c>
      <c r="CV69">
        <v>-16310.855462669901</v>
      </c>
      <c r="CW69">
        <v>-25709.921448347901</v>
      </c>
      <c r="CX69">
        <v>-26508.187396224599</v>
      </c>
      <c r="CY69">
        <v>-31771.343684904201</v>
      </c>
      <c r="CZ69">
        <v>-27671.114515405301</v>
      </c>
      <c r="DA69">
        <v>-23413.490634638601</v>
      </c>
      <c r="DB69">
        <v>-34053.936291124097</v>
      </c>
      <c r="DC69">
        <v>-25756.8219772099</v>
      </c>
      <c r="DD69">
        <v>-38225.708122748598</v>
      </c>
    </row>
    <row r="70" spans="1:108">
      <c r="A70" t="s">
        <v>108</v>
      </c>
      <c r="B70" t="s">
        <v>109</v>
      </c>
      <c r="C70" t="s">
        <v>135</v>
      </c>
      <c r="D70" t="s">
        <v>110</v>
      </c>
      <c r="E70" t="s">
        <v>111</v>
      </c>
      <c r="F70">
        <v>1</v>
      </c>
      <c r="G70">
        <v>2033</v>
      </c>
      <c r="H70" s="1">
        <v>0</v>
      </c>
      <c r="I70">
        <v>-36889.200845288498</v>
      </c>
      <c r="J70">
        <v>-13508.066996679399</v>
      </c>
      <c r="K70">
        <v>-26472.232395438801</v>
      </c>
      <c r="L70">
        <v>-30738.733205431399</v>
      </c>
      <c r="M70">
        <v>-24075.196887374899</v>
      </c>
      <c r="N70">
        <v>-13222.3232009031</v>
      </c>
      <c r="O70">
        <v>-13879.301234860701</v>
      </c>
      <c r="P70">
        <v>-47058.082154586496</v>
      </c>
      <c r="Q70">
        <v>-20638.352323725001</v>
      </c>
      <c r="R70">
        <v>-14833.370298195699</v>
      </c>
      <c r="S70">
        <v>-43405.188591193699</v>
      </c>
      <c r="T70">
        <v>-32860.7460796546</v>
      </c>
      <c r="U70">
        <v>-23855.3909256898</v>
      </c>
      <c r="V70">
        <v>-10865.4750137226</v>
      </c>
      <c r="W70">
        <v>-25277.7740240682</v>
      </c>
      <c r="X70">
        <v>-24972.861934694502</v>
      </c>
      <c r="Y70">
        <v>-30079.9456409093</v>
      </c>
      <c r="Z70">
        <v>-33997.652118331302</v>
      </c>
      <c r="AA70">
        <v>-19482.267797529199</v>
      </c>
      <c r="AB70">
        <v>-11015.6400257484</v>
      </c>
      <c r="AC70">
        <v>-33407.802913622298</v>
      </c>
      <c r="AD70">
        <v>-24747.884549961698</v>
      </c>
      <c r="AE70">
        <v>-31365.302866441201</v>
      </c>
      <c r="AF70">
        <v>-29814.795231559401</v>
      </c>
      <c r="AG70">
        <v>-25384.588771671599</v>
      </c>
      <c r="AH70">
        <v>-30330.024170958401</v>
      </c>
      <c r="AI70">
        <v>-17775.3340675697</v>
      </c>
      <c r="AJ70">
        <v>-17195.995473384199</v>
      </c>
      <c r="AK70">
        <v>-35368.622727240298</v>
      </c>
      <c r="AL70">
        <v>-26670.2753073534</v>
      </c>
      <c r="AM70">
        <v>-37538.104151982501</v>
      </c>
      <c r="AN70">
        <v>-37923.072670918802</v>
      </c>
      <c r="AO70">
        <v>-37135.333283858497</v>
      </c>
      <c r="AP70">
        <v>-24646.127749027699</v>
      </c>
      <c r="AQ70">
        <v>-46393.103851294698</v>
      </c>
      <c r="AR70">
        <v>-29345.890427818998</v>
      </c>
      <c r="AS70">
        <v>-25597.621042624902</v>
      </c>
      <c r="AT70">
        <v>-14582.752575923399</v>
      </c>
      <c r="AU70">
        <v>-42962.700700418798</v>
      </c>
      <c r="AV70">
        <v>-18983.993909183799</v>
      </c>
      <c r="AW70">
        <v>-29653.524646951901</v>
      </c>
      <c r="AX70">
        <v>-41524.540823353404</v>
      </c>
      <c r="AY70">
        <v>-46042.820047228699</v>
      </c>
      <c r="AZ70">
        <v>-22750.696778744401</v>
      </c>
      <c r="BA70">
        <v>-17442.937155567</v>
      </c>
      <c r="BB70">
        <v>-25373.830769243799</v>
      </c>
      <c r="BC70">
        <v>-32653.547805540202</v>
      </c>
      <c r="BD70">
        <v>-19717.923670302502</v>
      </c>
      <c r="BE70">
        <v>-21122.795864410102</v>
      </c>
      <c r="BF70">
        <v>-18565.979937992299</v>
      </c>
      <c r="BG70">
        <v>-36931.770790195696</v>
      </c>
      <c r="BH70">
        <v>-14388.8563434895</v>
      </c>
      <c r="BI70">
        <v>-32428.1050354084</v>
      </c>
      <c r="BJ70">
        <v>-29397.8979372789</v>
      </c>
      <c r="BK70">
        <v>-46356.081842917702</v>
      </c>
      <c r="BL70">
        <v>-39968.778768609402</v>
      </c>
      <c r="BM70">
        <v>-28040.285059545899</v>
      </c>
      <c r="BN70">
        <v>-31370.6395498485</v>
      </c>
      <c r="BO70">
        <v>-30503.4331430682</v>
      </c>
      <c r="BP70">
        <v>-34162.322141759098</v>
      </c>
      <c r="BQ70">
        <v>-33243.147226561901</v>
      </c>
      <c r="BR70">
        <v>-12425.3541351035</v>
      </c>
      <c r="BS70">
        <v>-1565.0600107180501</v>
      </c>
      <c r="BT70">
        <v>-15816.1386442943</v>
      </c>
      <c r="BU70">
        <v>-30813.3900034621</v>
      </c>
      <c r="BV70">
        <v>-25052.120776099498</v>
      </c>
      <c r="BW70">
        <v>-41716.7573002012</v>
      </c>
      <c r="BX70">
        <v>-53124.835133241802</v>
      </c>
      <c r="BY70">
        <v>-23974.869047902699</v>
      </c>
      <c r="BZ70">
        <v>-38162.128632033302</v>
      </c>
      <c r="CA70">
        <v>-35577.216548421202</v>
      </c>
      <c r="CB70">
        <v>-16535.664870725701</v>
      </c>
      <c r="CC70">
        <v>-43625.763419260897</v>
      </c>
      <c r="CD70">
        <v>-22902.898464076301</v>
      </c>
      <c r="CE70">
        <v>-33170.3816221136</v>
      </c>
      <c r="CF70">
        <v>-31247.356501812901</v>
      </c>
      <c r="CG70">
        <v>-16033.5546726305</v>
      </c>
      <c r="CH70">
        <v>-27988.349448690398</v>
      </c>
      <c r="CI70">
        <v>-23541.0663854218</v>
      </c>
      <c r="CJ70">
        <v>-30968.558597717001</v>
      </c>
      <c r="CK70">
        <v>-20827.1688608228</v>
      </c>
      <c r="CL70">
        <v>-31090.190470245201</v>
      </c>
      <c r="CM70">
        <v>-37165.058731114201</v>
      </c>
      <c r="CN70">
        <v>-24157.384702167201</v>
      </c>
      <c r="CO70">
        <v>-35182.235945578701</v>
      </c>
      <c r="CP70">
        <v>-37853.524820859398</v>
      </c>
      <c r="CQ70">
        <v>-19004.022407858902</v>
      </c>
      <c r="CR70">
        <v>-34344.5384617132</v>
      </c>
      <c r="CS70">
        <v>-14415.451428451301</v>
      </c>
      <c r="CT70">
        <v>-30577.9047863675</v>
      </c>
      <c r="CU70">
        <v>-33705.3817685018</v>
      </c>
      <c r="CV70">
        <v>-17397.494744036801</v>
      </c>
      <c r="CW70">
        <v>-25767.519695081599</v>
      </c>
      <c r="CX70">
        <v>-26483.953671117099</v>
      </c>
      <c r="CY70">
        <v>-31174.190462852101</v>
      </c>
      <c r="CZ70">
        <v>-27528.0690234498</v>
      </c>
      <c r="DA70">
        <v>-23646.770455533398</v>
      </c>
      <c r="DB70">
        <v>-33207.278584029598</v>
      </c>
      <c r="DC70">
        <v>-25819.103001264601</v>
      </c>
      <c r="DD70">
        <v>-36931.0744141225</v>
      </c>
    </row>
    <row r="71" spans="1:108">
      <c r="A71" t="s">
        <v>108</v>
      </c>
      <c r="B71" t="s">
        <v>109</v>
      </c>
      <c r="C71" t="s">
        <v>135</v>
      </c>
      <c r="D71" t="s">
        <v>110</v>
      </c>
      <c r="E71" t="s">
        <v>111</v>
      </c>
      <c r="F71">
        <v>1</v>
      </c>
      <c r="G71">
        <v>2034</v>
      </c>
      <c r="H71" s="1">
        <v>0</v>
      </c>
      <c r="I71">
        <v>-31979.330906097399</v>
      </c>
      <c r="J71">
        <v>-4981.7433997438202</v>
      </c>
      <c r="K71">
        <v>-19942.558695297699</v>
      </c>
      <c r="L71">
        <v>-24875.591300735599</v>
      </c>
      <c r="M71">
        <v>-17182.074051374599</v>
      </c>
      <c r="N71">
        <v>-4649.4747599688999</v>
      </c>
      <c r="O71">
        <v>-5397.2455428333597</v>
      </c>
      <c r="P71">
        <v>-43765.642355426302</v>
      </c>
      <c r="Q71">
        <v>-13197.8056040296</v>
      </c>
      <c r="R71">
        <v>-6510.9948754033803</v>
      </c>
      <c r="S71">
        <v>-39536.781760123798</v>
      </c>
      <c r="T71">
        <v>-27334.044419130802</v>
      </c>
      <c r="U71">
        <v>-16924.880307641299</v>
      </c>
      <c r="V71">
        <v>-1940.4760288822299</v>
      </c>
      <c r="W71">
        <v>-18569.619890537499</v>
      </c>
      <c r="X71">
        <v>-18165.706296301501</v>
      </c>
      <c r="Y71">
        <v>-24119.1267156184</v>
      </c>
      <c r="Z71">
        <v>-28636.421285807199</v>
      </c>
      <c r="AA71">
        <v>-11873.383478080899</v>
      </c>
      <c r="AB71">
        <v>-2102.0716197073698</v>
      </c>
      <c r="AC71">
        <v>-27932.264201364502</v>
      </c>
      <c r="AD71">
        <v>-17958.161056438999</v>
      </c>
      <c r="AE71">
        <v>-25603.5174050489</v>
      </c>
      <c r="AF71">
        <v>-23773.899015248098</v>
      </c>
      <c r="AG71">
        <v>-18693.488633535901</v>
      </c>
      <c r="AH71">
        <v>-24377.8544073306</v>
      </c>
      <c r="AI71">
        <v>-9907.5310462097605</v>
      </c>
      <c r="AJ71">
        <v>-9234.5768879873194</v>
      </c>
      <c r="AK71">
        <v>-30214.206075768299</v>
      </c>
      <c r="AL71">
        <v>-20173.519984479899</v>
      </c>
      <c r="AM71">
        <v>-32739.056403082501</v>
      </c>
      <c r="AN71">
        <v>-33189.468433679896</v>
      </c>
      <c r="AO71">
        <v>-32275.431458895298</v>
      </c>
      <c r="AP71">
        <v>-17839.765848444898</v>
      </c>
      <c r="AQ71">
        <v>-42978.868329891702</v>
      </c>
      <c r="AR71">
        <v>-23263.9648232525</v>
      </c>
      <c r="AS71">
        <v>-18934.897502983102</v>
      </c>
      <c r="AT71">
        <v>-6221.5009641229599</v>
      </c>
      <c r="AU71">
        <v>-39023.998884478598</v>
      </c>
      <c r="AV71">
        <v>-11301.6878061065</v>
      </c>
      <c r="AW71">
        <v>-23602.524094338401</v>
      </c>
      <c r="AX71">
        <v>-37345.186775046699</v>
      </c>
      <c r="AY71">
        <v>-42562.032596524899</v>
      </c>
      <c r="AZ71">
        <v>-15647.3999731201</v>
      </c>
      <c r="BA71">
        <v>-9514.0409930700698</v>
      </c>
      <c r="BB71">
        <v>-18679.8069962511</v>
      </c>
      <c r="BC71">
        <v>-27050.907391078999</v>
      </c>
      <c r="BD71">
        <v>-12133.037154932101</v>
      </c>
      <c r="BE71">
        <v>-13771.147984531501</v>
      </c>
      <c r="BF71">
        <v>-10816.172325804901</v>
      </c>
      <c r="BG71">
        <v>-32043.628788838501</v>
      </c>
      <c r="BH71">
        <v>-5998.65509633293</v>
      </c>
      <c r="BI71">
        <v>-26821.003236386601</v>
      </c>
      <c r="BJ71">
        <v>-23315.1066353116</v>
      </c>
      <c r="BK71">
        <v>-42960.800497905097</v>
      </c>
      <c r="BL71">
        <v>-35558.637757517601</v>
      </c>
      <c r="BM71">
        <v>-21749.740746392501</v>
      </c>
      <c r="BN71">
        <v>-25608.702293612099</v>
      </c>
      <c r="BO71">
        <v>-24590.297837062</v>
      </c>
      <c r="BP71">
        <v>-28806.752157179399</v>
      </c>
      <c r="BQ71">
        <v>-27756.6548377914</v>
      </c>
      <c r="BR71">
        <v>-3728.8867251484198</v>
      </c>
      <c r="BS71">
        <v>8800.6130172740395</v>
      </c>
      <c r="BT71">
        <v>-7642.3281697907496</v>
      </c>
      <c r="BU71">
        <v>-24964.030193657301</v>
      </c>
      <c r="BV71">
        <v>-18306.131143111601</v>
      </c>
      <c r="BW71">
        <v>-37581.995547536098</v>
      </c>
      <c r="BX71">
        <v>-50804.339738104602</v>
      </c>
      <c r="BY71">
        <v>-17062.977003582098</v>
      </c>
      <c r="BZ71">
        <v>-33462.933518366401</v>
      </c>
      <c r="CA71">
        <v>-30473.9908905269</v>
      </c>
      <c r="CB71">
        <v>-8468.1763703716406</v>
      </c>
      <c r="CC71">
        <v>-39785.806461603097</v>
      </c>
      <c r="CD71">
        <v>-15794.835630314799</v>
      </c>
      <c r="CE71">
        <v>-27652.467496360401</v>
      </c>
      <c r="CF71">
        <v>-25457.250105317202</v>
      </c>
      <c r="CG71">
        <v>-7892.56120951924</v>
      </c>
      <c r="CH71">
        <v>-21693.901674324701</v>
      </c>
      <c r="CI71">
        <v>-16563.954834731201</v>
      </c>
      <c r="CJ71">
        <v>-25144.527452845301</v>
      </c>
      <c r="CK71">
        <v>-13422.614096383</v>
      </c>
      <c r="CL71">
        <v>-25282.8030775679</v>
      </c>
      <c r="CM71">
        <v>-32298.9063811872</v>
      </c>
      <c r="CN71">
        <v>-17275.209430409501</v>
      </c>
      <c r="CO71">
        <v>-30018.870280194202</v>
      </c>
      <c r="CP71">
        <v>-33105.459117306396</v>
      </c>
      <c r="CQ71">
        <v>-11321.157353831701</v>
      </c>
      <c r="CR71">
        <v>-29042.9111629543</v>
      </c>
      <c r="CS71">
        <v>-6033.1567285218598</v>
      </c>
      <c r="CT71">
        <v>-24684.6876338322</v>
      </c>
      <c r="CU71">
        <v>-28283.8729359102</v>
      </c>
      <c r="CV71">
        <v>-9435.71905780616</v>
      </c>
      <c r="CW71">
        <v>-19129.770151891498</v>
      </c>
      <c r="CX71">
        <v>-19959.690730079001</v>
      </c>
      <c r="CY71">
        <v>-25379.690145364399</v>
      </c>
      <c r="CZ71">
        <v>-21163.442037375</v>
      </c>
      <c r="DA71">
        <v>-16697.731203679599</v>
      </c>
      <c r="DB71">
        <v>-27718.092767836701</v>
      </c>
      <c r="DC71">
        <v>-19169.5066841271</v>
      </c>
      <c r="DD71">
        <v>-32042.1585631815</v>
      </c>
    </row>
    <row r="72" spans="1:108">
      <c r="A72" t="s">
        <v>108</v>
      </c>
      <c r="B72" t="s">
        <v>109</v>
      </c>
      <c r="C72" t="s">
        <v>135</v>
      </c>
      <c r="D72" t="s">
        <v>110</v>
      </c>
      <c r="E72" t="s">
        <v>111</v>
      </c>
      <c r="F72">
        <v>1</v>
      </c>
      <c r="G72">
        <v>2035</v>
      </c>
      <c r="H72" s="1">
        <v>0</v>
      </c>
      <c r="I72">
        <v>-26319.3745676381</v>
      </c>
      <c r="J72">
        <v>-56.605692466685298</v>
      </c>
      <c r="K72">
        <v>-14608.646480016299</v>
      </c>
      <c r="L72">
        <v>-19403.278983002001</v>
      </c>
      <c r="M72">
        <v>-11921.2590730846</v>
      </c>
      <c r="N72">
        <v>259.415832267246</v>
      </c>
      <c r="O72">
        <v>-461.69862564368702</v>
      </c>
      <c r="P72">
        <v>-37795.109115727602</v>
      </c>
      <c r="Q72">
        <v>-8048.3226909312098</v>
      </c>
      <c r="R72">
        <v>-1544.31007069155</v>
      </c>
      <c r="S72">
        <v>-33675.199113662296</v>
      </c>
      <c r="T72">
        <v>-21800.7680038283</v>
      </c>
      <c r="U72">
        <v>-11675.432574606701</v>
      </c>
      <c r="V72">
        <v>2909.38766485931</v>
      </c>
      <c r="W72">
        <v>-13214.8032827886</v>
      </c>
      <c r="X72">
        <v>-12876.5051279077</v>
      </c>
      <c r="Y72">
        <v>-18671.854750064598</v>
      </c>
      <c r="Z72">
        <v>-23059.2516456843</v>
      </c>
      <c r="AA72">
        <v>-6746.29716988159</v>
      </c>
      <c r="AB72">
        <v>2736.6351518523602</v>
      </c>
      <c r="AC72">
        <v>-22381.7468728573</v>
      </c>
      <c r="AD72">
        <v>-12679.0031664584</v>
      </c>
      <c r="AE72">
        <v>-20115.670560479099</v>
      </c>
      <c r="AF72">
        <v>-18331.422931939102</v>
      </c>
      <c r="AG72">
        <v>-13394.6268364118</v>
      </c>
      <c r="AH72">
        <v>-18922.8039852888</v>
      </c>
      <c r="AI72">
        <v>-4841.9121077773598</v>
      </c>
      <c r="AJ72">
        <v>-4193.2243221501303</v>
      </c>
      <c r="AK72">
        <v>-24599.450572355301</v>
      </c>
      <c r="AL72">
        <v>-14806.999914144601</v>
      </c>
      <c r="AM72">
        <v>-27061.3284264342</v>
      </c>
      <c r="AN72">
        <v>-27498.4228951523</v>
      </c>
      <c r="AO72">
        <v>-26609.8665450509</v>
      </c>
      <c r="AP72">
        <v>-12560.684179441199</v>
      </c>
      <c r="AQ72">
        <v>-37023.059937713602</v>
      </c>
      <c r="AR72">
        <v>-17836.342222605199</v>
      </c>
      <c r="AS72">
        <v>-13567.657546852</v>
      </c>
      <c r="AT72">
        <v>-1268.1174271104001</v>
      </c>
      <c r="AU72">
        <v>-33175.675621095099</v>
      </c>
      <c r="AV72">
        <v>-6175.4590375892003</v>
      </c>
      <c r="AW72">
        <v>-18170.0108185227</v>
      </c>
      <c r="AX72">
        <v>-31536.369726668901</v>
      </c>
      <c r="AY72">
        <v>-36611.812220195199</v>
      </c>
      <c r="AZ72">
        <v>-10427.1318438402</v>
      </c>
      <c r="BA72">
        <v>-4466.9225549205803</v>
      </c>
      <c r="BB72">
        <v>-13381.8062491213</v>
      </c>
      <c r="BC72">
        <v>-21508.904798783398</v>
      </c>
      <c r="BD72">
        <v>-7014.99600478913</v>
      </c>
      <c r="BE72">
        <v>-8605.9141142252392</v>
      </c>
      <c r="BF72">
        <v>-5731.2270141638501</v>
      </c>
      <c r="BG72">
        <v>-26382.546248445298</v>
      </c>
      <c r="BH72">
        <v>-1046.63749209406</v>
      </c>
      <c r="BI72">
        <v>-21290.5531738559</v>
      </c>
      <c r="BJ72">
        <v>-17886.243784207199</v>
      </c>
      <c r="BK72">
        <v>-37010.266180117498</v>
      </c>
      <c r="BL72">
        <v>-29804.788161839901</v>
      </c>
      <c r="BM72">
        <v>-16359.891876350501</v>
      </c>
      <c r="BN72">
        <v>-20123.462484206098</v>
      </c>
      <c r="BO72">
        <v>-19131.160880760599</v>
      </c>
      <c r="BP72">
        <v>-23232.151802262</v>
      </c>
      <c r="BQ72">
        <v>-22192.395904930101</v>
      </c>
      <c r="BR72">
        <v>1159.55065156203</v>
      </c>
      <c r="BS72">
        <v>13320.180143158101</v>
      </c>
      <c r="BT72">
        <v>-2648.3182742480599</v>
      </c>
      <c r="BU72">
        <v>-19494.282874529599</v>
      </c>
      <c r="BV72">
        <v>-13009.965917473701</v>
      </c>
      <c r="BW72">
        <v>-31772.807749832798</v>
      </c>
      <c r="BX72">
        <v>-44644.535894980399</v>
      </c>
      <c r="BY72">
        <v>-11804.9886311627</v>
      </c>
      <c r="BZ72">
        <v>-27765.202963780699</v>
      </c>
      <c r="CA72">
        <v>-24856.122752458301</v>
      </c>
      <c r="CB72">
        <v>-3448.3596746328299</v>
      </c>
      <c r="CC72">
        <v>-33913.821461595602</v>
      </c>
      <c r="CD72">
        <v>-10565.7045676044</v>
      </c>
      <c r="CE72">
        <v>-22087.194150547199</v>
      </c>
      <c r="CF72">
        <v>-19972.105969106098</v>
      </c>
      <c r="CG72">
        <v>-2887.1810133548902</v>
      </c>
      <c r="CH72">
        <v>-16284.939439707599</v>
      </c>
      <c r="CI72">
        <v>-11323.0212036145</v>
      </c>
      <c r="CJ72">
        <v>-19670.6469167129</v>
      </c>
      <c r="CK72">
        <v>-8266.9848418090605</v>
      </c>
      <c r="CL72">
        <v>-19800.882270809401</v>
      </c>
      <c r="CM72">
        <v>-26630.324564680599</v>
      </c>
      <c r="CN72">
        <v>-12014.723755683999</v>
      </c>
      <c r="CO72">
        <v>-24411.767351673399</v>
      </c>
      <c r="CP72">
        <v>-27417.137202747999</v>
      </c>
      <c r="CQ72">
        <v>-6221.7795093451496</v>
      </c>
      <c r="CR72">
        <v>-23460.551881675401</v>
      </c>
      <c r="CS72">
        <v>-1057.4583293421499</v>
      </c>
      <c r="CT72">
        <v>-19213.1304646192</v>
      </c>
      <c r="CU72">
        <v>-22715.534800730002</v>
      </c>
      <c r="CV72">
        <v>-4381.2168774637703</v>
      </c>
      <c r="CW72">
        <v>-13808.614935681</v>
      </c>
      <c r="CX72">
        <v>-14620.508704431501</v>
      </c>
      <c r="CY72">
        <v>-19894.4409049399</v>
      </c>
      <c r="CZ72">
        <v>-15795.4579670685</v>
      </c>
      <c r="DA72">
        <v>-11400.983008421599</v>
      </c>
      <c r="DB72">
        <v>-22174.751311102002</v>
      </c>
      <c r="DC72">
        <v>-13850.175190591401</v>
      </c>
      <c r="DD72">
        <v>-26381.2521337465</v>
      </c>
    </row>
    <row r="73" spans="1:108">
      <c r="A73" t="s">
        <v>108</v>
      </c>
      <c r="B73" t="s">
        <v>109</v>
      </c>
      <c r="C73" t="s">
        <v>136</v>
      </c>
      <c r="D73" t="s">
        <v>110</v>
      </c>
      <c r="E73" t="s">
        <v>111</v>
      </c>
      <c r="F73">
        <v>1</v>
      </c>
      <c r="G73">
        <v>2024</v>
      </c>
      <c r="H73" s="1">
        <v>0</v>
      </c>
      <c r="I73">
        <v>-127362.728783278</v>
      </c>
      <c r="J73">
        <v>-145980.989087956</v>
      </c>
      <c r="K73">
        <v>-132987.79112742</v>
      </c>
      <c r="L73">
        <v>-146822.39748392301</v>
      </c>
      <c r="M73">
        <v>-143509.245337172</v>
      </c>
      <c r="N73">
        <v>-134122.21575883901</v>
      </c>
      <c r="O73">
        <v>-128366.266951161</v>
      </c>
      <c r="P73">
        <v>-128278.45082043399</v>
      </c>
      <c r="Q73">
        <v>-128789.444928364</v>
      </c>
      <c r="R73">
        <v>-145485.58097334299</v>
      </c>
      <c r="S73">
        <v>-135708.166978806</v>
      </c>
      <c r="T73">
        <v>-139257.67761537799</v>
      </c>
      <c r="U73">
        <v>-135700.219678369</v>
      </c>
      <c r="V73">
        <v>-150932.21479062299</v>
      </c>
      <c r="W73">
        <v>-163795.13144983799</v>
      </c>
      <c r="X73">
        <v>-122549.29282792</v>
      </c>
      <c r="Y73">
        <v>-139931.595045892</v>
      </c>
      <c r="Z73">
        <v>-149955.67136425001</v>
      </c>
      <c r="AA73">
        <v>-150916.062778828</v>
      </c>
      <c r="AB73">
        <v>-132156.107535191</v>
      </c>
      <c r="AC73">
        <v>-122707.050211758</v>
      </c>
      <c r="AD73">
        <v>-139405.07129820599</v>
      </c>
      <c r="AE73">
        <v>-143673.965558014</v>
      </c>
      <c r="AF73">
        <v>-121087.295303283</v>
      </c>
      <c r="AG73">
        <v>-139905.454906528</v>
      </c>
      <c r="AH73">
        <v>-127101.307990389</v>
      </c>
      <c r="AI73">
        <v>-148815.00666735601</v>
      </c>
      <c r="AJ73">
        <v>-133767.49086889499</v>
      </c>
      <c r="AK73">
        <v>-126351.30684866699</v>
      </c>
      <c r="AL73">
        <v>-155993.21904182</v>
      </c>
      <c r="AM73">
        <v>-133663.27703466199</v>
      </c>
      <c r="AN73">
        <v>-137363.03463235599</v>
      </c>
      <c r="AO73">
        <v>-135671.85369612501</v>
      </c>
      <c r="AP73">
        <v>-143367.402426421</v>
      </c>
      <c r="AQ73">
        <v>-152207.29459267599</v>
      </c>
      <c r="AR73">
        <v>-131724.43885236999</v>
      </c>
      <c r="AS73">
        <v>-163719.33495442901</v>
      </c>
      <c r="AT73">
        <v>-137802.60289816299</v>
      </c>
      <c r="AU73">
        <v>-144601.612710157</v>
      </c>
      <c r="AV73">
        <v>-154994.25877082601</v>
      </c>
      <c r="AW73">
        <v>-128996.87449848501</v>
      </c>
      <c r="AX73">
        <v>-150238.35701472199</v>
      </c>
      <c r="AY73">
        <v>-154905.56051748199</v>
      </c>
      <c r="AZ73">
        <v>-146519.15060761801</v>
      </c>
      <c r="BA73">
        <v>-129946.611237014</v>
      </c>
      <c r="BB73">
        <v>-137267.846205201</v>
      </c>
      <c r="BC73">
        <v>-120845.46190201701</v>
      </c>
      <c r="BD73">
        <v>-128010.086999857</v>
      </c>
      <c r="BE73">
        <v>-135958.21612258299</v>
      </c>
      <c r="BF73">
        <v>-146989.983816355</v>
      </c>
      <c r="BG73">
        <v>-141995.790055258</v>
      </c>
      <c r="BH73">
        <v>-145745.82772072899</v>
      </c>
      <c r="BI73">
        <v>-152111.18633730701</v>
      </c>
      <c r="BJ73">
        <v>-130369.765475505</v>
      </c>
      <c r="BK73">
        <v>-137985.32201159699</v>
      </c>
      <c r="BL73">
        <v>-138641.04300654799</v>
      </c>
      <c r="BM73">
        <v>-130055.655076061</v>
      </c>
      <c r="BN73">
        <v>-135594.79842535799</v>
      </c>
      <c r="BO73">
        <v>-130236.09727508901</v>
      </c>
      <c r="BP73">
        <v>-123311.44218229</v>
      </c>
      <c r="BQ73">
        <v>-154543.36551987301</v>
      </c>
      <c r="BR73">
        <v>-130419.452125481</v>
      </c>
      <c r="BS73">
        <v>-136650.34014698499</v>
      </c>
      <c r="BT73">
        <v>-133682.668098478</v>
      </c>
      <c r="BU73">
        <v>-144297.516127009</v>
      </c>
      <c r="BV73">
        <v>-147561.162259089</v>
      </c>
      <c r="BW73">
        <v>-142397.40885279601</v>
      </c>
      <c r="BX73">
        <v>-147821.129817012</v>
      </c>
      <c r="BY73">
        <v>-144343.83970496399</v>
      </c>
      <c r="BZ73">
        <v>-135988.22372840499</v>
      </c>
      <c r="CA73">
        <v>-142957.51619198101</v>
      </c>
      <c r="CB73">
        <v>-131334.19349106299</v>
      </c>
      <c r="CC73">
        <v>-148734.18152552401</v>
      </c>
      <c r="CD73">
        <v>-125030.912057853</v>
      </c>
      <c r="CE73">
        <v>-120471.814585616</v>
      </c>
      <c r="CF73">
        <v>-131488.996989554</v>
      </c>
      <c r="CG73">
        <v>-132403.81172544399</v>
      </c>
      <c r="CH73">
        <v>-156229.12445055801</v>
      </c>
      <c r="CI73">
        <v>-138041.99852392799</v>
      </c>
      <c r="CJ73">
        <v>-135777.94210039699</v>
      </c>
      <c r="CK73">
        <v>-131991.37727907699</v>
      </c>
      <c r="CL73">
        <v>-133458.02749481701</v>
      </c>
      <c r="CM73">
        <v>-130228.37619840199</v>
      </c>
      <c r="CN73">
        <v>-137742.99684675899</v>
      </c>
      <c r="CO73">
        <v>-137969.51496110999</v>
      </c>
      <c r="CP73">
        <v>-136062.74282111099</v>
      </c>
      <c r="CQ73">
        <v>-146652.37325760801</v>
      </c>
      <c r="CR73">
        <v>-148005.17948096801</v>
      </c>
      <c r="CS73">
        <v>-154640.420990552</v>
      </c>
      <c r="CT73">
        <v>-150143.29126257199</v>
      </c>
      <c r="CU73">
        <v>-125615.985892105</v>
      </c>
      <c r="CV73">
        <v>-122458.957504379</v>
      </c>
      <c r="CW73">
        <v>-150626.04386537499</v>
      </c>
      <c r="CX73">
        <v>-147664.06056621601</v>
      </c>
      <c r="CY73">
        <v>-145693.49550046099</v>
      </c>
      <c r="CZ73">
        <v>-133761.98245444</v>
      </c>
      <c r="DA73">
        <v>-161657.091668824</v>
      </c>
      <c r="DB73">
        <v>-130085.10938136</v>
      </c>
      <c r="DC73">
        <v>-127084.84515073401</v>
      </c>
      <c r="DD73">
        <v>-142110.799942768</v>
      </c>
    </row>
    <row r="74" spans="1:108">
      <c r="A74" t="s">
        <v>108</v>
      </c>
      <c r="B74" t="s">
        <v>109</v>
      </c>
      <c r="C74" t="s">
        <v>136</v>
      </c>
      <c r="D74" t="s">
        <v>110</v>
      </c>
      <c r="E74" t="s">
        <v>111</v>
      </c>
      <c r="F74">
        <v>1</v>
      </c>
      <c r="G74">
        <v>2025</v>
      </c>
      <c r="H74" s="1">
        <v>0</v>
      </c>
      <c r="I74">
        <v>-73228.556409034907</v>
      </c>
      <c r="J74">
        <v>-56086.452954150402</v>
      </c>
      <c r="K74">
        <v>-64742.1728384776</v>
      </c>
      <c r="L74">
        <v>-68541.293151132297</v>
      </c>
      <c r="M74">
        <v>-63112.016277532603</v>
      </c>
      <c r="N74">
        <v>-54167.920868417998</v>
      </c>
      <c r="O74">
        <v>-54358.602418639901</v>
      </c>
      <c r="P74">
        <v>-81793.192329939193</v>
      </c>
      <c r="Q74">
        <v>-60160.311252990599</v>
      </c>
      <c r="R74">
        <v>-55742.636356030103</v>
      </c>
      <c r="S74">
        <v>-78478.590389229503</v>
      </c>
      <c r="T74">
        <v>-70170.927409028795</v>
      </c>
      <c r="U74">
        <v>-62755.251119179098</v>
      </c>
      <c r="V74">
        <v>-60022.342957423498</v>
      </c>
      <c r="W74">
        <v>-73672.920416550201</v>
      </c>
      <c r="X74">
        <v>-63497.8730308292</v>
      </c>
      <c r="Y74">
        <v>-68217.409259676497</v>
      </c>
      <c r="Z74">
        <v>-71254.405512969897</v>
      </c>
      <c r="AA74">
        <v>-61322.161580238499</v>
      </c>
      <c r="AB74">
        <v>-52045.523064241497</v>
      </c>
      <c r="AC74">
        <v>-70152.691997236194</v>
      </c>
      <c r="AD74">
        <v>-63652.261341410704</v>
      </c>
      <c r="AE74">
        <v>-69208.832677595899</v>
      </c>
      <c r="AF74">
        <v>-67371.498852284305</v>
      </c>
      <c r="AG74">
        <v>-63916.590295838803</v>
      </c>
      <c r="AH74">
        <v>-68068.169233120396</v>
      </c>
      <c r="AI74">
        <v>-59378.370523546699</v>
      </c>
      <c r="AJ74">
        <v>-57333.548527442501</v>
      </c>
      <c r="AK74">
        <v>-72223.582326300093</v>
      </c>
      <c r="AL74">
        <v>-66799.173471054106</v>
      </c>
      <c r="AM74">
        <v>-74010.925790976107</v>
      </c>
      <c r="AN74">
        <v>-74117.110475205598</v>
      </c>
      <c r="AO74">
        <v>-73342.314071220404</v>
      </c>
      <c r="AP74">
        <v>-63356.780029498797</v>
      </c>
      <c r="AQ74">
        <v>-81274.856831641402</v>
      </c>
      <c r="AR74">
        <v>-67310.895991394893</v>
      </c>
      <c r="AS74">
        <v>-73593.028185059899</v>
      </c>
      <c r="AT74">
        <v>-55120.3622312718</v>
      </c>
      <c r="AU74">
        <v>-78662.815600978705</v>
      </c>
      <c r="AV74">
        <v>-64755.748188635902</v>
      </c>
      <c r="AW74">
        <v>-67043.968663583699</v>
      </c>
      <c r="AX74">
        <v>-77452.082957236606</v>
      </c>
      <c r="AY74">
        <v>-81384.058380447896</v>
      </c>
      <c r="AZ74">
        <v>-62086.3591365752</v>
      </c>
      <c r="BA74">
        <v>-57409.662792004201</v>
      </c>
      <c r="BB74">
        <v>-64139.613325136903</v>
      </c>
      <c r="BC74">
        <v>-70291.516113578298</v>
      </c>
      <c r="BD74">
        <v>-59059.941599856502</v>
      </c>
      <c r="BE74">
        <v>-60745.724242208897</v>
      </c>
      <c r="BF74">
        <v>-58451.529321215698</v>
      </c>
      <c r="BG74">
        <v>-73721.444842167504</v>
      </c>
      <c r="BH74">
        <v>-56112.656773541297</v>
      </c>
      <c r="BI74">
        <v>-69695.810956599002</v>
      </c>
      <c r="BJ74">
        <v>-67225.411570145996</v>
      </c>
      <c r="BK74">
        <v>-81661.694398948501</v>
      </c>
      <c r="BL74">
        <v>-75953.497696609003</v>
      </c>
      <c r="BM74">
        <v>-66097.500142755103</v>
      </c>
      <c r="BN74">
        <v>-69019.486062334501</v>
      </c>
      <c r="BO74">
        <v>-68094.708130992803</v>
      </c>
      <c r="BP74">
        <v>-71064.481619694096</v>
      </c>
      <c r="BQ74">
        <v>-71085.707224956306</v>
      </c>
      <c r="BR74">
        <v>-53225.748983281897</v>
      </c>
      <c r="BS74">
        <v>-46377.404647863797</v>
      </c>
      <c r="BT74">
        <v>-56271.7636685252</v>
      </c>
      <c r="BU74">
        <v>-68865.052104167393</v>
      </c>
      <c r="BV74">
        <v>-64371.7583185779</v>
      </c>
      <c r="BW74">
        <v>-77784.603840654803</v>
      </c>
      <c r="BX74">
        <v>-87169.408826924599</v>
      </c>
      <c r="BY74">
        <v>-63278.173753777999</v>
      </c>
      <c r="BZ74">
        <v>-74980.415267462493</v>
      </c>
      <c r="CA74">
        <v>-72222.413895365593</v>
      </c>
      <c r="CB74">
        <v>-56906.341963293104</v>
      </c>
      <c r="CC74">
        <v>-79415.406983566703</v>
      </c>
      <c r="CD74">
        <v>-61870.370698762403</v>
      </c>
      <c r="CE74">
        <v>-70215.632913948895</v>
      </c>
      <c r="CF74">
        <v>-68484.574285529801</v>
      </c>
      <c r="CG74">
        <v>-56315.515734242901</v>
      </c>
      <c r="CH74">
        <v>-67004.955349008102</v>
      </c>
      <c r="CI74">
        <v>-62297.2990022999</v>
      </c>
      <c r="CJ74">
        <v>-68575.014572799293</v>
      </c>
      <c r="CK74">
        <v>-59865.486410695601</v>
      </c>
      <c r="CL74">
        <v>-68493.154864465498</v>
      </c>
      <c r="CM74">
        <v>-73697.984988935394</v>
      </c>
      <c r="CN74">
        <v>-63180.7837361333</v>
      </c>
      <c r="CO74">
        <v>-71948.395030176194</v>
      </c>
      <c r="CP74">
        <v>-74000.912191641401</v>
      </c>
      <c r="CQ74">
        <v>-58636.145513363001</v>
      </c>
      <c r="CR74">
        <v>-71795.856087730004</v>
      </c>
      <c r="CS74">
        <v>-63905.201118628</v>
      </c>
      <c r="CT74">
        <v>-68545.374729326693</v>
      </c>
      <c r="CU74">
        <v>-70336.052064462507</v>
      </c>
      <c r="CV74">
        <v>-57421.749279392498</v>
      </c>
      <c r="CW74">
        <v>-64725.378156067301</v>
      </c>
      <c r="CX74">
        <v>-65055.485274604602</v>
      </c>
      <c r="CY74">
        <v>-68823.820425897196</v>
      </c>
      <c r="CZ74">
        <v>-65952.945971442197</v>
      </c>
      <c r="DA74">
        <v>-71429.690277222398</v>
      </c>
      <c r="DB74">
        <v>-70324.746618304198</v>
      </c>
      <c r="DC74">
        <v>-64363.480595510198</v>
      </c>
      <c r="DD74">
        <v>-73670.324782628493</v>
      </c>
    </row>
    <row r="75" spans="1:108">
      <c r="A75" t="s">
        <v>108</v>
      </c>
      <c r="B75" t="s">
        <v>109</v>
      </c>
      <c r="C75" t="s">
        <v>136</v>
      </c>
      <c r="D75" t="s">
        <v>110</v>
      </c>
      <c r="E75" t="s">
        <v>111</v>
      </c>
      <c r="F75">
        <v>1</v>
      </c>
      <c r="G75">
        <v>2026</v>
      </c>
      <c r="H75" s="1">
        <v>0</v>
      </c>
      <c r="I75">
        <v>-73686.808707675402</v>
      </c>
      <c r="J75">
        <v>-56924.486748237701</v>
      </c>
      <c r="K75">
        <v>-64525.343102463099</v>
      </c>
      <c r="L75">
        <v>-68627.666432275393</v>
      </c>
      <c r="M75">
        <v>-62775.802647727702</v>
      </c>
      <c r="N75">
        <v>-53100.671224854501</v>
      </c>
      <c r="O75">
        <v>-53308.369946544997</v>
      </c>
      <c r="P75">
        <v>-82916.844249277798</v>
      </c>
      <c r="Q75">
        <v>-59576.236613333698</v>
      </c>
      <c r="R75">
        <v>-56454.7687335269</v>
      </c>
      <c r="S75">
        <v>-79351.059571915495</v>
      </c>
      <c r="T75">
        <v>-70386.038364793902</v>
      </c>
      <c r="U75">
        <v>-62375.879693007599</v>
      </c>
      <c r="V75">
        <v>-63827.2486480812</v>
      </c>
      <c r="W75">
        <v>-78545.712962923702</v>
      </c>
      <c r="X75">
        <v>-63195.020539697798</v>
      </c>
      <c r="Y75">
        <v>-68276.399085014302</v>
      </c>
      <c r="Z75">
        <v>-71559.780475009204</v>
      </c>
      <c r="AA75">
        <v>-62662.4858537826</v>
      </c>
      <c r="AB75">
        <v>-50809.788372909097</v>
      </c>
      <c r="AC75">
        <v>-70355.222896905005</v>
      </c>
      <c r="AD75">
        <v>-63345.118211485897</v>
      </c>
      <c r="AE75">
        <v>-69347.783571688196</v>
      </c>
      <c r="AF75">
        <v>-67361.839511261103</v>
      </c>
      <c r="AG75">
        <v>-63630.597936496903</v>
      </c>
      <c r="AH75">
        <v>-68125.448234601994</v>
      </c>
      <c r="AI75">
        <v>-59716.302405361297</v>
      </c>
      <c r="AJ75">
        <v>-56519.575383616902</v>
      </c>
      <c r="AK75">
        <v>-72598.981086828702</v>
      </c>
      <c r="AL75">
        <v>-68070.424273211102</v>
      </c>
      <c r="AM75">
        <v>-74535.669075928905</v>
      </c>
      <c r="AN75">
        <v>-74645.8258103564</v>
      </c>
      <c r="AO75">
        <v>-73807.631811101703</v>
      </c>
      <c r="AP75">
        <v>-63035.476359050699</v>
      </c>
      <c r="AQ75">
        <v>-82383.200210822906</v>
      </c>
      <c r="AR75">
        <v>-67296.323969560195</v>
      </c>
      <c r="AS75">
        <v>-78562.4807108276</v>
      </c>
      <c r="AT75">
        <v>-54550.207380678999</v>
      </c>
      <c r="AU75">
        <v>-79553.091299506996</v>
      </c>
      <c r="AV75">
        <v>-67808.233141611505</v>
      </c>
      <c r="AW75">
        <v>-67006.956756670101</v>
      </c>
      <c r="AX75">
        <v>-78252.663750913503</v>
      </c>
      <c r="AY75">
        <v>-82496.693376159397</v>
      </c>
      <c r="AZ75">
        <v>-62520.034401087498</v>
      </c>
      <c r="BA75">
        <v>-56601.740601215897</v>
      </c>
      <c r="BB75">
        <v>-63871.179330425701</v>
      </c>
      <c r="BC75">
        <v>-70477.271447408901</v>
      </c>
      <c r="BD75">
        <v>-58388.255921015698</v>
      </c>
      <c r="BE75">
        <v>-60205.3189086282</v>
      </c>
      <c r="BF75">
        <v>-59291.334233911999</v>
      </c>
      <c r="BG75">
        <v>-74219.525877821594</v>
      </c>
      <c r="BH75">
        <v>-56489.049932335503</v>
      </c>
      <c r="BI75">
        <v>-70370.432068422597</v>
      </c>
      <c r="BJ75">
        <v>-67206.3520941061</v>
      </c>
      <c r="BK75">
        <v>-82788.177620495204</v>
      </c>
      <c r="BL75">
        <v>-76627.578681119805</v>
      </c>
      <c r="BM75">
        <v>-65991.502524995696</v>
      </c>
      <c r="BN75">
        <v>-69144.783973149402</v>
      </c>
      <c r="BO75">
        <v>-68141.323454901401</v>
      </c>
      <c r="BP75">
        <v>-71333.709000019502</v>
      </c>
      <c r="BQ75">
        <v>-72093.302618298301</v>
      </c>
      <c r="BR75">
        <v>-52081.254878977903</v>
      </c>
      <c r="BS75">
        <v>-46093.245837587099</v>
      </c>
      <c r="BT75">
        <v>-55373.184782201301</v>
      </c>
      <c r="BU75">
        <v>-68976.878642122596</v>
      </c>
      <c r="BV75">
        <v>-64740.961812584799</v>
      </c>
      <c r="BW75">
        <v>-78604.962305256297</v>
      </c>
      <c r="BX75">
        <v>-88732.095963939893</v>
      </c>
      <c r="BY75">
        <v>-63069.3905842655</v>
      </c>
      <c r="BZ75">
        <v>-75577.494627587599</v>
      </c>
      <c r="CA75">
        <v>-72602.425706236507</v>
      </c>
      <c r="CB75">
        <v>-56059.970517451402</v>
      </c>
      <c r="CC75">
        <v>-80367.075904413898</v>
      </c>
      <c r="CD75">
        <v>-61428.508997092402</v>
      </c>
      <c r="CE75">
        <v>-70394.593462111807</v>
      </c>
      <c r="CF75">
        <v>-68566.931130195793</v>
      </c>
      <c r="CG75">
        <v>-55416.170595013697</v>
      </c>
      <c r="CH75">
        <v>-68269.916876360599</v>
      </c>
      <c r="CI75">
        <v>-61881.047310985603</v>
      </c>
      <c r="CJ75">
        <v>-68663.481654763295</v>
      </c>
      <c r="CK75">
        <v>-59255.088478269703</v>
      </c>
      <c r="CL75">
        <v>-68577.320257814194</v>
      </c>
      <c r="CM75">
        <v>-74188.1193642734</v>
      </c>
      <c r="CN75">
        <v>-62836.185171343503</v>
      </c>
      <c r="CO75">
        <v>-72305.310817601203</v>
      </c>
      <c r="CP75">
        <v>-74519.019610423406</v>
      </c>
      <c r="CQ75">
        <v>-59395.794230295498</v>
      </c>
      <c r="CR75">
        <v>-72143.445450227999</v>
      </c>
      <c r="CS75">
        <v>-68063.547005402696</v>
      </c>
      <c r="CT75">
        <v>-68938.712973951406</v>
      </c>
      <c r="CU75">
        <v>-70571.187180835594</v>
      </c>
      <c r="CV75">
        <v>-56627.569998061997</v>
      </c>
      <c r="CW75">
        <v>-65621.176873535296</v>
      </c>
      <c r="CX75">
        <v>-65379.684115279699</v>
      </c>
      <c r="CY75">
        <v>-68932.932023325295</v>
      </c>
      <c r="CZ75">
        <v>-65833.362273566396</v>
      </c>
      <c r="DA75">
        <v>-75964.993275661705</v>
      </c>
      <c r="DB75">
        <v>-70557.208241008906</v>
      </c>
      <c r="DC75">
        <v>-64114.822688747699</v>
      </c>
      <c r="DD75">
        <v>-74164.254057921105</v>
      </c>
    </row>
    <row r="76" spans="1:108">
      <c r="A76" t="s">
        <v>108</v>
      </c>
      <c r="B76" t="s">
        <v>109</v>
      </c>
      <c r="C76" t="s">
        <v>136</v>
      </c>
      <c r="D76" t="s">
        <v>110</v>
      </c>
      <c r="E76" t="s">
        <v>111</v>
      </c>
      <c r="F76">
        <v>1</v>
      </c>
      <c r="G76">
        <v>2027</v>
      </c>
      <c r="H76" s="1">
        <v>0</v>
      </c>
      <c r="I76">
        <v>-81186.282780012494</v>
      </c>
      <c r="J76">
        <v>-63584.166197251798</v>
      </c>
      <c r="K76">
        <v>-73339.056555788804</v>
      </c>
      <c r="L76">
        <v>-76870.791690429905</v>
      </c>
      <c r="M76">
        <v>-71825.634510303295</v>
      </c>
      <c r="N76">
        <v>-63505.4247861158</v>
      </c>
      <c r="O76">
        <v>-63695.865589393099</v>
      </c>
      <c r="P76">
        <v>-89113.121896038298</v>
      </c>
      <c r="Q76">
        <v>-69088.387386218004</v>
      </c>
      <c r="R76">
        <v>-64881.866474445596</v>
      </c>
      <c r="S76">
        <v>-86069.894933976306</v>
      </c>
      <c r="T76">
        <v>-78373.809097395206</v>
      </c>
      <c r="U76">
        <v>-71492.420373422501</v>
      </c>
      <c r="V76">
        <v>-61909.164702338501</v>
      </c>
      <c r="W76">
        <v>-73590.300976854298</v>
      </c>
      <c r="X76">
        <v>-72190.403503240697</v>
      </c>
      <c r="Y76">
        <v>-76562.942160203602</v>
      </c>
      <c r="Z76">
        <v>-79395.868182110295</v>
      </c>
      <c r="AA76">
        <v>-68329.311137675104</v>
      </c>
      <c r="AB76">
        <v>-61534.983181181597</v>
      </c>
      <c r="AC76">
        <v>-78325.058421443799</v>
      </c>
      <c r="AD76">
        <v>-72324.063413802694</v>
      </c>
      <c r="AE76">
        <v>-77484.662405395997</v>
      </c>
      <c r="AF76">
        <v>-75745.937318422395</v>
      </c>
      <c r="AG76">
        <v>-72569.386791888304</v>
      </c>
      <c r="AH76">
        <v>-76426.135517472605</v>
      </c>
      <c r="AI76">
        <v>-67366.656916320106</v>
      </c>
      <c r="AJ76">
        <v>-66451.6565379901</v>
      </c>
      <c r="AK76">
        <v>-80248.433222863794</v>
      </c>
      <c r="AL76">
        <v>-73812.831939781303</v>
      </c>
      <c r="AM76">
        <v>-81930.458399523399</v>
      </c>
      <c r="AN76">
        <v>-82030.813917856896</v>
      </c>
      <c r="AO76">
        <v>-81311.894433031193</v>
      </c>
      <c r="AP76">
        <v>-72056.1110947001</v>
      </c>
      <c r="AQ76">
        <v>-88680.2362871652</v>
      </c>
      <c r="AR76">
        <v>-75715.980143015593</v>
      </c>
      <c r="AS76">
        <v>-73535.585231619494</v>
      </c>
      <c r="AT76">
        <v>-64395.279844194702</v>
      </c>
      <c r="AU76">
        <v>-86245.099462657803</v>
      </c>
      <c r="AV76">
        <v>-68169.414214584205</v>
      </c>
      <c r="AW76">
        <v>-75476.514524668601</v>
      </c>
      <c r="AX76">
        <v>-85134.852347729902</v>
      </c>
      <c r="AY76">
        <v>-88787.852353251801</v>
      </c>
      <c r="AZ76">
        <v>-70869.981711922301</v>
      </c>
      <c r="BA76">
        <v>-66527.739949295603</v>
      </c>
      <c r="BB76">
        <v>-72776.634500965898</v>
      </c>
      <c r="BC76">
        <v>-78422.868638904998</v>
      </c>
      <c r="BD76">
        <v>-68063.9575608179</v>
      </c>
      <c r="BE76">
        <v>-69623.929909693994</v>
      </c>
      <c r="BF76">
        <v>-67494.148754840906</v>
      </c>
      <c r="BG76">
        <v>-81666.014674835998</v>
      </c>
      <c r="BH76">
        <v>-64050.4025480079</v>
      </c>
      <c r="BI76">
        <v>-77943.468509221202</v>
      </c>
      <c r="BJ76">
        <v>-75646.036416401505</v>
      </c>
      <c r="BK76">
        <v>-89016.260742128201</v>
      </c>
      <c r="BL76">
        <v>-83733.180857110798</v>
      </c>
      <c r="BM76">
        <v>-74596.595527169105</v>
      </c>
      <c r="BN76">
        <v>-77309.596867985805</v>
      </c>
      <c r="BO76">
        <v>-76451.096575874995</v>
      </c>
      <c r="BP76">
        <v>-79167.678978766693</v>
      </c>
      <c r="BQ76">
        <v>-79236.080347195297</v>
      </c>
      <c r="BR76">
        <v>-62629.7756464454</v>
      </c>
      <c r="BS76">
        <v>-54709.364874045197</v>
      </c>
      <c r="BT76">
        <v>-65464.953103087297</v>
      </c>
      <c r="BU76">
        <v>-77166.960256463106</v>
      </c>
      <c r="BV76">
        <v>-72995.549725776902</v>
      </c>
      <c r="BW76">
        <v>-85432.859666385601</v>
      </c>
      <c r="BX76">
        <v>-94124.987028285701</v>
      </c>
      <c r="BY76">
        <v>-71978.971926118698</v>
      </c>
      <c r="BZ76">
        <v>-82829.359074455395</v>
      </c>
      <c r="CA76">
        <v>-80278.194811690497</v>
      </c>
      <c r="CB76">
        <v>-66061.391941166599</v>
      </c>
      <c r="CC76">
        <v>-86950.989584249197</v>
      </c>
      <c r="CD76">
        <v>-70685.227112934605</v>
      </c>
      <c r="CE76">
        <v>-78349.681496421996</v>
      </c>
      <c r="CF76">
        <v>-76813.929698392894</v>
      </c>
      <c r="CG76">
        <v>-65504.641245616796</v>
      </c>
      <c r="CH76">
        <v>-74841.015077118805</v>
      </c>
      <c r="CI76">
        <v>-71065.2793876699</v>
      </c>
      <c r="CJ76">
        <v>-76893.713961597794</v>
      </c>
      <c r="CK76">
        <v>-68809.857680611705</v>
      </c>
      <c r="CL76">
        <v>-76819.096523695203</v>
      </c>
      <c r="CM76">
        <v>-81627.763922639599</v>
      </c>
      <c r="CN76">
        <v>-71887.402096264297</v>
      </c>
      <c r="CO76">
        <v>-80022.862089596194</v>
      </c>
      <c r="CP76">
        <v>-81924.112819561196</v>
      </c>
      <c r="CQ76">
        <v>-67663.035195472796</v>
      </c>
      <c r="CR76">
        <v>-79892.834932027705</v>
      </c>
      <c r="CS76">
        <v>-64776.941324511798</v>
      </c>
      <c r="CT76">
        <v>-76876.289496500598</v>
      </c>
      <c r="CU76">
        <v>-78514.753988473502</v>
      </c>
      <c r="CV76">
        <v>-66553.941919382807</v>
      </c>
      <c r="CW76">
        <v>-73324.0737144265</v>
      </c>
      <c r="CX76">
        <v>-73632.119138077105</v>
      </c>
      <c r="CY76">
        <v>-77134.580552872299</v>
      </c>
      <c r="CZ76">
        <v>-74464.315816150804</v>
      </c>
      <c r="DA76">
        <v>-72120.812941036798</v>
      </c>
      <c r="DB76">
        <v>-78516.328362255896</v>
      </c>
      <c r="DC76">
        <v>-72995.186386285102</v>
      </c>
      <c r="DD76">
        <v>-81618.235194774301</v>
      </c>
    </row>
    <row r="77" spans="1:108">
      <c r="A77" t="s">
        <v>108</v>
      </c>
      <c r="B77" t="s">
        <v>109</v>
      </c>
      <c r="C77" t="s">
        <v>136</v>
      </c>
      <c r="D77" t="s">
        <v>110</v>
      </c>
      <c r="E77" t="s">
        <v>111</v>
      </c>
      <c r="F77">
        <v>1</v>
      </c>
      <c r="G77">
        <v>2028</v>
      </c>
      <c r="H77" s="1">
        <v>0</v>
      </c>
      <c r="I77">
        <v>-88196.525021281006</v>
      </c>
      <c r="J77">
        <v>-71653.268363839699</v>
      </c>
      <c r="K77">
        <v>-80828.463292324304</v>
      </c>
      <c r="L77">
        <v>-84151.819629862599</v>
      </c>
      <c r="M77">
        <v>-79406.930170527601</v>
      </c>
      <c r="N77">
        <v>-71580.022548420093</v>
      </c>
      <c r="O77">
        <v>-71760.335351994305</v>
      </c>
      <c r="P77">
        <v>-95659.604462652205</v>
      </c>
      <c r="Q77">
        <v>-76830.254610303105</v>
      </c>
      <c r="R77">
        <v>-72874.734263597493</v>
      </c>
      <c r="S77">
        <v>-92799.048145687804</v>
      </c>
      <c r="T77">
        <v>-85562.984722925903</v>
      </c>
      <c r="U77">
        <v>-79089.832406757705</v>
      </c>
      <c r="V77">
        <v>-70073.705052089106</v>
      </c>
      <c r="W77">
        <v>-81082.843041668297</v>
      </c>
      <c r="X77">
        <v>-79729.998349396395</v>
      </c>
      <c r="Y77">
        <v>-83859.800321279094</v>
      </c>
      <c r="Z77">
        <v>-86522.864874873296</v>
      </c>
      <c r="AA77">
        <v>-76126.835078298303</v>
      </c>
      <c r="AB77">
        <v>-69725.625919765196</v>
      </c>
      <c r="AC77">
        <v>-85485.381527901496</v>
      </c>
      <c r="AD77">
        <v>-79873.998325636203</v>
      </c>
      <c r="AE77">
        <v>-84725.758144870706</v>
      </c>
      <c r="AF77">
        <v>-83066.999371316502</v>
      </c>
      <c r="AG77">
        <v>-80104.460917451797</v>
      </c>
      <c r="AH77">
        <v>-83715.911244950097</v>
      </c>
      <c r="AI77">
        <v>-75219.5732813379</v>
      </c>
      <c r="AJ77">
        <v>-74352.414445441304</v>
      </c>
      <c r="AK77">
        <v>-87310.891356423599</v>
      </c>
      <c r="AL77">
        <v>-81293.632707066601</v>
      </c>
      <c r="AM77">
        <v>-88903.153072925095</v>
      </c>
      <c r="AN77">
        <v>-88999.693399162599</v>
      </c>
      <c r="AO77">
        <v>-88321.568160388895</v>
      </c>
      <c r="AP77">
        <v>-79624.813565965407</v>
      </c>
      <c r="AQ77">
        <v>-95257.909414300695</v>
      </c>
      <c r="AR77">
        <v>-83060.010354109094</v>
      </c>
      <c r="AS77">
        <v>-81031.704308365006</v>
      </c>
      <c r="AT77">
        <v>-72415.387423542299</v>
      </c>
      <c r="AU77">
        <v>-92965.543461359499</v>
      </c>
      <c r="AV77">
        <v>-75978.632002630999</v>
      </c>
      <c r="AW77">
        <v>-82823.762193363596</v>
      </c>
      <c r="AX77">
        <v>-91923.351342200505</v>
      </c>
      <c r="AY77">
        <v>-95353.199028250907</v>
      </c>
      <c r="AZ77">
        <v>-78514.611012619294</v>
      </c>
      <c r="BA77">
        <v>-74420.026969456696</v>
      </c>
      <c r="BB77">
        <v>-80297.860480601303</v>
      </c>
      <c r="BC77">
        <v>-85565.436750998997</v>
      </c>
      <c r="BD77">
        <v>-75867.439836541103</v>
      </c>
      <c r="BE77">
        <v>-77334.625156883703</v>
      </c>
      <c r="BF77">
        <v>-75336.446246445907</v>
      </c>
      <c r="BG77">
        <v>-88658.622904086806</v>
      </c>
      <c r="BH77">
        <v>-72093.741232979897</v>
      </c>
      <c r="BI77">
        <v>-85169.095363294895</v>
      </c>
      <c r="BJ77">
        <v>-82988.509634838498</v>
      </c>
      <c r="BK77">
        <v>-95575.082625420197</v>
      </c>
      <c r="BL77">
        <v>-90601.767829443706</v>
      </c>
      <c r="BM77">
        <v>-82007.402809056104</v>
      </c>
      <c r="BN77">
        <v>-84561.401081501303</v>
      </c>
      <c r="BO77">
        <v>-83741.542112576601</v>
      </c>
      <c r="BP77">
        <v>-86279.725708345402</v>
      </c>
      <c r="BQ77">
        <v>-86390.249215731907</v>
      </c>
      <c r="BR77">
        <v>-70758.511643730293</v>
      </c>
      <c r="BS77">
        <v>-63289.187385915102</v>
      </c>
      <c r="BT77">
        <v>-73422.820182846903</v>
      </c>
      <c r="BU77">
        <v>-84426.618231006301</v>
      </c>
      <c r="BV77">
        <v>-80511.896676596705</v>
      </c>
      <c r="BW77">
        <v>-92202.114685914494</v>
      </c>
      <c r="BX77">
        <v>-100385.53511652</v>
      </c>
      <c r="BY77">
        <v>-79554.369076326897</v>
      </c>
      <c r="BZ77">
        <v>-89750.098789370095</v>
      </c>
      <c r="CA77">
        <v>-87354.985217472902</v>
      </c>
      <c r="CB77">
        <v>-73987.435910346307</v>
      </c>
      <c r="CC77">
        <v>-93630.908414439007</v>
      </c>
      <c r="CD77">
        <v>-78320.203251402694</v>
      </c>
      <c r="CE77">
        <v>-85496.300808137195</v>
      </c>
      <c r="CF77">
        <v>-84087.162424583599</v>
      </c>
      <c r="CG77">
        <v>-73462.818673891103</v>
      </c>
      <c r="CH77">
        <v>-82264.242057228999</v>
      </c>
      <c r="CI77">
        <v>-78690.692042232695</v>
      </c>
      <c r="CJ77">
        <v>-84169.001983148803</v>
      </c>
      <c r="CK77">
        <v>-76566.814270224204</v>
      </c>
      <c r="CL77">
        <v>-84098.408302119205</v>
      </c>
      <c r="CM77">
        <v>-88612.329542997802</v>
      </c>
      <c r="CN77">
        <v>-79464.0673254953</v>
      </c>
      <c r="CO77">
        <v>-87113.598062477598</v>
      </c>
      <c r="CP77">
        <v>-88897.192728196402</v>
      </c>
      <c r="CQ77">
        <v>-75494.789672217506</v>
      </c>
      <c r="CR77">
        <v>-86990.241727212604</v>
      </c>
      <c r="CS77">
        <v>-72777.870938998502</v>
      </c>
      <c r="CT77">
        <v>-84164.142953493007</v>
      </c>
      <c r="CU77">
        <v>-85677.721623546502</v>
      </c>
      <c r="CV77">
        <v>-74441.570568605806</v>
      </c>
      <c r="CW77">
        <v>-80830.903389938001</v>
      </c>
      <c r="CX77">
        <v>-81111.721406695302</v>
      </c>
      <c r="CY77">
        <v>-84400.092735761602</v>
      </c>
      <c r="CZ77">
        <v>-81885.941371914596</v>
      </c>
      <c r="DA77">
        <v>-79700.355069264697</v>
      </c>
      <c r="DB77">
        <v>-85690.503828545407</v>
      </c>
      <c r="DC77">
        <v>-80490.688332458201</v>
      </c>
      <c r="DD77">
        <v>-88613.516557914307</v>
      </c>
    </row>
    <row r="78" spans="1:108">
      <c r="A78" t="s">
        <v>108</v>
      </c>
      <c r="B78" t="s">
        <v>109</v>
      </c>
      <c r="C78" t="s">
        <v>136</v>
      </c>
      <c r="D78" t="s">
        <v>110</v>
      </c>
      <c r="E78" t="s">
        <v>111</v>
      </c>
      <c r="F78">
        <v>1</v>
      </c>
      <c r="G78">
        <v>2029</v>
      </c>
      <c r="H78" s="1">
        <v>0</v>
      </c>
      <c r="I78">
        <v>-57100.575168905001</v>
      </c>
      <c r="J78">
        <v>-38421.661413801397</v>
      </c>
      <c r="K78">
        <v>-48830.346897458199</v>
      </c>
      <c r="L78">
        <v>-52190.434445856401</v>
      </c>
      <c r="M78">
        <v>-47029.250976980104</v>
      </c>
      <c r="N78">
        <v>-38625.837424030004</v>
      </c>
      <c r="O78">
        <v>-38927.154372944497</v>
      </c>
      <c r="P78">
        <v>-65376.328819861301</v>
      </c>
      <c r="Q78">
        <v>-44497.9660734926</v>
      </c>
      <c r="R78">
        <v>-39783.902676737503</v>
      </c>
      <c r="S78">
        <v>-62045.824235047599</v>
      </c>
      <c r="T78">
        <v>-53942.753373546497</v>
      </c>
      <c r="U78">
        <v>-46860.5854989336</v>
      </c>
      <c r="V78">
        <v>-36551.104361646801</v>
      </c>
      <c r="W78">
        <v>-48284.599313821302</v>
      </c>
      <c r="X78">
        <v>-47811.8309653795</v>
      </c>
      <c r="Y78">
        <v>-52043.313450109003</v>
      </c>
      <c r="Z78">
        <v>-54735.343911734701</v>
      </c>
      <c r="AA78">
        <v>-43216.847514559202</v>
      </c>
      <c r="AB78">
        <v>-36621.523324437301</v>
      </c>
      <c r="AC78">
        <v>-54186.612509241299</v>
      </c>
      <c r="AD78">
        <v>-47647.301187254801</v>
      </c>
      <c r="AE78">
        <v>-52916.197186558296</v>
      </c>
      <c r="AF78">
        <v>-51536.188665930902</v>
      </c>
      <c r="AG78">
        <v>-47889.469100320697</v>
      </c>
      <c r="AH78">
        <v>-52148.852219091903</v>
      </c>
      <c r="AI78">
        <v>-42275.452692851097</v>
      </c>
      <c r="AJ78">
        <v>-41678.188448610803</v>
      </c>
      <c r="AK78">
        <v>-56153.955787127998</v>
      </c>
      <c r="AL78">
        <v>-48763.528091385502</v>
      </c>
      <c r="AM78">
        <v>-57771.037897175898</v>
      </c>
      <c r="AN78">
        <v>-57800.703299805798</v>
      </c>
      <c r="AO78">
        <v>-57083.256215337999</v>
      </c>
      <c r="AP78">
        <v>-47264.823950428297</v>
      </c>
      <c r="AQ78">
        <v>-64377.280814741898</v>
      </c>
      <c r="AR78">
        <v>-51338.5344854797</v>
      </c>
      <c r="AS78">
        <v>-48224.062483098998</v>
      </c>
      <c r="AT78">
        <v>-39458.588976860403</v>
      </c>
      <c r="AU78">
        <v>-62040.728471044298</v>
      </c>
      <c r="AV78">
        <v>-42936.9427314942</v>
      </c>
      <c r="AW78">
        <v>-51123.525353625002</v>
      </c>
      <c r="AX78">
        <v>-60729.137623426097</v>
      </c>
      <c r="AY78">
        <v>-64417.349506773797</v>
      </c>
      <c r="AZ78">
        <v>-45965.060686257297</v>
      </c>
      <c r="BA78">
        <v>-41827.580840889801</v>
      </c>
      <c r="BB78">
        <v>-48164.792191063199</v>
      </c>
      <c r="BC78">
        <v>-54348.253012849404</v>
      </c>
      <c r="BD78">
        <v>-43454.081779345703</v>
      </c>
      <c r="BE78">
        <v>-44921.848581264101</v>
      </c>
      <c r="BF78">
        <v>-42448.121837621802</v>
      </c>
      <c r="BG78">
        <v>-57317.855340488401</v>
      </c>
      <c r="BH78">
        <v>-38903.890491712496</v>
      </c>
      <c r="BI78">
        <v>-53171.795679608098</v>
      </c>
      <c r="BJ78">
        <v>-51286.022244293199</v>
      </c>
      <c r="BK78">
        <v>-65100.062977803398</v>
      </c>
      <c r="BL78">
        <v>-59548.631748251399</v>
      </c>
      <c r="BM78">
        <v>-50195.8810853002</v>
      </c>
      <c r="BN78">
        <v>-52909.575463309797</v>
      </c>
      <c r="BO78">
        <v>-52116.038572083999</v>
      </c>
      <c r="BP78">
        <v>-55054.675523790502</v>
      </c>
      <c r="BQ78">
        <v>-54455.257782112902</v>
      </c>
      <c r="BR78">
        <v>-37794.890711496497</v>
      </c>
      <c r="BS78">
        <v>-29465.403747408702</v>
      </c>
      <c r="BT78">
        <v>-40661.097767314503</v>
      </c>
      <c r="BU78">
        <v>-52569.939780747904</v>
      </c>
      <c r="BV78">
        <v>-48152.661720335404</v>
      </c>
      <c r="BW78">
        <v>-61240.003563128099</v>
      </c>
      <c r="BX78">
        <v>-70226.863290430003</v>
      </c>
      <c r="BY78">
        <v>-47170.397703214199</v>
      </c>
      <c r="BZ78">
        <v>-58666.260593963903</v>
      </c>
      <c r="CA78">
        <v>-55840.166035030001</v>
      </c>
      <c r="CB78">
        <v>-41318.0769424967</v>
      </c>
      <c r="CC78">
        <v>-62665.165496170397</v>
      </c>
      <c r="CD78">
        <v>-46218.217768429997</v>
      </c>
      <c r="CE78">
        <v>-54280.035680133798</v>
      </c>
      <c r="CF78">
        <v>-52476.797113160101</v>
      </c>
      <c r="CG78">
        <v>-40724.883740615202</v>
      </c>
      <c r="CH78">
        <v>-49827.099166519503</v>
      </c>
      <c r="CI78">
        <v>-46367.018382848197</v>
      </c>
      <c r="CJ78">
        <v>-52477.294187065898</v>
      </c>
      <c r="CK78">
        <v>-44146.523245600401</v>
      </c>
      <c r="CL78">
        <v>-52440.281032130297</v>
      </c>
      <c r="CM78">
        <v>-57520.265821363297</v>
      </c>
      <c r="CN78">
        <v>-47228.179255900402</v>
      </c>
      <c r="CO78">
        <v>-55686.138230519602</v>
      </c>
      <c r="CP78">
        <v>-57708.639799022603</v>
      </c>
      <c r="CQ78">
        <v>-42633.734874776099</v>
      </c>
      <c r="CR78">
        <v>-55311.433577103802</v>
      </c>
      <c r="CS78">
        <v>-39407.941643997699</v>
      </c>
      <c r="CT78">
        <v>-52107.7855410794</v>
      </c>
      <c r="CU78">
        <v>-54335.611439373301</v>
      </c>
      <c r="CV78">
        <v>-41970.146228561702</v>
      </c>
      <c r="CW78">
        <v>-48403.0090467583</v>
      </c>
      <c r="CX78">
        <v>-48804.960500791698</v>
      </c>
      <c r="CY78">
        <v>-52488.285610040599</v>
      </c>
      <c r="CZ78">
        <v>-49986.449262721602</v>
      </c>
      <c r="DA78">
        <v>-46832.706842434403</v>
      </c>
      <c r="DB78">
        <v>-54267.737918904902</v>
      </c>
      <c r="DC78">
        <v>-48579.623493529201</v>
      </c>
      <c r="DD78">
        <v>-57265.5646020731</v>
      </c>
    </row>
    <row r="79" spans="1:108">
      <c r="A79" t="s">
        <v>108</v>
      </c>
      <c r="B79" t="s">
        <v>109</v>
      </c>
      <c r="C79" t="s">
        <v>136</v>
      </c>
      <c r="D79" t="s">
        <v>110</v>
      </c>
      <c r="E79" t="s">
        <v>111</v>
      </c>
      <c r="F79">
        <v>1</v>
      </c>
      <c r="G79">
        <v>2030</v>
      </c>
      <c r="H79" s="1">
        <v>0</v>
      </c>
      <c r="I79">
        <v>-33635.873016230304</v>
      </c>
      <c r="J79">
        <v>-7245.4904005176104</v>
      </c>
      <c r="K79">
        <v>-21953.3890494718</v>
      </c>
      <c r="L79">
        <v>-26693.288054664601</v>
      </c>
      <c r="M79">
        <v>-19406.583906012602</v>
      </c>
      <c r="N79">
        <v>-7541.0039422518403</v>
      </c>
      <c r="O79">
        <v>-7964.3696600887297</v>
      </c>
      <c r="P79">
        <v>-45326.134145910102</v>
      </c>
      <c r="Q79">
        <v>-15836.810428152599</v>
      </c>
      <c r="R79">
        <v>-9171.6586409605097</v>
      </c>
      <c r="S79">
        <v>-40613.430810485399</v>
      </c>
      <c r="T79">
        <v>-29171.5501830422</v>
      </c>
      <c r="U79">
        <v>-19168.5505134954</v>
      </c>
      <c r="V79">
        <v>-4596.2361724478997</v>
      </c>
      <c r="W79">
        <v>-21127.493489364799</v>
      </c>
      <c r="X79">
        <v>-20505.493374073099</v>
      </c>
      <c r="Y79">
        <v>-26488.653292597999</v>
      </c>
      <c r="Z79">
        <v>-30288.5846555145</v>
      </c>
      <c r="AA79">
        <v>-14006.626939822499</v>
      </c>
      <c r="AB79">
        <v>-4709.8804654252999</v>
      </c>
      <c r="AC79">
        <v>-29524.859757660099</v>
      </c>
      <c r="AD79">
        <v>-20279.980740159001</v>
      </c>
      <c r="AE79">
        <v>-27722.063280516999</v>
      </c>
      <c r="AF79">
        <v>-25769.816312318799</v>
      </c>
      <c r="AG79">
        <v>-20622.089490791699</v>
      </c>
      <c r="AH79">
        <v>-26630.945860613701</v>
      </c>
      <c r="AI79">
        <v>-12684.7135153665</v>
      </c>
      <c r="AJ79">
        <v>-11848.411872597901</v>
      </c>
      <c r="AK79">
        <v>-32298.083051294499</v>
      </c>
      <c r="AL79">
        <v>-21827.3071155424</v>
      </c>
      <c r="AM79">
        <v>-34576.561006149197</v>
      </c>
      <c r="AN79">
        <v>-34618.186150567301</v>
      </c>
      <c r="AO79">
        <v>-33604.746492734797</v>
      </c>
      <c r="AP79">
        <v>-19737.842745227099</v>
      </c>
      <c r="AQ79">
        <v>-43904.007823456297</v>
      </c>
      <c r="AR79">
        <v>-25494.375716021299</v>
      </c>
      <c r="AS79">
        <v>-21041.102228252999</v>
      </c>
      <c r="AT79">
        <v>-8717.1846781418699</v>
      </c>
      <c r="AU79">
        <v>-40603.461322631498</v>
      </c>
      <c r="AV79">
        <v>-13595.3139167179</v>
      </c>
      <c r="AW79">
        <v>-25188.404338554799</v>
      </c>
      <c r="AX79">
        <v>-38755.319229418499</v>
      </c>
      <c r="AY79">
        <v>-43962.599234217902</v>
      </c>
      <c r="AZ79">
        <v>-17902.813456719199</v>
      </c>
      <c r="BA79">
        <v>-12061.517249390099</v>
      </c>
      <c r="BB79">
        <v>-21011.266474308701</v>
      </c>
      <c r="BC79">
        <v>-29757.269016758801</v>
      </c>
      <c r="BD79">
        <v>-14361.0278357282</v>
      </c>
      <c r="BE79">
        <v>-16431.253585189501</v>
      </c>
      <c r="BF79">
        <v>-12932.5454212973</v>
      </c>
      <c r="BG79">
        <v>-33937.595898863598</v>
      </c>
      <c r="BH79">
        <v>-7927.18635640919</v>
      </c>
      <c r="BI79">
        <v>-28074.780343403101</v>
      </c>
      <c r="BJ79">
        <v>-25413.435716070198</v>
      </c>
      <c r="BK79">
        <v>-44931.296257009402</v>
      </c>
      <c r="BL79">
        <v>-37086.751739546497</v>
      </c>
      <c r="BM79">
        <v>-23879.370078551201</v>
      </c>
      <c r="BN79">
        <v>-27713.711338275101</v>
      </c>
      <c r="BO79">
        <v>-26589.4680575608</v>
      </c>
      <c r="BP79">
        <v>-30750.739283585099</v>
      </c>
      <c r="BQ79">
        <v>-29887.1925453769</v>
      </c>
      <c r="BR79">
        <v>-6369.2749969301203</v>
      </c>
      <c r="BS79">
        <v>5383.2543708539297</v>
      </c>
      <c r="BT79">
        <v>-10414.863664341899</v>
      </c>
      <c r="BU79">
        <v>-27233.109230075399</v>
      </c>
      <c r="BV79">
        <v>-20988.391315717901</v>
      </c>
      <c r="BW79">
        <v>-39475.655723976197</v>
      </c>
      <c r="BX79">
        <v>-52168.952607061299</v>
      </c>
      <c r="BY79">
        <v>-19606.372251885601</v>
      </c>
      <c r="BZ79">
        <v>-35841.853848571998</v>
      </c>
      <c r="CA79">
        <v>-31850.312180037301</v>
      </c>
      <c r="CB79">
        <v>-11338.8808230906</v>
      </c>
      <c r="CC79">
        <v>-41491.449822242401</v>
      </c>
      <c r="CD79">
        <v>-18253.254496866</v>
      </c>
      <c r="CE79">
        <v>-29663.347734915598</v>
      </c>
      <c r="CF79">
        <v>-27095.632921049099</v>
      </c>
      <c r="CG79">
        <v>-10503.7404204427</v>
      </c>
      <c r="CH79">
        <v>-23340.278522667799</v>
      </c>
      <c r="CI79">
        <v>-18471.572008282099</v>
      </c>
      <c r="CJ79">
        <v>-27104.971508063802</v>
      </c>
      <c r="CK79">
        <v>-15338.8337519821</v>
      </c>
      <c r="CL79">
        <v>-27049.08540815</v>
      </c>
      <c r="CM79">
        <v>-34225.092100872796</v>
      </c>
      <c r="CN79">
        <v>-19687.484894616999</v>
      </c>
      <c r="CO79">
        <v>-31633.9373050672</v>
      </c>
      <c r="CP79">
        <v>-34488.984231486596</v>
      </c>
      <c r="CQ79">
        <v>-13193.325587256601</v>
      </c>
      <c r="CR79">
        <v>-31103.418113969899</v>
      </c>
      <c r="CS79">
        <v>-8621.3168964547294</v>
      </c>
      <c r="CT79">
        <v>-26575.460397889201</v>
      </c>
      <c r="CU79">
        <v>-29731.460168121699</v>
      </c>
      <c r="CV79">
        <v>-12265.260136786201</v>
      </c>
      <c r="CW79">
        <v>-21346.074646413399</v>
      </c>
      <c r="CX79">
        <v>-21911.1958832522</v>
      </c>
      <c r="CY79">
        <v>-27113.3043964916</v>
      </c>
      <c r="CZ79">
        <v>-23585.716679462999</v>
      </c>
      <c r="DA79">
        <v>-19076.2661544533</v>
      </c>
      <c r="DB79">
        <v>-29626.728616123299</v>
      </c>
      <c r="DC79">
        <v>-21587.587821598201</v>
      </c>
      <c r="DD79">
        <v>-33863.769604941503</v>
      </c>
    </row>
    <row r="80" spans="1:108">
      <c r="A80" t="s">
        <v>108</v>
      </c>
      <c r="B80" t="s">
        <v>109</v>
      </c>
      <c r="C80" t="s">
        <v>136</v>
      </c>
      <c r="D80" t="s">
        <v>110</v>
      </c>
      <c r="E80" t="s">
        <v>111</v>
      </c>
      <c r="F80">
        <v>1</v>
      </c>
      <c r="G80">
        <v>2031</v>
      </c>
      <c r="H80" s="1">
        <v>0</v>
      </c>
      <c r="I80">
        <v>-29586.574422461501</v>
      </c>
      <c r="J80">
        <v>-2941.35488343116</v>
      </c>
      <c r="K80">
        <v>-17788.792617717201</v>
      </c>
      <c r="L80">
        <v>-22569.651003420498</v>
      </c>
      <c r="M80">
        <v>-15217.373173416199</v>
      </c>
      <c r="N80">
        <v>-3247.91260489049</v>
      </c>
      <c r="O80">
        <v>-3673.1569779308802</v>
      </c>
      <c r="P80">
        <v>-41403.705240995601</v>
      </c>
      <c r="Q80">
        <v>-11611.332449752699</v>
      </c>
      <c r="R80">
        <v>-4889.1387533048301</v>
      </c>
      <c r="S80">
        <v>-36636.0692051855</v>
      </c>
      <c r="T80">
        <v>-25075.840214964901</v>
      </c>
      <c r="U80">
        <v>-14979.067240288199</v>
      </c>
      <c r="V80">
        <v>-260.68645418090898</v>
      </c>
      <c r="W80">
        <v>-16877.1306202179</v>
      </c>
      <c r="X80">
        <v>-16325.7411068</v>
      </c>
      <c r="Y80">
        <v>-22366.470986353699</v>
      </c>
      <c r="Z80">
        <v>-26194.7564808651</v>
      </c>
      <c r="AA80">
        <v>-9746.7737332036504</v>
      </c>
      <c r="AB80">
        <v>-391.230812443638</v>
      </c>
      <c r="AC80">
        <v>-25425.694155847901</v>
      </c>
      <c r="AD80">
        <v>-16100.871767815999</v>
      </c>
      <c r="AE80">
        <v>-23610.809924137899</v>
      </c>
      <c r="AF80">
        <v>-21645.283693451802</v>
      </c>
      <c r="AG80">
        <v>-16446.262493013801</v>
      </c>
      <c r="AH80">
        <v>-22510.611936495301</v>
      </c>
      <c r="AI80">
        <v>-8427.2030482576101</v>
      </c>
      <c r="AJ80">
        <v>-7592.1530886236396</v>
      </c>
      <c r="AK80">
        <v>-28237.901026310901</v>
      </c>
      <c r="AL80">
        <v>-17624.258860614998</v>
      </c>
      <c r="AM80">
        <v>-30536.341340028801</v>
      </c>
      <c r="AN80">
        <v>-30579.1462356638</v>
      </c>
      <c r="AO80">
        <v>-29558.2232317015</v>
      </c>
      <c r="AP80">
        <v>-15551.2796564941</v>
      </c>
      <c r="AQ80">
        <v>-39952.980131638302</v>
      </c>
      <c r="AR80">
        <v>-21362.8455755168</v>
      </c>
      <c r="AS80">
        <v>-16790.2268628536</v>
      </c>
      <c r="AT80">
        <v>-4434.6890570411397</v>
      </c>
      <c r="AU80">
        <v>-36626.209734894001</v>
      </c>
      <c r="AV80">
        <v>-9320.0042519221006</v>
      </c>
      <c r="AW80">
        <v>-21055.891529979501</v>
      </c>
      <c r="AX80">
        <v>-34744.320767561097</v>
      </c>
      <c r="AY80">
        <v>-39995.426616345103</v>
      </c>
      <c r="AZ80">
        <v>-13692.8963859586</v>
      </c>
      <c r="BA80">
        <v>-7805.82200799356</v>
      </c>
      <c r="BB80">
        <v>-16838.830838426598</v>
      </c>
      <c r="BC80">
        <v>-25676.161953791099</v>
      </c>
      <c r="BD80">
        <v>-10122.872894730801</v>
      </c>
      <c r="BE80">
        <v>-12217.2973392847</v>
      </c>
      <c r="BF80">
        <v>-8674.7895322485601</v>
      </c>
      <c r="BG80">
        <v>-29887.887175408501</v>
      </c>
      <c r="BH80">
        <v>-3633.94943363323</v>
      </c>
      <c r="BI80">
        <v>-23957.788896873099</v>
      </c>
      <c r="BJ80">
        <v>-21284.011886690001</v>
      </c>
      <c r="BK80">
        <v>-40995.795670117499</v>
      </c>
      <c r="BL80">
        <v>-33072.724845510696</v>
      </c>
      <c r="BM80">
        <v>-19728.9788452756</v>
      </c>
      <c r="BN80">
        <v>-23599.143472211101</v>
      </c>
      <c r="BO80">
        <v>-22471.595970635499</v>
      </c>
      <c r="BP80">
        <v>-26668.102745764601</v>
      </c>
      <c r="BQ80">
        <v>-25776.2435417048</v>
      </c>
      <c r="BR80">
        <v>-2058.4756243393999</v>
      </c>
      <c r="BS80">
        <v>9771.3882289244702</v>
      </c>
      <c r="BT80">
        <v>-6144.2557388708501</v>
      </c>
      <c r="BU80">
        <v>-23117.685061737899</v>
      </c>
      <c r="BV80">
        <v>-16810.121108237701</v>
      </c>
      <c r="BW80">
        <v>-35484.023700304999</v>
      </c>
      <c r="BX80">
        <v>-48308.9434485034</v>
      </c>
      <c r="BY80">
        <v>-15418.5036671548</v>
      </c>
      <c r="BZ80">
        <v>-31813.402165154599</v>
      </c>
      <c r="CA80">
        <v>-27780.888464733802</v>
      </c>
      <c r="CB80">
        <v>-7079.92332847129</v>
      </c>
      <c r="CC80">
        <v>-37512.571437214203</v>
      </c>
      <c r="CD80">
        <v>-14052.246363166299</v>
      </c>
      <c r="CE80">
        <v>-25580.4960790195</v>
      </c>
      <c r="CF80">
        <v>-22982.4978861901</v>
      </c>
      <c r="CG80">
        <v>-6234.38646051461</v>
      </c>
      <c r="CH80">
        <v>-19160.236467430299</v>
      </c>
      <c r="CI80">
        <v>-14275.8406595245</v>
      </c>
      <c r="CJ80">
        <v>-22986.826725053001</v>
      </c>
      <c r="CK80">
        <v>-11110.255019587001</v>
      </c>
      <c r="CL80">
        <v>-22930.319194780299</v>
      </c>
      <c r="CM80">
        <v>-30183.678557175099</v>
      </c>
      <c r="CN80">
        <v>-15503.146122686499</v>
      </c>
      <c r="CO80">
        <v>-27559.742868115001</v>
      </c>
      <c r="CP80">
        <v>-30448.929123326401</v>
      </c>
      <c r="CQ80">
        <v>-8939.9020126317901</v>
      </c>
      <c r="CR80">
        <v>-27024.2213719305</v>
      </c>
      <c r="CS80">
        <v>-4306.9957320353897</v>
      </c>
      <c r="CT80">
        <v>-22445.829123985401</v>
      </c>
      <c r="CU80">
        <v>-25638.639010329502</v>
      </c>
      <c r="CV80">
        <v>-7994.31990680731</v>
      </c>
      <c r="CW80">
        <v>-17162.692826800099</v>
      </c>
      <c r="CX80">
        <v>-17740.3330811954</v>
      </c>
      <c r="CY80">
        <v>-22997.512629575798</v>
      </c>
      <c r="CZ80">
        <v>-19435.414482598298</v>
      </c>
      <c r="DA80">
        <v>-14825.6318310569</v>
      </c>
      <c r="DB80">
        <v>-25537.330255110101</v>
      </c>
      <c r="DC80">
        <v>-17425.970461114801</v>
      </c>
      <c r="DD80">
        <v>-29813.776734601299</v>
      </c>
    </row>
    <row r="81" spans="1:108">
      <c r="A81" t="s">
        <v>108</v>
      </c>
      <c r="B81" t="s">
        <v>109</v>
      </c>
      <c r="C81" t="s">
        <v>136</v>
      </c>
      <c r="D81" t="s">
        <v>110</v>
      </c>
      <c r="E81" t="s">
        <v>111</v>
      </c>
      <c r="F81">
        <v>1</v>
      </c>
      <c r="G81">
        <v>2032</v>
      </c>
      <c r="H81" s="1">
        <v>0</v>
      </c>
      <c r="I81">
        <v>-40228.7214758591</v>
      </c>
      <c r="J81">
        <v>-17392.365822072101</v>
      </c>
      <c r="K81">
        <v>-30106.248600339899</v>
      </c>
      <c r="L81">
        <v>-34196.1543839925</v>
      </c>
      <c r="M81">
        <v>-27901.976127835602</v>
      </c>
      <c r="N81">
        <v>-17660.204161809401</v>
      </c>
      <c r="O81">
        <v>-18014.184676522898</v>
      </c>
      <c r="P81">
        <v>-50353.148229842198</v>
      </c>
      <c r="Q81">
        <v>-24814.4817513735</v>
      </c>
      <c r="R81">
        <v>-19059.387006541001</v>
      </c>
      <c r="S81">
        <v>-46257.608003285502</v>
      </c>
      <c r="T81">
        <v>-36351.616107408197</v>
      </c>
      <c r="U81">
        <v>-27700.5006925165</v>
      </c>
      <c r="V81">
        <v>-15082.2047378815</v>
      </c>
      <c r="W81">
        <v>-29223.510738737299</v>
      </c>
      <c r="X81">
        <v>-28855.801058974099</v>
      </c>
      <c r="Y81">
        <v>-34029.8871848419</v>
      </c>
      <c r="Z81">
        <v>-37300.191697276197</v>
      </c>
      <c r="AA81">
        <v>-23196.589743599001</v>
      </c>
      <c r="AB81">
        <v>-15214.3741819067</v>
      </c>
      <c r="AC81">
        <v>-36675.0650778118</v>
      </c>
      <c r="AD81">
        <v>-28661.238963376301</v>
      </c>
      <c r="AE81">
        <v>-35096.320439018797</v>
      </c>
      <c r="AF81">
        <v>-33430.010412208598</v>
      </c>
      <c r="AG81">
        <v>-28957.220608484</v>
      </c>
      <c r="AH81">
        <v>-34154.960727786602</v>
      </c>
      <c r="AI81">
        <v>-22073.824585229399</v>
      </c>
      <c r="AJ81">
        <v>-21372.860691386199</v>
      </c>
      <c r="AK81">
        <v>-39076.531314598004</v>
      </c>
      <c r="AL81">
        <v>-29920.662450946598</v>
      </c>
      <c r="AM81">
        <v>-41034.793991471197</v>
      </c>
      <c r="AN81">
        <v>-41066.808989789701</v>
      </c>
      <c r="AO81">
        <v>-40192.042166343301</v>
      </c>
      <c r="AP81">
        <v>-28188.1079182547</v>
      </c>
      <c r="AQ81">
        <v>-49095.186945506</v>
      </c>
      <c r="AR81">
        <v>-33168.620566983402</v>
      </c>
      <c r="AS81">
        <v>-29148.703838376699</v>
      </c>
      <c r="AT81">
        <v>-18677.540259325699</v>
      </c>
      <c r="AU81">
        <v>-46246.502821847003</v>
      </c>
      <c r="AV81">
        <v>-22810.502061200001</v>
      </c>
      <c r="AW81">
        <v>-32906.099705368601</v>
      </c>
      <c r="AX81">
        <v>-44636.107294195499</v>
      </c>
      <c r="AY81">
        <v>-49139.226583835902</v>
      </c>
      <c r="AZ81">
        <v>-26588.482455539801</v>
      </c>
      <c r="BA81">
        <v>-21557.384020747799</v>
      </c>
      <c r="BB81">
        <v>-29294.1557327638</v>
      </c>
      <c r="BC81">
        <v>-36897.301163251403</v>
      </c>
      <c r="BD81">
        <v>-23538.927273592199</v>
      </c>
      <c r="BE81">
        <v>-25332.790841423001</v>
      </c>
      <c r="BF81">
        <v>-22294.861906132501</v>
      </c>
      <c r="BG81">
        <v>-40475.950808333597</v>
      </c>
      <c r="BH81">
        <v>-17985.055353342799</v>
      </c>
      <c r="BI81">
        <v>-35369.008975642697</v>
      </c>
      <c r="BJ81">
        <v>-33101.1013991406</v>
      </c>
      <c r="BK81">
        <v>-49996.069208838002</v>
      </c>
      <c r="BL81">
        <v>-43203.856200560796</v>
      </c>
      <c r="BM81">
        <v>-31767.169403515702</v>
      </c>
      <c r="BN81">
        <v>-35088.843087708701</v>
      </c>
      <c r="BO81">
        <v>-34118.196956661202</v>
      </c>
      <c r="BP81">
        <v>-37740.732283060403</v>
      </c>
      <c r="BQ81">
        <v>-36919.209808069601</v>
      </c>
      <c r="BR81">
        <v>-16640.045011615701</v>
      </c>
      <c r="BS81">
        <v>-6546.9753439831602</v>
      </c>
      <c r="BT81">
        <v>-20137.061680066901</v>
      </c>
      <c r="BU81">
        <v>-34673.337458943803</v>
      </c>
      <c r="BV81">
        <v>-29257.7271915784</v>
      </c>
      <c r="BW81">
        <v>-45269.243781462799</v>
      </c>
      <c r="BX81">
        <v>-56259.501417213301</v>
      </c>
      <c r="BY81">
        <v>-28072.894241927599</v>
      </c>
      <c r="BZ81">
        <v>-42126.591848072901</v>
      </c>
      <c r="CA81">
        <v>-38668.0765618886</v>
      </c>
      <c r="CB81">
        <v>-20930.4711242923</v>
      </c>
      <c r="CC81">
        <v>-47008.680251113597</v>
      </c>
      <c r="CD81">
        <v>-26902.4001397871</v>
      </c>
      <c r="CE81">
        <v>-36817.072057794801</v>
      </c>
      <c r="CF81">
        <v>-34557.332790297303</v>
      </c>
      <c r="CG81">
        <v>-20209.610123238501</v>
      </c>
      <c r="CH81">
        <v>-31231.778324597399</v>
      </c>
      <c r="CI81">
        <v>-27097.654187976601</v>
      </c>
      <c r="CJ81">
        <v>-34564.453721885999</v>
      </c>
      <c r="CK81">
        <v>-24387.937804649398</v>
      </c>
      <c r="CL81">
        <v>-34513.784666126099</v>
      </c>
      <c r="CM81">
        <v>-40734.519821376598</v>
      </c>
      <c r="CN81">
        <v>-28148.591113143801</v>
      </c>
      <c r="CO81">
        <v>-38481.247568515399</v>
      </c>
      <c r="CP81">
        <v>-40954.173938846798</v>
      </c>
      <c r="CQ81">
        <v>-22523.896102441198</v>
      </c>
      <c r="CR81">
        <v>-38016.555470215098</v>
      </c>
      <c r="CS81">
        <v>-18524.675903041702</v>
      </c>
      <c r="CT81">
        <v>-34082.832539288502</v>
      </c>
      <c r="CU81">
        <v>-36843.297697612099</v>
      </c>
      <c r="CV81">
        <v>-21717.250735499401</v>
      </c>
      <c r="CW81">
        <v>-29551.6800371561</v>
      </c>
      <c r="CX81">
        <v>-30054.3684138307</v>
      </c>
      <c r="CY81">
        <v>-34564.273265849602</v>
      </c>
      <c r="CZ81">
        <v>-31519.312745195199</v>
      </c>
      <c r="DA81">
        <v>-27475.532385039402</v>
      </c>
      <c r="DB81">
        <v>-36750.878163342502</v>
      </c>
      <c r="DC81">
        <v>-29791.613859766199</v>
      </c>
      <c r="DD81">
        <v>-40412.080155236799</v>
      </c>
    </row>
    <row r="82" spans="1:108">
      <c r="A82" t="s">
        <v>108</v>
      </c>
      <c r="B82" t="s">
        <v>109</v>
      </c>
      <c r="C82" t="s">
        <v>136</v>
      </c>
      <c r="D82" t="s">
        <v>110</v>
      </c>
      <c r="E82" t="s">
        <v>111</v>
      </c>
      <c r="F82">
        <v>1</v>
      </c>
      <c r="G82">
        <v>2033</v>
      </c>
      <c r="H82" s="1">
        <v>0</v>
      </c>
      <c r="I82">
        <v>-26358.095652053202</v>
      </c>
      <c r="J82">
        <v>-57.952846698787098</v>
      </c>
      <c r="K82">
        <v>-14705.216653895101</v>
      </c>
      <c r="L82">
        <v>-19417.203795278601</v>
      </c>
      <c r="M82">
        <v>-12164.731588655901</v>
      </c>
      <c r="N82">
        <v>-368.61241494950099</v>
      </c>
      <c r="O82">
        <v>-781.98483500698705</v>
      </c>
      <c r="P82">
        <v>-38012.6379205138</v>
      </c>
      <c r="Q82">
        <v>-8611.6284325696197</v>
      </c>
      <c r="R82">
        <v>-1977.51543463235</v>
      </c>
      <c r="S82">
        <v>-33306.995200030498</v>
      </c>
      <c r="T82">
        <v>-21897.6091473575</v>
      </c>
      <c r="U82">
        <v>-11934.0648331017</v>
      </c>
      <c r="V82">
        <v>2602.4297580831399</v>
      </c>
      <c r="W82">
        <v>-13688.315976760599</v>
      </c>
      <c r="X82">
        <v>-13256.7865610629</v>
      </c>
      <c r="Y82">
        <v>-19223.259993796499</v>
      </c>
      <c r="Z82">
        <v>-22991.261211696499</v>
      </c>
      <c r="AA82">
        <v>-6745.8960543288704</v>
      </c>
      <c r="AB82">
        <v>2449.1298360872802</v>
      </c>
      <c r="AC82">
        <v>-22259.902147304601</v>
      </c>
      <c r="AD82">
        <v>-13040.8899570542</v>
      </c>
      <c r="AE82">
        <v>-20450.677529929399</v>
      </c>
      <c r="AF82">
        <v>-18523.475247083199</v>
      </c>
      <c r="AG82">
        <v>-13381.9507432792</v>
      </c>
      <c r="AH82">
        <v>-19365.2121210937</v>
      </c>
      <c r="AI82">
        <v>-5452.6592071925397</v>
      </c>
      <c r="AJ82">
        <v>-4646.74736492385</v>
      </c>
      <c r="AK82">
        <v>-25032.289080758601</v>
      </c>
      <c r="AL82">
        <v>-14492.8554859248</v>
      </c>
      <c r="AM82">
        <v>-27288.3390919507</v>
      </c>
      <c r="AN82">
        <v>-27330.3630427475</v>
      </c>
      <c r="AO82">
        <v>-26321.559869865399</v>
      </c>
      <c r="AP82">
        <v>-12493.249190736</v>
      </c>
      <c r="AQ82">
        <v>-36572.290510817998</v>
      </c>
      <c r="AR82">
        <v>-18234.195249890101</v>
      </c>
      <c r="AS82">
        <v>-13599.9381651083</v>
      </c>
      <c r="AT82">
        <v>-1538.5313979973901</v>
      </c>
      <c r="AU82">
        <v>-33295.6129206447</v>
      </c>
      <c r="AV82">
        <v>-6298.2580579483401</v>
      </c>
      <c r="AW82">
        <v>-17930.432460109099</v>
      </c>
      <c r="AX82">
        <v>-31435.908533052501</v>
      </c>
      <c r="AY82">
        <v>-36617.549726309102</v>
      </c>
      <c r="AZ82">
        <v>-10655.3074799403</v>
      </c>
      <c r="BA82">
        <v>-4859.60233787791</v>
      </c>
      <c r="BB82">
        <v>-13770.289123487601</v>
      </c>
      <c r="BC82">
        <v>-22498.4207146318</v>
      </c>
      <c r="BD82">
        <v>-7143.9310970790702</v>
      </c>
      <c r="BE82">
        <v>-9208.4549608685993</v>
      </c>
      <c r="BF82">
        <v>-5701.40378401625</v>
      </c>
      <c r="BG82">
        <v>-26647.505954304001</v>
      </c>
      <c r="BH82">
        <v>-738.48630159806396</v>
      </c>
      <c r="BI82">
        <v>-20772.5198465789</v>
      </c>
      <c r="BJ82">
        <v>-18157.5161700176</v>
      </c>
      <c r="BK82">
        <v>-37616.553958457996</v>
      </c>
      <c r="BL82">
        <v>-29790.459876049099</v>
      </c>
      <c r="BM82">
        <v>-16618.2151474782</v>
      </c>
      <c r="BN82">
        <v>-20441.8667726329</v>
      </c>
      <c r="BO82">
        <v>-19326.969520740098</v>
      </c>
      <c r="BP82">
        <v>-23483.997696820501</v>
      </c>
      <c r="BQ82">
        <v>-22557.942952842801</v>
      </c>
      <c r="BR82">
        <v>806.91369873077394</v>
      </c>
      <c r="BS82">
        <v>12438.0829011777</v>
      </c>
      <c r="BT82">
        <v>-3221.4205003176098</v>
      </c>
      <c r="BU82">
        <v>-19964.530077192201</v>
      </c>
      <c r="BV82">
        <v>-13728.709995470001</v>
      </c>
      <c r="BW82">
        <v>-32168.775276744302</v>
      </c>
      <c r="BX82">
        <v>-44829.427180917599</v>
      </c>
      <c r="BY82">
        <v>-12361.950832942601</v>
      </c>
      <c r="BZ82">
        <v>-28549.5652136426</v>
      </c>
      <c r="CA82">
        <v>-24565.057617394701</v>
      </c>
      <c r="CB82">
        <v>-4138.69765155609</v>
      </c>
      <c r="CC82">
        <v>-34168.274127921097</v>
      </c>
      <c r="CD82">
        <v>-11019.495432699799</v>
      </c>
      <c r="CE82">
        <v>-22405.9436816161</v>
      </c>
      <c r="CF82">
        <v>-19833.9673304957</v>
      </c>
      <c r="CG82">
        <v>-3306.24083073883</v>
      </c>
      <c r="CH82">
        <v>-16002.323405683001</v>
      </c>
      <c r="CI82">
        <v>-11239.73072333</v>
      </c>
      <c r="CJ82">
        <v>-19839.683354204899</v>
      </c>
      <c r="CK82">
        <v>-8119.2321648751704</v>
      </c>
      <c r="CL82">
        <v>-19781.529861329102</v>
      </c>
      <c r="CM82">
        <v>-26943.334519671898</v>
      </c>
      <c r="CN82">
        <v>-12450.753839475899</v>
      </c>
      <c r="CO82">
        <v>-24348.9419602979</v>
      </c>
      <c r="CP82">
        <v>-27200.174931408099</v>
      </c>
      <c r="CQ82">
        <v>-5966.2884168402597</v>
      </c>
      <c r="CR82">
        <v>-23816.165094172</v>
      </c>
      <c r="CS82">
        <v>-1358.7639633839001</v>
      </c>
      <c r="CT82">
        <v>-19285.468749771</v>
      </c>
      <c r="CU82">
        <v>-22455.735796994901</v>
      </c>
      <c r="CV82">
        <v>-5044.0933785452899</v>
      </c>
      <c r="CW82">
        <v>-14064.8525087284</v>
      </c>
      <c r="CX82">
        <v>-14646.0176146506</v>
      </c>
      <c r="CY82">
        <v>-19839.436286477601</v>
      </c>
      <c r="CZ82">
        <v>-16332.219396618901</v>
      </c>
      <c r="DA82">
        <v>-11681.0965808287</v>
      </c>
      <c r="DB82">
        <v>-22350.921951918899</v>
      </c>
      <c r="DC82">
        <v>-14345.388942195899</v>
      </c>
      <c r="DD82">
        <v>-26574.266897555899</v>
      </c>
    </row>
    <row r="83" spans="1:108">
      <c r="A83" t="s">
        <v>108</v>
      </c>
      <c r="B83" t="s">
        <v>109</v>
      </c>
      <c r="C83" t="s">
        <v>136</v>
      </c>
      <c r="D83" t="s">
        <v>110</v>
      </c>
      <c r="E83" t="s">
        <v>111</v>
      </c>
      <c r="F83">
        <v>1</v>
      </c>
      <c r="G83">
        <v>2034</v>
      </c>
      <c r="H83" s="1">
        <v>0</v>
      </c>
      <c r="I83">
        <v>-34857.840802697901</v>
      </c>
      <c r="J83">
        <v>-9129.2378767750597</v>
      </c>
      <c r="K83">
        <v>-23456.121951643101</v>
      </c>
      <c r="L83">
        <v>-28064.9176742784</v>
      </c>
      <c r="M83">
        <v>-20971.790081320101</v>
      </c>
      <c r="N83">
        <v>-9436.6280693122699</v>
      </c>
      <c r="O83">
        <v>-9831.0262003235093</v>
      </c>
      <c r="P83">
        <v>-46294.036783143201</v>
      </c>
      <c r="Q83">
        <v>-17486.855678708202</v>
      </c>
      <c r="R83">
        <v>-11008.9570705195</v>
      </c>
      <c r="S83">
        <v>-41681.092658303198</v>
      </c>
      <c r="T83">
        <v>-30501.732553210601</v>
      </c>
      <c r="U83">
        <v>-20746.840234751198</v>
      </c>
      <c r="V83">
        <v>-6511.1298237841802</v>
      </c>
      <c r="W83">
        <v>-22418.305840520901</v>
      </c>
      <c r="X83">
        <v>-22012.574416738698</v>
      </c>
      <c r="Y83">
        <v>-27882.1348290809</v>
      </c>
      <c r="Z83">
        <v>-31560.553070686499</v>
      </c>
      <c r="AA83">
        <v>-15668.7343764617</v>
      </c>
      <c r="AB83">
        <v>-6681.0475597280602</v>
      </c>
      <c r="AC83">
        <v>-30825.776308028599</v>
      </c>
      <c r="AD83">
        <v>-21830.351384704099</v>
      </c>
      <c r="AE83">
        <v>-29084.1452174353</v>
      </c>
      <c r="AF83">
        <v>-27168.8514026091</v>
      </c>
      <c r="AG83">
        <v>-22164.194169101</v>
      </c>
      <c r="AH83">
        <v>-28003.3411073928</v>
      </c>
      <c r="AI83">
        <v>-14404.7914065806</v>
      </c>
      <c r="AJ83">
        <v>-13616.804275194299</v>
      </c>
      <c r="AK83">
        <v>-33557.677976293402</v>
      </c>
      <c r="AL83">
        <v>-23236.5850669471</v>
      </c>
      <c r="AM83">
        <v>-35780.073390604703</v>
      </c>
      <c r="AN83">
        <v>-35823.868136257101</v>
      </c>
      <c r="AO83">
        <v>-34834.5071472212</v>
      </c>
      <c r="AP83">
        <v>-21291.527439571801</v>
      </c>
      <c r="AQ83">
        <v>-44874.394808938298</v>
      </c>
      <c r="AR83">
        <v>-26909.280830256801</v>
      </c>
      <c r="AS83">
        <v>-22331.031978027499</v>
      </c>
      <c r="AT83">
        <v>-10578.873719031901</v>
      </c>
      <c r="AU83">
        <v>-41668.550802551203</v>
      </c>
      <c r="AV83">
        <v>-15215.8282225238</v>
      </c>
      <c r="AW83">
        <v>-26606.789138620999</v>
      </c>
      <c r="AX83">
        <v>-39836.273562779599</v>
      </c>
      <c r="AY83">
        <v>-44909.479887008303</v>
      </c>
      <c r="AZ83">
        <v>-19492.805325454901</v>
      </c>
      <c r="BA83">
        <v>-13822.395525919999</v>
      </c>
      <c r="BB83">
        <v>-22544.445867500701</v>
      </c>
      <c r="BC83">
        <v>-31058.776690804101</v>
      </c>
      <c r="BD83">
        <v>-16053.0896309254</v>
      </c>
      <c r="BE83">
        <v>-18079.147675824501</v>
      </c>
      <c r="BF83">
        <v>-14652.814563523099</v>
      </c>
      <c r="BG83">
        <v>-35154.568824027803</v>
      </c>
      <c r="BH83">
        <v>-9794.5144514112708</v>
      </c>
      <c r="BI83">
        <v>-29386.707229420499</v>
      </c>
      <c r="BJ83">
        <v>-26829.1661463251</v>
      </c>
      <c r="BK83">
        <v>-45912.208474792496</v>
      </c>
      <c r="BL83">
        <v>-38235.344942382602</v>
      </c>
      <c r="BM83">
        <v>-25321.886052147001</v>
      </c>
      <c r="BN83">
        <v>-29073.705896959898</v>
      </c>
      <c r="BO83">
        <v>-27974.930980727</v>
      </c>
      <c r="BP83">
        <v>-32030.541201838001</v>
      </c>
      <c r="BQ83">
        <v>-31134.348260121598</v>
      </c>
      <c r="BR83">
        <v>-8283.3923065148992</v>
      </c>
      <c r="BS83">
        <v>3087.3067628874201</v>
      </c>
      <c r="BT83">
        <v>-12223.175160237701</v>
      </c>
      <c r="BU83">
        <v>-28605.821878843399</v>
      </c>
      <c r="BV83">
        <v>-22500.6335663674</v>
      </c>
      <c r="BW83">
        <v>-40565.690002637501</v>
      </c>
      <c r="BX83">
        <v>-52985.523413250397</v>
      </c>
      <c r="BY83">
        <v>-21164.794405044599</v>
      </c>
      <c r="BZ83">
        <v>-37018.087725128396</v>
      </c>
      <c r="CA83">
        <v>-33113.744497961001</v>
      </c>
      <c r="CB83">
        <v>-13115.0651376592</v>
      </c>
      <c r="CC83">
        <v>-42516.8219304741</v>
      </c>
      <c r="CD83">
        <v>-19828.9160715133</v>
      </c>
      <c r="CE83">
        <v>-30970.000089674901</v>
      </c>
      <c r="CF83">
        <v>-28472.0712601286</v>
      </c>
      <c r="CG83">
        <v>-12307.0984608737</v>
      </c>
      <c r="CH83">
        <v>-24719.907262409</v>
      </c>
      <c r="CI83">
        <v>-20068.139479079098</v>
      </c>
      <c r="CJ83">
        <v>-28486.254927880698</v>
      </c>
      <c r="CK83">
        <v>-17010.014796706499</v>
      </c>
      <c r="CL83">
        <v>-28422.948692916802</v>
      </c>
      <c r="CM83">
        <v>-35437.787168093797</v>
      </c>
      <c r="CN83">
        <v>-21251.657923287999</v>
      </c>
      <c r="CO83">
        <v>-32902.070956106698</v>
      </c>
      <c r="CP83">
        <v>-35695.470174859998</v>
      </c>
      <c r="CQ83">
        <v>-14911.8444487987</v>
      </c>
      <c r="CR83">
        <v>-32373.6129084944</v>
      </c>
      <c r="CS83">
        <v>-10379.001589059</v>
      </c>
      <c r="CT83">
        <v>-27933.740754424602</v>
      </c>
      <c r="CU83">
        <v>-31033.539127973101</v>
      </c>
      <c r="CV83">
        <v>-13976.4807725912</v>
      </c>
      <c r="CW83">
        <v>-22826.280965952399</v>
      </c>
      <c r="CX83">
        <v>-23397.486958547299</v>
      </c>
      <c r="CY83">
        <v>-28480.931499764101</v>
      </c>
      <c r="CZ83">
        <v>-25050.1326793648</v>
      </c>
      <c r="DA83">
        <v>-20453.0985258334</v>
      </c>
      <c r="DB83">
        <v>-30937.971661381798</v>
      </c>
      <c r="DC83">
        <v>-23088.170313296199</v>
      </c>
      <c r="DD83">
        <v>-35082.998853199599</v>
      </c>
    </row>
    <row r="84" spans="1:108">
      <c r="A84" t="s">
        <v>108</v>
      </c>
      <c r="B84" t="s">
        <v>109</v>
      </c>
      <c r="C84" t="s">
        <v>136</v>
      </c>
      <c r="D84" t="s">
        <v>110</v>
      </c>
      <c r="E84" t="s">
        <v>111</v>
      </c>
      <c r="F84">
        <v>1</v>
      </c>
      <c r="G84">
        <v>2035</v>
      </c>
      <c r="H84" s="1">
        <v>0</v>
      </c>
      <c r="I84">
        <v>-21111.986320894001</v>
      </c>
      <c r="J84">
        <v>6370.8928750397299</v>
      </c>
      <c r="K84">
        <v>-8932.0135473030095</v>
      </c>
      <c r="L84">
        <v>-13858.716865034099</v>
      </c>
      <c r="M84">
        <v>-6280.2530969437303</v>
      </c>
      <c r="N84">
        <v>6043.0083165691303</v>
      </c>
      <c r="O84">
        <v>5622.1686964391401</v>
      </c>
      <c r="P84">
        <v>-33340.006682699997</v>
      </c>
      <c r="Q84">
        <v>-2553.7925644676302</v>
      </c>
      <c r="R84">
        <v>4364.4200321143599</v>
      </c>
      <c r="S84">
        <v>-28412.7254898473</v>
      </c>
      <c r="T84">
        <v>-16461.636387692401</v>
      </c>
      <c r="U84">
        <v>-6039.38484687458</v>
      </c>
      <c r="V84">
        <v>9158.8987425295309</v>
      </c>
      <c r="W84">
        <v>-7823.5398339659196</v>
      </c>
      <c r="X84">
        <v>-7389.60577943313</v>
      </c>
      <c r="Y84">
        <v>-13662.9933383673</v>
      </c>
      <c r="Z84">
        <v>-17591.086385472001</v>
      </c>
      <c r="AA84">
        <v>-606.90532919380098</v>
      </c>
      <c r="AB84">
        <v>8985.6361112223494</v>
      </c>
      <c r="AC84">
        <v>-16806.774315329101</v>
      </c>
      <c r="AD84">
        <v>-7197.8026222639</v>
      </c>
      <c r="AE84">
        <v>-14945.8176248859</v>
      </c>
      <c r="AF84">
        <v>-12887.713225564899</v>
      </c>
      <c r="AG84">
        <v>-7554.4193694194901</v>
      </c>
      <c r="AH84">
        <v>-13792.7691415885</v>
      </c>
      <c r="AI84">
        <v>739.529093058321</v>
      </c>
      <c r="AJ84">
        <v>1574.9096428964101</v>
      </c>
      <c r="AK84">
        <v>-19721.211155454399</v>
      </c>
      <c r="AL84">
        <v>-8686.1939035242503</v>
      </c>
      <c r="AM84">
        <v>-22105.496347421398</v>
      </c>
      <c r="AN84">
        <v>-22151.4470425363</v>
      </c>
      <c r="AO84">
        <v>-21093.274832452698</v>
      </c>
      <c r="AP84">
        <v>-6621.7466249128302</v>
      </c>
      <c r="AQ84">
        <v>-31813.734203872998</v>
      </c>
      <c r="AR84">
        <v>-12622.4819890542</v>
      </c>
      <c r="AS84">
        <v>-7732.2601841238602</v>
      </c>
      <c r="AT84">
        <v>4819.9869280107296</v>
      </c>
      <c r="AU84">
        <v>-28397.336919978599</v>
      </c>
      <c r="AV84">
        <v>-132.941308189967</v>
      </c>
      <c r="AW84">
        <v>-12301.606420469599</v>
      </c>
      <c r="AX84">
        <v>-26436.569219937399</v>
      </c>
      <c r="AY84">
        <v>-31851.636961746801</v>
      </c>
      <c r="AZ84">
        <v>-4698.90271276968</v>
      </c>
      <c r="BA84">
        <v>1360.0779181969001</v>
      </c>
      <c r="BB84">
        <v>-7959.8889975666898</v>
      </c>
      <c r="BC84">
        <v>-17046.045363942001</v>
      </c>
      <c r="BD84">
        <v>-1019.77664978029</v>
      </c>
      <c r="BE84">
        <v>-3191.3208069931902</v>
      </c>
      <c r="BF84">
        <v>479.053579900459</v>
      </c>
      <c r="BG84">
        <v>-21434.4950075261</v>
      </c>
      <c r="BH84">
        <v>5659.3828546427503</v>
      </c>
      <c r="BI84">
        <v>-15264.431586124199</v>
      </c>
      <c r="BJ84">
        <v>-12539.619397881999</v>
      </c>
      <c r="BK84">
        <v>-32931.5887071736</v>
      </c>
      <c r="BL84">
        <v>-24727.491678419799</v>
      </c>
      <c r="BM84">
        <v>-10925.269278252499</v>
      </c>
      <c r="BN84">
        <v>-14934.1989406095</v>
      </c>
      <c r="BO84">
        <v>-13763.447091114</v>
      </c>
      <c r="BP84">
        <v>-18090.7280967837</v>
      </c>
      <c r="BQ84">
        <v>-17130.2385971722</v>
      </c>
      <c r="BR84">
        <v>7271.8452702367304</v>
      </c>
      <c r="BS84">
        <v>19406.5425535543</v>
      </c>
      <c r="BT84">
        <v>3063.8142138672201</v>
      </c>
      <c r="BU84">
        <v>-14435.7041695404</v>
      </c>
      <c r="BV84">
        <v>-7909.3612651210397</v>
      </c>
      <c r="BW84">
        <v>-27218.421930134598</v>
      </c>
      <c r="BX84">
        <v>-40492.409845952498</v>
      </c>
      <c r="BY84">
        <v>-6484.9390692123498</v>
      </c>
      <c r="BZ84">
        <v>-23426.796572925701</v>
      </c>
      <c r="CA84">
        <v>-19252.096930692602</v>
      </c>
      <c r="CB84">
        <v>2111.8325862053598</v>
      </c>
      <c r="CC84">
        <v>-29303.477860114701</v>
      </c>
      <c r="CD84">
        <v>-5059.5279558253096</v>
      </c>
      <c r="CE84">
        <v>-16951.739815038</v>
      </c>
      <c r="CF84">
        <v>-14294.989537043401</v>
      </c>
      <c r="CG84">
        <v>2976.8569867717802</v>
      </c>
      <c r="CH84">
        <v>-10268.6673444074</v>
      </c>
      <c r="CI84">
        <v>-5315.24689939569</v>
      </c>
      <c r="CJ84">
        <v>-14307.2571344846</v>
      </c>
      <c r="CK84">
        <v>-2048.1119781505599</v>
      </c>
      <c r="CL84">
        <v>-14240.712538706901</v>
      </c>
      <c r="CM84">
        <v>-21738.6037164226</v>
      </c>
      <c r="CN84">
        <v>-6579.7993040976999</v>
      </c>
      <c r="CO84">
        <v>-19027.1760017423</v>
      </c>
      <c r="CP84">
        <v>-22012.748259367901</v>
      </c>
      <c r="CQ84">
        <v>200.75836265333501</v>
      </c>
      <c r="CR84">
        <v>-18457.781089545599</v>
      </c>
      <c r="CS84">
        <v>5027.6663756664802</v>
      </c>
      <c r="CT84">
        <v>-13716.568559400999</v>
      </c>
      <c r="CU84">
        <v>-17027.655470542399</v>
      </c>
      <c r="CV84">
        <v>1199.4636048718901</v>
      </c>
      <c r="CW84">
        <v>-8256.6276744297193</v>
      </c>
      <c r="CX84">
        <v>-8868.2282253583398</v>
      </c>
      <c r="CY84">
        <v>-14301.182291089301</v>
      </c>
      <c r="CZ84">
        <v>-10634.688574370701</v>
      </c>
      <c r="DA84">
        <v>-5727.5003689893401</v>
      </c>
      <c r="DB84">
        <v>-16928.077907552</v>
      </c>
      <c r="DC84">
        <v>-8541.7235798032507</v>
      </c>
      <c r="DD84">
        <v>-21357.751956036798</v>
      </c>
    </row>
    <row r="85" spans="1:108">
      <c r="A85" t="s">
        <v>108</v>
      </c>
      <c r="B85" t="s">
        <v>109</v>
      </c>
      <c r="C85" t="s">
        <v>137</v>
      </c>
      <c r="D85" t="s">
        <v>112</v>
      </c>
      <c r="E85" t="s">
        <v>111</v>
      </c>
      <c r="F85">
        <v>1</v>
      </c>
      <c r="G85">
        <v>2024</v>
      </c>
      <c r="H85" s="1">
        <v>0</v>
      </c>
      <c r="I85">
        <v>-6888.8089035442799</v>
      </c>
      <c r="J85">
        <v>-5882.2936711586099</v>
      </c>
      <c r="K85">
        <v>-6372.8532080699897</v>
      </c>
      <c r="L85">
        <v>-6381.9103324213602</v>
      </c>
      <c r="M85">
        <v>-6231.4428590306297</v>
      </c>
      <c r="N85">
        <v>-5064.9835854898602</v>
      </c>
      <c r="O85">
        <v>-4049.3955050765398</v>
      </c>
      <c r="P85">
        <v>-6832.0097079020898</v>
      </c>
      <c r="Q85">
        <v>-5912.5660731340204</v>
      </c>
      <c r="R85">
        <v>-4792.9775906611903</v>
      </c>
      <c r="S85">
        <v>-6870.8740389361101</v>
      </c>
      <c r="T85">
        <v>-5781.9525822844298</v>
      </c>
      <c r="U85">
        <v>-6217.8092354977698</v>
      </c>
      <c r="V85">
        <v>-5275.34652830903</v>
      </c>
      <c r="W85">
        <v>-5363.1285382486903</v>
      </c>
      <c r="X85">
        <v>-7211.8975337809097</v>
      </c>
      <c r="Y85">
        <v>-6346.0228694176503</v>
      </c>
      <c r="Z85">
        <v>-5086.3154818926396</v>
      </c>
      <c r="AA85">
        <v>-5748.2114473476704</v>
      </c>
      <c r="AB85">
        <v>-6578.0409276439996</v>
      </c>
      <c r="AC85">
        <v>-5273.9746534317501</v>
      </c>
      <c r="AD85">
        <v>-5691.9455719928901</v>
      </c>
      <c r="AE85">
        <v>-4259.5184069694196</v>
      </c>
      <c r="AF85">
        <v>-4888.8666585314604</v>
      </c>
      <c r="AG85">
        <v>-4979.8659358821296</v>
      </c>
      <c r="AH85">
        <v>-6859.1352920224699</v>
      </c>
      <c r="AI85">
        <v>-5735.7929246530703</v>
      </c>
      <c r="AJ85">
        <v>-6651.6203502627104</v>
      </c>
      <c r="AK85">
        <v>-2369.8328886363802</v>
      </c>
      <c r="AL85">
        <v>-7699.5757517729498</v>
      </c>
      <c r="AM85">
        <v>-5738.6510091953096</v>
      </c>
      <c r="AN85">
        <v>-4380.11224879973</v>
      </c>
      <c r="AO85">
        <v>-4579.3314808198302</v>
      </c>
      <c r="AP85">
        <v>-8128.7489835690503</v>
      </c>
      <c r="AQ85">
        <v>-6421.9632399276798</v>
      </c>
      <c r="AR85">
        <v>-3305.9616436074898</v>
      </c>
      <c r="AS85">
        <v>-6272.9279368683801</v>
      </c>
      <c r="AT85">
        <v>-6644.3971611884299</v>
      </c>
      <c r="AU85">
        <v>-5651.1321486126999</v>
      </c>
      <c r="AV85">
        <v>-6192.2033645800802</v>
      </c>
      <c r="AW85">
        <v>-4236.1315850612</v>
      </c>
      <c r="AX85">
        <v>-5396.4875332421097</v>
      </c>
      <c r="AY85">
        <v>-4404.9779688811705</v>
      </c>
      <c r="AZ85">
        <v>-6314.00227167918</v>
      </c>
      <c r="BA85">
        <v>-4401.6300061169204</v>
      </c>
      <c r="BB85">
        <v>-5214.5851787244101</v>
      </c>
      <c r="BC85">
        <v>-7060.7710488410403</v>
      </c>
      <c r="BD85">
        <v>-3491.9908356288302</v>
      </c>
      <c r="BE85">
        <v>-5986.0305913917</v>
      </c>
      <c r="BF85">
        <v>-6463.0297905412699</v>
      </c>
      <c r="BG85">
        <v>-5395.80118537</v>
      </c>
      <c r="BH85">
        <v>-7002.1936834463704</v>
      </c>
      <c r="BI85">
        <v>-2875.20881972283</v>
      </c>
      <c r="BJ85">
        <v>-3753.0289558397199</v>
      </c>
      <c r="BK85">
        <v>-4054.0492770195501</v>
      </c>
      <c r="BL85">
        <v>-5674.5214404591097</v>
      </c>
      <c r="BM85">
        <v>-6425.17205391688</v>
      </c>
      <c r="BN85">
        <v>-7033.4436418053401</v>
      </c>
      <c r="BO85">
        <v>-5432.6416580528903</v>
      </c>
      <c r="BP85">
        <v>-5254.5473096660498</v>
      </c>
      <c r="BQ85">
        <v>-5297.7253596619803</v>
      </c>
      <c r="BR85">
        <v>-4456.4347847254903</v>
      </c>
      <c r="BS85">
        <v>-5412.1875588082303</v>
      </c>
      <c r="BT85">
        <v>-5607.7278664003998</v>
      </c>
      <c r="BU85">
        <v>-3937.5737441924198</v>
      </c>
      <c r="BV85">
        <v>-5496.7650569521502</v>
      </c>
      <c r="BW85">
        <v>-7110.4705537160798</v>
      </c>
      <c r="BX85">
        <v>-4854.0816284128396</v>
      </c>
      <c r="BY85">
        <v>-6263.6158793090199</v>
      </c>
      <c r="BZ85">
        <v>-5597.6944048146097</v>
      </c>
      <c r="CA85">
        <v>-6057.4499612518703</v>
      </c>
      <c r="CB85">
        <v>-7309.6422264326002</v>
      </c>
      <c r="CC85">
        <v>-7066.9897690447797</v>
      </c>
      <c r="CD85">
        <v>-4751.5440846700203</v>
      </c>
      <c r="CE85">
        <v>-4937.21039153949</v>
      </c>
      <c r="CF85">
        <v>-4385.77681385305</v>
      </c>
      <c r="CG85">
        <v>-6331.4106995055199</v>
      </c>
      <c r="CH85">
        <v>-5864.9582722980804</v>
      </c>
      <c r="CI85">
        <v>-6072.0816007069898</v>
      </c>
      <c r="CJ85">
        <v>-4575.2174435883398</v>
      </c>
      <c r="CK85">
        <v>-6312.32022101652</v>
      </c>
      <c r="CL85">
        <v>-6974.7623874707197</v>
      </c>
      <c r="CM85">
        <v>-3577.9536316387998</v>
      </c>
      <c r="CN85">
        <v>-6975.1526285272002</v>
      </c>
      <c r="CO85">
        <v>-7012.5777274611501</v>
      </c>
      <c r="CP85">
        <v>-6141.8449785729199</v>
      </c>
      <c r="CQ85">
        <v>-5053.3539065514396</v>
      </c>
      <c r="CR85">
        <v>-4111.9703931334097</v>
      </c>
      <c r="CS85">
        <v>-7282.5269262686297</v>
      </c>
      <c r="CT85">
        <v>-6870.5406478308696</v>
      </c>
      <c r="CU85">
        <v>-7101.0813272294999</v>
      </c>
      <c r="CV85">
        <v>-6908.4111312918203</v>
      </c>
      <c r="CW85">
        <v>-6066.7776203948497</v>
      </c>
      <c r="CX85">
        <v>-5500.0748031586199</v>
      </c>
      <c r="CY85">
        <v>-7640.2467349908302</v>
      </c>
      <c r="CZ85">
        <v>-6650.88270167676</v>
      </c>
      <c r="DA85">
        <v>-7049.7106823251297</v>
      </c>
      <c r="DB85">
        <v>-7865.5697470953801</v>
      </c>
      <c r="DC85">
        <v>-5470.2924609944803</v>
      </c>
      <c r="DD85">
        <v>-5015.3293977207304</v>
      </c>
    </row>
    <row r="86" spans="1:108">
      <c r="A86" t="s">
        <v>108</v>
      </c>
      <c r="B86" t="s">
        <v>109</v>
      </c>
      <c r="C86" t="s">
        <v>137</v>
      </c>
      <c r="D86" t="s">
        <v>112</v>
      </c>
      <c r="E86" t="s">
        <v>111</v>
      </c>
      <c r="F86">
        <v>1</v>
      </c>
      <c r="G86">
        <v>2025</v>
      </c>
      <c r="H86" s="1">
        <v>0</v>
      </c>
      <c r="I86">
        <v>-6045.5620244039701</v>
      </c>
      <c r="J86">
        <v>-5294.50521489527</v>
      </c>
      <c r="K86">
        <v>-5659.7863952419302</v>
      </c>
      <c r="L86">
        <v>-5658.8407291489002</v>
      </c>
      <c r="M86">
        <v>-5550.9349250593696</v>
      </c>
      <c r="N86">
        <v>-4690.2577948519602</v>
      </c>
      <c r="O86">
        <v>-3941.7336948069701</v>
      </c>
      <c r="P86">
        <v>-5994.7099257689997</v>
      </c>
      <c r="Q86">
        <v>-5319.2698547146902</v>
      </c>
      <c r="R86">
        <v>-4484.8759283281497</v>
      </c>
      <c r="S86">
        <v>-6023.8040720176396</v>
      </c>
      <c r="T86">
        <v>-5210.1218147433801</v>
      </c>
      <c r="U86">
        <v>-5543.8330477653899</v>
      </c>
      <c r="V86">
        <v>-4841.94393982974</v>
      </c>
      <c r="W86">
        <v>-4895.19363395041</v>
      </c>
      <c r="X86">
        <v>-6303.27492946043</v>
      </c>
      <c r="Y86">
        <v>-5634.4876388286802</v>
      </c>
      <c r="Z86">
        <v>-4690.1296155739301</v>
      </c>
      <c r="AA86">
        <v>-5188.9712007377802</v>
      </c>
      <c r="AB86">
        <v>-5824.8365577125096</v>
      </c>
      <c r="AC86">
        <v>-4837.8637452453804</v>
      </c>
      <c r="AD86">
        <v>-5147.8410622952897</v>
      </c>
      <c r="AE86">
        <v>-4083.2681082239801</v>
      </c>
      <c r="AF86">
        <v>-4555.4547491288904</v>
      </c>
      <c r="AG86">
        <v>-4619.02822884327</v>
      </c>
      <c r="AH86">
        <v>-6027.4586217551396</v>
      </c>
      <c r="AI86">
        <v>-5181.2443484130899</v>
      </c>
      <c r="AJ86">
        <v>-5875.8912960760399</v>
      </c>
      <c r="AK86">
        <v>-2706.9831884546602</v>
      </c>
      <c r="AL86">
        <v>-6662.1859297401697</v>
      </c>
      <c r="AM86">
        <v>-5177.1605720568796</v>
      </c>
      <c r="AN86">
        <v>-4170.56085818254</v>
      </c>
      <c r="AO86">
        <v>-4318.7134687877397</v>
      </c>
      <c r="AP86">
        <v>-6997.3673117360504</v>
      </c>
      <c r="AQ86">
        <v>-5677.31057430702</v>
      </c>
      <c r="AR86">
        <v>-3387.7731481717101</v>
      </c>
      <c r="AS86">
        <v>-5574.2011959908996</v>
      </c>
      <c r="AT86">
        <v>-5870.7092448329104</v>
      </c>
      <c r="AU86">
        <v>-5105.1817648898204</v>
      </c>
      <c r="AV86">
        <v>-5520.6209426859205</v>
      </c>
      <c r="AW86">
        <v>-4071.4064921854801</v>
      </c>
      <c r="AX86">
        <v>-4915.4199468670804</v>
      </c>
      <c r="AY86">
        <v>-4179.3977881635001</v>
      </c>
      <c r="AZ86">
        <v>-5612.64502176121</v>
      </c>
      <c r="BA86">
        <v>-4199.6187862645702</v>
      </c>
      <c r="BB86">
        <v>-4793.4718631326296</v>
      </c>
      <c r="BC86">
        <v>-6167.1514606569099</v>
      </c>
      <c r="BD86">
        <v>-3529.91487563804</v>
      </c>
      <c r="BE86">
        <v>-5371.3572876438402</v>
      </c>
      <c r="BF86">
        <v>-5727.5554044651599</v>
      </c>
      <c r="BG86">
        <v>-4919.9581061128001</v>
      </c>
      <c r="BH86">
        <v>-6139.95120698133</v>
      </c>
      <c r="BI86">
        <v>-3067.8234789564799</v>
      </c>
      <c r="BJ86">
        <v>-3715.5638253202301</v>
      </c>
      <c r="BK86">
        <v>-3925.7724513387702</v>
      </c>
      <c r="BL86">
        <v>-5126.2936942218203</v>
      </c>
      <c r="BM86">
        <v>-5699.0216929443804</v>
      </c>
      <c r="BN86">
        <v>-6155.7784138410598</v>
      </c>
      <c r="BO86">
        <v>-4954.6222273653502</v>
      </c>
      <c r="BP86">
        <v>-4822.7418337556501</v>
      </c>
      <c r="BQ86">
        <v>-4845.4657122634799</v>
      </c>
      <c r="BR86">
        <v>-4242.2838403416399</v>
      </c>
      <c r="BS86">
        <v>-4953.2732640698996</v>
      </c>
      <c r="BT86">
        <v>-5092.2216785679702</v>
      </c>
      <c r="BU86">
        <v>-3846.1513893153601</v>
      </c>
      <c r="BV86">
        <v>-4999.65289095552</v>
      </c>
      <c r="BW86">
        <v>-6204.38135205453</v>
      </c>
      <c r="BX86">
        <v>-4508.8468503635104</v>
      </c>
      <c r="BY86">
        <v>-5574.7987616153496</v>
      </c>
      <c r="BZ86">
        <v>-5070.9947956337601</v>
      </c>
      <c r="CA86">
        <v>-5413.6822654907401</v>
      </c>
      <c r="CB86">
        <v>-6380.5761306826698</v>
      </c>
      <c r="CC86">
        <v>-6167.2085590761199</v>
      </c>
      <c r="CD86">
        <v>-4456.2746236942903</v>
      </c>
      <c r="CE86">
        <v>-4571.1661639902504</v>
      </c>
      <c r="CF86">
        <v>-4180.23147261131</v>
      </c>
      <c r="CG86">
        <v>-5635.3093519887398</v>
      </c>
      <c r="CH86">
        <v>-5269.2806291338602</v>
      </c>
      <c r="CI86">
        <v>-5433.67968533984</v>
      </c>
      <c r="CJ86">
        <v>-4318.6476090574897</v>
      </c>
      <c r="CK86">
        <v>-5618.2073050495001</v>
      </c>
      <c r="CL86">
        <v>-6112.2705214356101</v>
      </c>
      <c r="CM86">
        <v>-3583.4960471839599</v>
      </c>
      <c r="CN86">
        <v>-6115.7539710599303</v>
      </c>
      <c r="CO86">
        <v>-6136.3233039116403</v>
      </c>
      <c r="CP86">
        <v>-5477.8698426847895</v>
      </c>
      <c r="CQ86">
        <v>-4674.9376796686802</v>
      </c>
      <c r="CR86">
        <v>-3971.4173839793398</v>
      </c>
      <c r="CS86">
        <v>-6351.0770746016897</v>
      </c>
      <c r="CT86">
        <v>-6026.8059387523099</v>
      </c>
      <c r="CU86">
        <v>-6210.4014599309303</v>
      </c>
      <c r="CV86">
        <v>-6076.1862044301897</v>
      </c>
      <c r="CW86">
        <v>-5423.9752450402202</v>
      </c>
      <c r="CX86">
        <v>-5001.2717266829604</v>
      </c>
      <c r="CY86">
        <v>-6617.3364401469698</v>
      </c>
      <c r="CZ86">
        <v>-5868.4931916658898</v>
      </c>
      <c r="DA86">
        <v>-6163.0236036277602</v>
      </c>
      <c r="DB86">
        <v>-6795.68911863427</v>
      </c>
      <c r="DC86">
        <v>-4986.5150991618302</v>
      </c>
      <c r="DD86">
        <v>-4638.4934111373996</v>
      </c>
    </row>
    <row r="87" spans="1:108">
      <c r="A87" t="s">
        <v>108</v>
      </c>
      <c r="B87" t="s">
        <v>109</v>
      </c>
      <c r="C87" t="s">
        <v>137</v>
      </c>
      <c r="D87" t="s">
        <v>112</v>
      </c>
      <c r="E87" t="s">
        <v>111</v>
      </c>
      <c r="F87">
        <v>1</v>
      </c>
      <c r="G87">
        <v>2026</v>
      </c>
      <c r="H87" s="1">
        <v>0</v>
      </c>
      <c r="I87">
        <v>-6548.9863047768604</v>
      </c>
      <c r="J87">
        <v>-5573.9837368359304</v>
      </c>
      <c r="K87">
        <v>-6048.4815500354098</v>
      </c>
      <c r="L87">
        <v>-6052.4759830906896</v>
      </c>
      <c r="M87">
        <v>-5909.4421975573796</v>
      </c>
      <c r="N87">
        <v>-4792.07704463557</v>
      </c>
      <c r="O87">
        <v>-3823.46870074559</v>
      </c>
      <c r="P87">
        <v>-6488.7814827426801</v>
      </c>
      <c r="Q87">
        <v>-5604.6491715409802</v>
      </c>
      <c r="R87">
        <v>-4530.4086511518999</v>
      </c>
      <c r="S87">
        <v>-6526.4059968523497</v>
      </c>
      <c r="T87">
        <v>-5471.6149585954299</v>
      </c>
      <c r="U87">
        <v>-5898.1560845432105</v>
      </c>
      <c r="V87">
        <v>-4990.55903844981</v>
      </c>
      <c r="W87">
        <v>-5069.0631452239904</v>
      </c>
      <c r="X87">
        <v>-6874.2019247837598</v>
      </c>
      <c r="Y87">
        <v>-6019.2642279311403</v>
      </c>
      <c r="Z87">
        <v>-4804.5675931905598</v>
      </c>
      <c r="AA87">
        <v>-5441.2260923839203</v>
      </c>
      <c r="AB87">
        <v>-6254.5232901948502</v>
      </c>
      <c r="AC87">
        <v>-4987.61876453694</v>
      </c>
      <c r="AD87">
        <v>-5387.62632203669</v>
      </c>
      <c r="AE87">
        <v>-4017.18777683803</v>
      </c>
      <c r="AF87">
        <v>-4621.9803507357601</v>
      </c>
      <c r="AG87">
        <v>-4706.8178901770698</v>
      </c>
      <c r="AH87">
        <v>-6522.936670954</v>
      </c>
      <c r="AI87">
        <v>-5430.1608066961398</v>
      </c>
      <c r="AJ87">
        <v>-6323.5421069814201</v>
      </c>
      <c r="AK87">
        <v>-2233.7424451594102</v>
      </c>
      <c r="AL87">
        <v>-7345.1846307203105</v>
      </c>
      <c r="AM87">
        <v>-5429.5668175277096</v>
      </c>
      <c r="AN87">
        <v>-4131.3642340321403</v>
      </c>
      <c r="AO87">
        <v>-4322.1011872297104</v>
      </c>
      <c r="AP87">
        <v>-7775.0531132894002</v>
      </c>
      <c r="AQ87">
        <v>-6084.1491995034103</v>
      </c>
      <c r="AR87">
        <v>-3117.87724569589</v>
      </c>
      <c r="AS87">
        <v>-5944.7259774910799</v>
      </c>
      <c r="AT87">
        <v>-6316.6386421201596</v>
      </c>
      <c r="AU87">
        <v>-5342.1613071951197</v>
      </c>
      <c r="AV87">
        <v>-5870.74678649004</v>
      </c>
      <c r="AW87">
        <v>-3997.4272298153201</v>
      </c>
      <c r="AX87">
        <v>-5098.3031726014096</v>
      </c>
      <c r="AY87">
        <v>-4150.1264325141401</v>
      </c>
      <c r="AZ87">
        <v>-5989.4384853161</v>
      </c>
      <c r="BA87">
        <v>-4158.8896953599797</v>
      </c>
      <c r="BB87">
        <v>-4931.0042145685102</v>
      </c>
      <c r="BC87">
        <v>-6701.7624116003499</v>
      </c>
      <c r="BD87">
        <v>-3295.3007242737399</v>
      </c>
      <c r="BE87">
        <v>-5674.0667621841803</v>
      </c>
      <c r="BF87">
        <v>-6136.0749559200503</v>
      </c>
      <c r="BG87">
        <v>-5100.1206528027396</v>
      </c>
      <c r="BH87">
        <v>-6665.5770053374699</v>
      </c>
      <c r="BI87">
        <v>-2709.36177958085</v>
      </c>
      <c r="BJ87">
        <v>-3538.9268438971799</v>
      </c>
      <c r="BK87">
        <v>-3819.10625211346</v>
      </c>
      <c r="BL87">
        <v>-5366.5285894979597</v>
      </c>
      <c r="BM87">
        <v>-6099.3815501148201</v>
      </c>
      <c r="BN87">
        <v>-6691.0270496893299</v>
      </c>
      <c r="BO87">
        <v>-5138.95076098339</v>
      </c>
      <c r="BP87">
        <v>-4968.49949195298</v>
      </c>
      <c r="BQ87">
        <v>-5005.9387867759897</v>
      </c>
      <c r="BR87">
        <v>-4212.4836613545303</v>
      </c>
      <c r="BS87">
        <v>-5126.2868450576098</v>
      </c>
      <c r="BT87">
        <v>-5310.3166544578698</v>
      </c>
      <c r="BU87">
        <v>-3711.3616467325201</v>
      </c>
      <c r="BV87">
        <v>-5198.9164256543199</v>
      </c>
      <c r="BW87">
        <v>-6760.1268800305497</v>
      </c>
      <c r="BX87">
        <v>-4577.7072449352499</v>
      </c>
      <c r="BY87">
        <v>-5940.4777144954696</v>
      </c>
      <c r="BZ87">
        <v>-5293.8713125185504</v>
      </c>
      <c r="CA87">
        <v>-5736.5272290609901</v>
      </c>
      <c r="CB87">
        <v>-6971.9688056677396</v>
      </c>
      <c r="CC87">
        <v>-6714.62798001396</v>
      </c>
      <c r="CD87">
        <v>-4492.0194336401601</v>
      </c>
      <c r="CE87">
        <v>-4642.7600137147501</v>
      </c>
      <c r="CF87">
        <v>-4139.5876846240299</v>
      </c>
      <c r="CG87">
        <v>-6012.4052355378699</v>
      </c>
      <c r="CH87">
        <v>-5549.86464531209</v>
      </c>
      <c r="CI87">
        <v>-5756.2659897468102</v>
      </c>
      <c r="CJ87">
        <v>-4319.8059867952697</v>
      </c>
      <c r="CK87">
        <v>-5992.1144912493801</v>
      </c>
      <c r="CL87">
        <v>-6634.2034677061702</v>
      </c>
      <c r="CM87">
        <v>-3372.69853859058</v>
      </c>
      <c r="CN87">
        <v>-6636.6832945473197</v>
      </c>
      <c r="CO87">
        <v>-6668.2654474002602</v>
      </c>
      <c r="CP87">
        <v>-5818.9167225229603</v>
      </c>
      <c r="CQ87">
        <v>-4777.8370645784598</v>
      </c>
      <c r="CR87">
        <v>-3875.3346468909999</v>
      </c>
      <c r="CS87">
        <v>-6939.6003957733101</v>
      </c>
      <c r="CT87">
        <v>-6528.0593381560202</v>
      </c>
      <c r="CU87">
        <v>-6759.6832897587701</v>
      </c>
      <c r="CV87">
        <v>-6578.2533902483701</v>
      </c>
      <c r="CW87">
        <v>-5747.5289366938696</v>
      </c>
      <c r="CX87">
        <v>-5201.6607443344501</v>
      </c>
      <c r="CY87">
        <v>-7287.1128970691998</v>
      </c>
      <c r="CZ87">
        <v>-6318.5856340955397</v>
      </c>
      <c r="DA87">
        <v>-6703.3586131409502</v>
      </c>
      <c r="DB87">
        <v>-7513.9155133783397</v>
      </c>
      <c r="DC87">
        <v>-5176.8273987423499</v>
      </c>
      <c r="DD87">
        <v>-4737.1949924889404</v>
      </c>
    </row>
    <row r="88" spans="1:108">
      <c r="A88" t="s">
        <v>108</v>
      </c>
      <c r="B88" t="s">
        <v>109</v>
      </c>
      <c r="C88" t="s">
        <v>137</v>
      </c>
      <c r="D88" t="s">
        <v>112</v>
      </c>
      <c r="E88" t="s">
        <v>111</v>
      </c>
      <c r="F88">
        <v>1</v>
      </c>
      <c r="G88">
        <v>2027</v>
      </c>
      <c r="H88" s="1">
        <v>0</v>
      </c>
      <c r="I88">
        <v>-6535.0489504089801</v>
      </c>
      <c r="J88">
        <v>-5329.3919726574704</v>
      </c>
      <c r="K88">
        <v>-5917.12185486822</v>
      </c>
      <c r="L88">
        <v>-5920.8951967672501</v>
      </c>
      <c r="M88">
        <v>-5744.6447771522799</v>
      </c>
      <c r="N88">
        <v>-4357.1195385703604</v>
      </c>
      <c r="O88">
        <v>-3161.17141953597</v>
      </c>
      <c r="P88">
        <v>-6459.7489871995904</v>
      </c>
      <c r="Q88">
        <v>-5367.6982807607001</v>
      </c>
      <c r="R88">
        <v>-4031.59432405095</v>
      </c>
      <c r="S88">
        <v>-6506.2577372272899</v>
      </c>
      <c r="T88">
        <v>-5200.7412404226297</v>
      </c>
      <c r="U88">
        <v>-5731.1130472472096</v>
      </c>
      <c r="V88">
        <v>-4603.8288844096296</v>
      </c>
      <c r="W88">
        <v>-4697.92134187804</v>
      </c>
      <c r="X88">
        <v>-6937.0344518968996</v>
      </c>
      <c r="Y88">
        <v>-5880.11815229282</v>
      </c>
      <c r="Z88">
        <v>-4369.6242783016696</v>
      </c>
      <c r="AA88">
        <v>-5164.0403907484297</v>
      </c>
      <c r="AB88">
        <v>-6173.0343451199096</v>
      </c>
      <c r="AC88">
        <v>-4599.6305860584698</v>
      </c>
      <c r="AD88">
        <v>-5097.3421832391496</v>
      </c>
      <c r="AE88">
        <v>-3399.0341888272901</v>
      </c>
      <c r="AF88">
        <v>-4144.4054907077798</v>
      </c>
      <c r="AG88">
        <v>-4249.6399294248604</v>
      </c>
      <c r="AH88">
        <v>-6503.3319991650296</v>
      </c>
      <c r="AI88">
        <v>-5150.3066522833196</v>
      </c>
      <c r="AJ88">
        <v>-6257.7641648335302</v>
      </c>
      <c r="AK88">
        <v>-1221.6688573118599</v>
      </c>
      <c r="AL88">
        <v>-7515.8396906935004</v>
      </c>
      <c r="AM88">
        <v>-5148.2875518986602</v>
      </c>
      <c r="AN88">
        <v>-3539.3796653589302</v>
      </c>
      <c r="AO88">
        <v>-3774.2757853353701</v>
      </c>
      <c r="AP88">
        <v>-8042.1546067366198</v>
      </c>
      <c r="AQ88">
        <v>-5958.5088202802099</v>
      </c>
      <c r="AR88">
        <v>-2296.2149703432201</v>
      </c>
      <c r="AS88">
        <v>-5787.3592737085501</v>
      </c>
      <c r="AT88">
        <v>-6249.1840050513201</v>
      </c>
      <c r="AU88">
        <v>-5037.9554339306696</v>
      </c>
      <c r="AV88">
        <v>-5696.4828894088496</v>
      </c>
      <c r="AW88">
        <v>-3375.0880103326199</v>
      </c>
      <c r="AX88">
        <v>-4734.2533746089102</v>
      </c>
      <c r="AY88">
        <v>-3562.2963993722501</v>
      </c>
      <c r="AZ88">
        <v>-5843.6748792961598</v>
      </c>
      <c r="BA88">
        <v>-3573.7345954412999</v>
      </c>
      <c r="BB88">
        <v>-4528.6527736232001</v>
      </c>
      <c r="BC88">
        <v>-6723.7253751051703</v>
      </c>
      <c r="BD88">
        <v>-2512.8078375247701</v>
      </c>
      <c r="BE88">
        <v>-5453.4711644156396</v>
      </c>
      <c r="BF88">
        <v>-6025.3661221124703</v>
      </c>
      <c r="BG88">
        <v>-4737.5142791174403</v>
      </c>
      <c r="BH88">
        <v>-6679.4928942772103</v>
      </c>
      <c r="BI88">
        <v>-1800.3514878912599</v>
      </c>
      <c r="BJ88">
        <v>-2811.8455789078198</v>
      </c>
      <c r="BK88">
        <v>-3156.00052699342</v>
      </c>
      <c r="BL88">
        <v>-5069.0388033378704</v>
      </c>
      <c r="BM88">
        <v>-5979.8460169305499</v>
      </c>
      <c r="BN88">
        <v>-6710.1999449494297</v>
      </c>
      <c r="BO88">
        <v>-4787.4808167329002</v>
      </c>
      <c r="BP88">
        <v>-4575.7468800831803</v>
      </c>
      <c r="BQ88">
        <v>-4619.3377592961697</v>
      </c>
      <c r="BR88">
        <v>-3639.5022381250201</v>
      </c>
      <c r="BS88">
        <v>-4775.2372262229401</v>
      </c>
      <c r="BT88">
        <v>-5002.7741637345998</v>
      </c>
      <c r="BU88">
        <v>-3023.5086200138799</v>
      </c>
      <c r="BV88">
        <v>-4861.7931684698497</v>
      </c>
      <c r="BW88">
        <v>-6794.6154434681903</v>
      </c>
      <c r="BX88">
        <v>-4088.6044099268302</v>
      </c>
      <c r="BY88">
        <v>-5783.05392958217</v>
      </c>
      <c r="BZ88">
        <v>-4978.9325223340702</v>
      </c>
      <c r="CA88">
        <v>-5529.1563787163896</v>
      </c>
      <c r="CB88">
        <v>-7057.6188302517403</v>
      </c>
      <c r="CC88">
        <v>-6738.1534379412396</v>
      </c>
      <c r="CD88">
        <v>-3984.0705684209302</v>
      </c>
      <c r="CE88">
        <v>-4170.0380612240897</v>
      </c>
      <c r="CF88">
        <v>-3549.6829954814898</v>
      </c>
      <c r="CG88">
        <v>-5873.2507972696903</v>
      </c>
      <c r="CH88">
        <v>-5297.9992223730496</v>
      </c>
      <c r="CI88">
        <v>-5554.9549190872403</v>
      </c>
      <c r="CJ88">
        <v>-3771.4420695741601</v>
      </c>
      <c r="CK88">
        <v>-5847.9011882115901</v>
      </c>
      <c r="CL88">
        <v>-6640.4467213603002</v>
      </c>
      <c r="CM88">
        <v>-2608.1561852126802</v>
      </c>
      <c r="CN88">
        <v>-6643.6048176357799</v>
      </c>
      <c r="CO88">
        <v>-6681.8646824718398</v>
      </c>
      <c r="CP88">
        <v>-5631.4159029983703</v>
      </c>
      <c r="CQ88">
        <v>-4337.8755547352703</v>
      </c>
      <c r="CR88">
        <v>-3224.8848080819898</v>
      </c>
      <c r="CS88">
        <v>-7016.9326896992197</v>
      </c>
      <c r="CT88">
        <v>-6508.7796606050797</v>
      </c>
      <c r="CU88">
        <v>-6795.0719427392096</v>
      </c>
      <c r="CV88">
        <v>-6572.79275631563</v>
      </c>
      <c r="CW88">
        <v>-5543.2685670493302</v>
      </c>
      <c r="CX88">
        <v>-4865.0009772176199</v>
      </c>
      <c r="CY88">
        <v>-7444.5327843446303</v>
      </c>
      <c r="CZ88">
        <v>-6250.7056163247698</v>
      </c>
      <c r="DA88">
        <v>-6725.1319878751001</v>
      </c>
      <c r="DB88">
        <v>-7722.7925855291696</v>
      </c>
      <c r="DC88">
        <v>-4836.1497227884602</v>
      </c>
      <c r="DD88">
        <v>-4286.3875179584902</v>
      </c>
    </row>
    <row r="89" spans="1:108">
      <c r="A89" t="s">
        <v>108</v>
      </c>
      <c r="B89" t="s">
        <v>109</v>
      </c>
      <c r="C89" t="s">
        <v>137</v>
      </c>
      <c r="D89" t="s">
        <v>112</v>
      </c>
      <c r="E89" t="s">
        <v>111</v>
      </c>
      <c r="F89">
        <v>1</v>
      </c>
      <c r="G89">
        <v>2028</v>
      </c>
      <c r="H89" s="1">
        <v>0</v>
      </c>
      <c r="I89">
        <v>-6378.1263525975701</v>
      </c>
      <c r="J89">
        <v>-5213.8548126140004</v>
      </c>
      <c r="K89">
        <v>-5781.2211070007897</v>
      </c>
      <c r="L89">
        <v>-5782.0650585080402</v>
      </c>
      <c r="M89">
        <v>-5613.3418956823498</v>
      </c>
      <c r="N89">
        <v>-4279.5578092402002</v>
      </c>
      <c r="O89">
        <v>-3139.1896625607501</v>
      </c>
      <c r="P89">
        <v>-6302.6032812921303</v>
      </c>
      <c r="Q89">
        <v>-5251.6489970372604</v>
      </c>
      <c r="R89">
        <v>-3967.6747647561701</v>
      </c>
      <c r="S89">
        <v>-6347.60489860917</v>
      </c>
      <c r="T89">
        <v>-5086.2110466756203</v>
      </c>
      <c r="U89">
        <v>-5601.3303639634396</v>
      </c>
      <c r="V89">
        <v>-4514.3630387390003</v>
      </c>
      <c r="W89">
        <v>-4601.5940349440898</v>
      </c>
      <c r="X89">
        <v>-6771.34188755996</v>
      </c>
      <c r="Y89">
        <v>-5743.5726634248103</v>
      </c>
      <c r="Z89">
        <v>-4287.6341507814705</v>
      </c>
      <c r="AA89">
        <v>-5052.1350438029804</v>
      </c>
      <c r="AB89">
        <v>-6032.7687240181203</v>
      </c>
      <c r="AC89">
        <v>-4509.45620506655</v>
      </c>
      <c r="AD89">
        <v>-4988.1695405954997</v>
      </c>
      <c r="AE89">
        <v>-3362.6377803232299</v>
      </c>
      <c r="AF89">
        <v>-4075.25679035946</v>
      </c>
      <c r="AG89">
        <v>-4174.9412813457902</v>
      </c>
      <c r="AH89">
        <v>-6348.8280820358405</v>
      </c>
      <c r="AI89">
        <v>-5039.6494470347898</v>
      </c>
      <c r="AJ89">
        <v>-6113.11935243688</v>
      </c>
      <c r="AK89">
        <v>-1278.21558694431</v>
      </c>
      <c r="AL89">
        <v>-7328.2307992833003</v>
      </c>
      <c r="AM89">
        <v>-5035.4288031011602</v>
      </c>
      <c r="AN89">
        <v>-3496.12336185301</v>
      </c>
      <c r="AO89">
        <v>-3720.2582580641501</v>
      </c>
      <c r="AP89">
        <v>-7843.0126284174703</v>
      </c>
      <c r="AQ89">
        <v>-5814.2031237298497</v>
      </c>
      <c r="AR89">
        <v>-2311.3318223067499</v>
      </c>
      <c r="AS89">
        <v>-5651.93414653945</v>
      </c>
      <c r="AT89">
        <v>-6104.9516276782297</v>
      </c>
      <c r="AU89">
        <v>-4927.0152333249698</v>
      </c>
      <c r="AV89">
        <v>-5566.5950015123899</v>
      </c>
      <c r="AW89">
        <v>-3340.8686261539701</v>
      </c>
      <c r="AX89">
        <v>-4635.1848367523398</v>
      </c>
      <c r="AY89">
        <v>-3515.8837282804502</v>
      </c>
      <c r="AZ89">
        <v>-5708.9793764159303</v>
      </c>
      <c r="BA89">
        <v>-3531.62514526516</v>
      </c>
      <c r="BB89">
        <v>-4441.7720774961699</v>
      </c>
      <c r="BC89">
        <v>-6563.28531937764</v>
      </c>
      <c r="BD89">
        <v>-2519.4912560114699</v>
      </c>
      <c r="BE89">
        <v>-5333.4239540927501</v>
      </c>
      <c r="BF89">
        <v>-5885.9633403666403</v>
      </c>
      <c r="BG89">
        <v>-4639.8694874328403</v>
      </c>
      <c r="BH89">
        <v>-6521.0543116347699</v>
      </c>
      <c r="BI89">
        <v>-1832.65366994244</v>
      </c>
      <c r="BJ89">
        <v>-2803.6812217678898</v>
      </c>
      <c r="BK89">
        <v>-3129.24144118924</v>
      </c>
      <c r="BL89">
        <v>-4958.0291752642697</v>
      </c>
      <c r="BM89">
        <v>-5841.9064154377502</v>
      </c>
      <c r="BN89">
        <v>-6548.1017434840096</v>
      </c>
      <c r="BO89">
        <v>-4689.9454337576299</v>
      </c>
      <c r="BP89">
        <v>-4486.4043895520799</v>
      </c>
      <c r="BQ89">
        <v>-4526.2109553159698</v>
      </c>
      <c r="BR89">
        <v>-3595.0408422453902</v>
      </c>
      <c r="BS89">
        <v>-4682.2965523340599</v>
      </c>
      <c r="BT89">
        <v>-4899.3891913707403</v>
      </c>
      <c r="BU89">
        <v>-3004.5282251639401</v>
      </c>
      <c r="BV89">
        <v>-4760.3600448424004</v>
      </c>
      <c r="BW89">
        <v>-6626.3881430001402</v>
      </c>
      <c r="BX89">
        <v>-4017.2024583257498</v>
      </c>
      <c r="BY89">
        <v>-5650.3398965501701</v>
      </c>
      <c r="BZ89">
        <v>-4871.98586794725</v>
      </c>
      <c r="CA89">
        <v>-5402.5147525573102</v>
      </c>
      <c r="CB89">
        <v>-6889.5273894874499</v>
      </c>
      <c r="CC89">
        <v>-6570.4661663021698</v>
      </c>
      <c r="CD89">
        <v>-3922.90839709996</v>
      </c>
      <c r="CE89">
        <v>-4099.40067386599</v>
      </c>
      <c r="CF89">
        <v>-3507.1918512359598</v>
      </c>
      <c r="CG89">
        <v>-5741.1122895137996</v>
      </c>
      <c r="CH89">
        <v>-5178.7780137426698</v>
      </c>
      <c r="CI89">
        <v>-5430.8020703432503</v>
      </c>
      <c r="CJ89">
        <v>-3718.2016864857601</v>
      </c>
      <c r="CK89">
        <v>-5715.6114456288196</v>
      </c>
      <c r="CL89">
        <v>-6480.7488719164203</v>
      </c>
      <c r="CM89">
        <v>-2608.3074249818101</v>
      </c>
      <c r="CN89">
        <v>-6484.9965495282904</v>
      </c>
      <c r="CO89">
        <v>-6519.2912825963103</v>
      </c>
      <c r="CP89">
        <v>-5501.7796436694598</v>
      </c>
      <c r="CQ89">
        <v>-4259.5477840020603</v>
      </c>
      <c r="CR89">
        <v>-3195.81146365922</v>
      </c>
      <c r="CS89">
        <v>-6847.00259247334</v>
      </c>
      <c r="CT89">
        <v>-6350.8942056665901</v>
      </c>
      <c r="CU89">
        <v>-6630.9642163243998</v>
      </c>
      <c r="CV89">
        <v>-6420.1304579500402</v>
      </c>
      <c r="CW89">
        <v>-5417.3132390180799</v>
      </c>
      <c r="CX89">
        <v>-4763.1924967641098</v>
      </c>
      <c r="CY89">
        <v>-7259.2002566433202</v>
      </c>
      <c r="CZ89">
        <v>-6103.9373245520801</v>
      </c>
      <c r="DA89">
        <v>-6560.8793051041303</v>
      </c>
      <c r="DB89">
        <v>-7531.6222166996504</v>
      </c>
      <c r="DC89">
        <v>-4737.2321108916003</v>
      </c>
      <c r="DD89">
        <v>-4208.4228014749397</v>
      </c>
    </row>
    <row r="90" spans="1:108">
      <c r="A90" t="s">
        <v>108</v>
      </c>
      <c r="B90" t="s">
        <v>109</v>
      </c>
      <c r="C90" t="s">
        <v>137</v>
      </c>
      <c r="D90" t="s">
        <v>112</v>
      </c>
      <c r="E90" t="s">
        <v>111</v>
      </c>
      <c r="F90">
        <v>1</v>
      </c>
      <c r="G90">
        <v>2029</v>
      </c>
      <c r="H90" s="1">
        <v>0</v>
      </c>
      <c r="I90">
        <v>-6615.2137199464696</v>
      </c>
      <c r="J90">
        <v>-5099.6006228122797</v>
      </c>
      <c r="K90">
        <v>-5836.3527377764203</v>
      </c>
      <c r="L90">
        <v>-5838.6376710246304</v>
      </c>
      <c r="M90">
        <v>-5618.7047797298101</v>
      </c>
      <c r="N90">
        <v>-3892.8437145149301</v>
      </c>
      <c r="O90">
        <v>-2424.22171564274</v>
      </c>
      <c r="P90">
        <v>-6517.2090425081396</v>
      </c>
      <c r="Q90">
        <v>-5148.0822209977796</v>
      </c>
      <c r="R90">
        <v>-3492.93693970198</v>
      </c>
      <c r="S90">
        <v>-6575.9334393381596</v>
      </c>
      <c r="T90">
        <v>-4937.3299962863302</v>
      </c>
      <c r="U90">
        <v>-5602.4517724819698</v>
      </c>
      <c r="V90">
        <v>-4196.9599271975603</v>
      </c>
      <c r="W90">
        <v>-4312.8478766814196</v>
      </c>
      <c r="X90">
        <v>-7129.5416988383604</v>
      </c>
      <c r="Y90">
        <v>-5788.1711519871697</v>
      </c>
      <c r="Z90">
        <v>-3909.0202051562601</v>
      </c>
      <c r="AA90">
        <v>-4891.87397863976</v>
      </c>
      <c r="AB90">
        <v>-6162.8729159976701</v>
      </c>
      <c r="AC90">
        <v>-4191.6477990139902</v>
      </c>
      <c r="AD90">
        <v>-4809.2164327032197</v>
      </c>
      <c r="AE90">
        <v>-2717.27267209103</v>
      </c>
      <c r="AF90">
        <v>-3631.0347871397798</v>
      </c>
      <c r="AG90">
        <v>-3761.1203053956801</v>
      </c>
      <c r="AH90">
        <v>-6576.6016441844904</v>
      </c>
      <c r="AI90">
        <v>-4875.3047674393301</v>
      </c>
      <c r="AJ90">
        <v>-6268.1923295802799</v>
      </c>
      <c r="AK90">
        <v>-49.8588675192116</v>
      </c>
      <c r="AL90">
        <v>-7861.9356591652204</v>
      </c>
      <c r="AM90">
        <v>-4871.8782803998702</v>
      </c>
      <c r="AN90">
        <v>-2889.7566197793499</v>
      </c>
      <c r="AO90">
        <v>-3177.8886301704101</v>
      </c>
      <c r="AP90">
        <v>-8540.3994400470692</v>
      </c>
      <c r="AQ90">
        <v>-5882.6717172328399</v>
      </c>
      <c r="AR90">
        <v>-1364.2516837451001</v>
      </c>
      <c r="AS90">
        <v>-5669.8503973397201</v>
      </c>
      <c r="AT90">
        <v>-6257.6025811476402</v>
      </c>
      <c r="AU90">
        <v>-4734.2712221820602</v>
      </c>
      <c r="AV90">
        <v>-5557.5399820729899</v>
      </c>
      <c r="AW90">
        <v>-2687.4782833886702</v>
      </c>
      <c r="AX90">
        <v>-4358.3628055465097</v>
      </c>
      <c r="AY90">
        <v>-2918.66878773791</v>
      </c>
      <c r="AZ90">
        <v>-5742.7935302710703</v>
      </c>
      <c r="BA90">
        <v>-2930.5076360145799</v>
      </c>
      <c r="BB90">
        <v>-4104.5748071076696</v>
      </c>
      <c r="BC90">
        <v>-6857.4408204091997</v>
      </c>
      <c r="BD90">
        <v>-1628.43406103194</v>
      </c>
      <c r="BE90">
        <v>-5254.6967647770198</v>
      </c>
      <c r="BF90">
        <v>-5972.8710969964104</v>
      </c>
      <c r="BG90">
        <v>-4362.6508255263998</v>
      </c>
      <c r="BH90">
        <v>-6801.6331977960699</v>
      </c>
      <c r="BI90">
        <v>-758.90221776740304</v>
      </c>
      <c r="BJ90">
        <v>-1995.73104060541</v>
      </c>
      <c r="BK90">
        <v>-2419.1978362734999</v>
      </c>
      <c r="BL90">
        <v>-4773.0289062126803</v>
      </c>
      <c r="BM90">
        <v>-5915.4552372508097</v>
      </c>
      <c r="BN90">
        <v>-6837.4682789436401</v>
      </c>
      <c r="BO90">
        <v>-4424.6168166570096</v>
      </c>
      <c r="BP90">
        <v>-4162.3446264922104</v>
      </c>
      <c r="BQ90">
        <v>-4216.3443119052599</v>
      </c>
      <c r="BR90">
        <v>-3010.7873491362202</v>
      </c>
      <c r="BS90">
        <v>-4410.2230230340201</v>
      </c>
      <c r="BT90">
        <v>-4692.5074353857099</v>
      </c>
      <c r="BU90">
        <v>-2256.1519246555099</v>
      </c>
      <c r="BV90">
        <v>-4516.4174536500004</v>
      </c>
      <c r="BW90">
        <v>-6940.6066116352804</v>
      </c>
      <c r="BX90">
        <v>-3565.1027450174201</v>
      </c>
      <c r="BY90">
        <v>-5666.7733517831703</v>
      </c>
      <c r="BZ90">
        <v>-4661.4464133188103</v>
      </c>
      <c r="CA90">
        <v>-5346.9785335954502</v>
      </c>
      <c r="CB90">
        <v>-7284.9207223580997</v>
      </c>
      <c r="CC90">
        <v>-6867.2900472356496</v>
      </c>
      <c r="CD90">
        <v>-3434.4132619894999</v>
      </c>
      <c r="CE90">
        <v>-3662.5433316929698</v>
      </c>
      <c r="CF90">
        <v>-2901.81704855616</v>
      </c>
      <c r="CG90">
        <v>-5783.1272055303898</v>
      </c>
      <c r="CH90">
        <v>-5057.4748983770196</v>
      </c>
      <c r="CI90">
        <v>-5381.2554657477303</v>
      </c>
      <c r="CJ90">
        <v>-3174.1295360440599</v>
      </c>
      <c r="CK90">
        <v>-5750.4181472944601</v>
      </c>
      <c r="CL90">
        <v>-6749.3481740112902</v>
      </c>
      <c r="CM90">
        <v>-1746.6055131651899</v>
      </c>
      <c r="CN90">
        <v>-6754.6615565105303</v>
      </c>
      <c r="CO90">
        <v>-6800.0761168272002</v>
      </c>
      <c r="CP90">
        <v>-5475.0248001869104</v>
      </c>
      <c r="CQ90">
        <v>-3869.4052604468002</v>
      </c>
      <c r="CR90">
        <v>-2503.5846967193202</v>
      </c>
      <c r="CS90">
        <v>-7229.5246485584903</v>
      </c>
      <c r="CT90">
        <v>-6580.0165006392699</v>
      </c>
      <c r="CU90">
        <v>-6945.99784773785</v>
      </c>
      <c r="CV90">
        <v>-6668.9790166292896</v>
      </c>
      <c r="CW90">
        <v>-5365.2701008763297</v>
      </c>
      <c r="CX90">
        <v>-4520.3636010856098</v>
      </c>
      <c r="CY90">
        <v>-7771.1798713282797</v>
      </c>
      <c r="CZ90">
        <v>-6257.06430815158</v>
      </c>
      <c r="DA90">
        <v>-6854.0218234193799</v>
      </c>
      <c r="DB90">
        <v>-8130.6238673538701</v>
      </c>
      <c r="DC90">
        <v>-4484.3465404190101</v>
      </c>
      <c r="DD90">
        <v>-3806.8285836604</v>
      </c>
    </row>
    <row r="91" spans="1:108">
      <c r="A91" t="s">
        <v>108</v>
      </c>
      <c r="B91" t="s">
        <v>109</v>
      </c>
      <c r="C91" t="s">
        <v>137</v>
      </c>
      <c r="D91" t="s">
        <v>112</v>
      </c>
      <c r="E91" t="s">
        <v>111</v>
      </c>
      <c r="F91">
        <v>1</v>
      </c>
      <c r="G91">
        <v>2030</v>
      </c>
      <c r="H91" s="1">
        <v>0</v>
      </c>
      <c r="I91">
        <v>-6957.4202041900999</v>
      </c>
      <c r="J91">
        <v>-5003.1222130101096</v>
      </c>
      <c r="K91">
        <v>-5952.4787333141003</v>
      </c>
      <c r="L91">
        <v>-5950.5259084081399</v>
      </c>
      <c r="M91">
        <v>-5669.5554066614704</v>
      </c>
      <c r="N91">
        <v>-3451.5539771814601</v>
      </c>
      <c r="O91">
        <v>-1550.82579706259</v>
      </c>
      <c r="P91">
        <v>-6825.7113143485003</v>
      </c>
      <c r="Q91">
        <v>-5066.3248320174298</v>
      </c>
      <c r="R91">
        <v>-2931.90456714007</v>
      </c>
      <c r="S91">
        <v>-6901.6227877915999</v>
      </c>
      <c r="T91">
        <v>-4788.37501359009</v>
      </c>
      <c r="U91">
        <v>-5650.5546163008103</v>
      </c>
      <c r="V91">
        <v>-3840.82076509631</v>
      </c>
      <c r="W91">
        <v>-3983.05921280952</v>
      </c>
      <c r="X91">
        <v>-7629.9346470186701</v>
      </c>
      <c r="Y91">
        <v>-5887.0811794316896</v>
      </c>
      <c r="Z91">
        <v>-3460.7700876261401</v>
      </c>
      <c r="AA91">
        <v>-4732.5611372944004</v>
      </c>
      <c r="AB91">
        <v>-6381.4396337432499</v>
      </c>
      <c r="AC91">
        <v>-3831.9182674346498</v>
      </c>
      <c r="AD91">
        <v>-4626.3808735352104</v>
      </c>
      <c r="AE91">
        <v>-1919.3455630595099</v>
      </c>
      <c r="AF91">
        <v>-3110.7213164423301</v>
      </c>
      <c r="AG91">
        <v>-3275.3798503562498</v>
      </c>
      <c r="AH91">
        <v>-6910.0197228448196</v>
      </c>
      <c r="AI91">
        <v>-4712.0041829252305</v>
      </c>
      <c r="AJ91">
        <v>-6514.7811911508998</v>
      </c>
      <c r="AK91">
        <v>1511.07824157914</v>
      </c>
      <c r="AL91">
        <v>-8568.1795752969592</v>
      </c>
      <c r="AM91">
        <v>-4703.9381340003001</v>
      </c>
      <c r="AN91">
        <v>-2141.4667630711901</v>
      </c>
      <c r="AO91">
        <v>-2516.30665235059</v>
      </c>
      <c r="AP91">
        <v>-9444.4693489134497</v>
      </c>
      <c r="AQ91">
        <v>-5999.91135289874</v>
      </c>
      <c r="AR91">
        <v>-176.62726234574399</v>
      </c>
      <c r="AS91">
        <v>-5730.30689487572</v>
      </c>
      <c r="AT91">
        <v>-6501.1784251464096</v>
      </c>
      <c r="AU91">
        <v>-4522.1224085472604</v>
      </c>
      <c r="AV91">
        <v>-5590.2042676733199</v>
      </c>
      <c r="AW91">
        <v>-1884.9647792547501</v>
      </c>
      <c r="AX91">
        <v>-4037.8489990256699</v>
      </c>
      <c r="AY91">
        <v>-2170.5538020839099</v>
      </c>
      <c r="AZ91">
        <v>-5829.8785345980004</v>
      </c>
      <c r="BA91">
        <v>-2205.7619451332798</v>
      </c>
      <c r="BB91">
        <v>-3719.2968270859201</v>
      </c>
      <c r="BC91">
        <v>-7274.5194831175904</v>
      </c>
      <c r="BD91">
        <v>-519.98900180563498</v>
      </c>
      <c r="BE91">
        <v>-5202.3922799521997</v>
      </c>
      <c r="BF91">
        <v>-6128.6489264922702</v>
      </c>
      <c r="BG91">
        <v>-4046.4687360224002</v>
      </c>
      <c r="BH91">
        <v>-7203.8838720865097</v>
      </c>
      <c r="BI91">
        <v>604.49063099215698</v>
      </c>
      <c r="BJ91">
        <v>-989.86435167536501</v>
      </c>
      <c r="BK91">
        <v>-1528.45250269039</v>
      </c>
      <c r="BL91">
        <v>-4574.41341594401</v>
      </c>
      <c r="BM91">
        <v>-6054.4740175156603</v>
      </c>
      <c r="BN91">
        <v>-7245.4758082156204</v>
      </c>
      <c r="BO91">
        <v>-4131.1169277283898</v>
      </c>
      <c r="BP91">
        <v>-3793.2265562625698</v>
      </c>
      <c r="BQ91">
        <v>-3857.2588867014701</v>
      </c>
      <c r="BR91">
        <v>-2312.4813742700899</v>
      </c>
      <c r="BS91">
        <v>-4120.9507365742602</v>
      </c>
      <c r="BT91">
        <v>-4480.28993975291</v>
      </c>
      <c r="BU91">
        <v>-1322.39863556095</v>
      </c>
      <c r="BV91">
        <v>-4247.4238622293897</v>
      </c>
      <c r="BW91">
        <v>-7372.65424674316</v>
      </c>
      <c r="BX91">
        <v>-3007.4389877861699</v>
      </c>
      <c r="BY91">
        <v>-5731.4555912717196</v>
      </c>
      <c r="BZ91">
        <v>-4431.7935170050596</v>
      </c>
      <c r="CA91">
        <v>-5314.63383458924</v>
      </c>
      <c r="CB91">
        <v>-7832.1833901583304</v>
      </c>
      <c r="CC91">
        <v>-7275.7951664734901</v>
      </c>
      <c r="CD91">
        <v>-2857.6944816364798</v>
      </c>
      <c r="CE91">
        <v>-3150.6354956079299</v>
      </c>
      <c r="CF91">
        <v>-2162.1107354861301</v>
      </c>
      <c r="CG91">
        <v>-5887.8879838837602</v>
      </c>
      <c r="CH91">
        <v>-4941.7837379700904</v>
      </c>
      <c r="CI91">
        <v>-5364.4917160039304</v>
      </c>
      <c r="CJ91">
        <v>-2514.0008183147002</v>
      </c>
      <c r="CK91">
        <v>-5843.9476543667697</v>
      </c>
      <c r="CL91">
        <v>-7131.83395086786</v>
      </c>
      <c r="CM91">
        <v>-665.901866930854</v>
      </c>
      <c r="CN91">
        <v>-7140.7705162665898</v>
      </c>
      <c r="CO91">
        <v>-7194.6856222886699</v>
      </c>
      <c r="CP91">
        <v>-5480.5577992083099</v>
      </c>
      <c r="CQ91">
        <v>-3416.49456873899</v>
      </c>
      <c r="CR91">
        <v>-1640.0530592912801</v>
      </c>
      <c r="CS91">
        <v>-7755.0084173798296</v>
      </c>
      <c r="CT91">
        <v>-6909.0293944061996</v>
      </c>
      <c r="CU91">
        <v>-7387.2324064644699</v>
      </c>
      <c r="CV91">
        <v>-7036.6083610747501</v>
      </c>
      <c r="CW91">
        <v>-5340.1622091663803</v>
      </c>
      <c r="CX91">
        <v>-4251.9985998824804</v>
      </c>
      <c r="CY91">
        <v>-8451.1855588478902</v>
      </c>
      <c r="CZ91">
        <v>-6495.91242742547</v>
      </c>
      <c r="DA91">
        <v>-7264.4870495692203</v>
      </c>
      <c r="DB91">
        <v>-8917.0129129217094</v>
      </c>
      <c r="DC91">
        <v>-4210.1760478125498</v>
      </c>
      <c r="DD91">
        <v>-3329.2358186690799</v>
      </c>
    </row>
    <row r="92" spans="1:108">
      <c r="A92" t="s">
        <v>108</v>
      </c>
      <c r="B92" t="s">
        <v>109</v>
      </c>
      <c r="C92" t="s">
        <v>137</v>
      </c>
      <c r="D92" t="s">
        <v>112</v>
      </c>
      <c r="E92" t="s">
        <v>111</v>
      </c>
      <c r="F92">
        <v>1</v>
      </c>
      <c r="G92">
        <v>2031</v>
      </c>
      <c r="H92" s="1">
        <v>0</v>
      </c>
      <c r="I92">
        <v>-2574.3084743550799</v>
      </c>
      <c r="J92">
        <v>-2372.7679902069099</v>
      </c>
      <c r="K92">
        <v>-2470.2133187029499</v>
      </c>
      <c r="L92">
        <v>-2472.6201618789401</v>
      </c>
      <c r="M92">
        <v>-2442.2484999554099</v>
      </c>
      <c r="N92">
        <v>-2215.5269808819598</v>
      </c>
      <c r="O92">
        <v>-2027.8567946656999</v>
      </c>
      <c r="P92">
        <v>-2562.9008309486098</v>
      </c>
      <c r="Q92">
        <v>-2378.4943884240902</v>
      </c>
      <c r="R92">
        <v>-2165.9611366968302</v>
      </c>
      <c r="S92">
        <v>-2570.8799718864898</v>
      </c>
      <c r="T92">
        <v>-2354.6229697093399</v>
      </c>
      <c r="U92">
        <v>-2439.2892490853801</v>
      </c>
      <c r="V92">
        <v>-2256.0991310469399</v>
      </c>
      <c r="W92">
        <v>-2275.2332121014701</v>
      </c>
      <c r="X92">
        <v>-2641.0892865366</v>
      </c>
      <c r="Y92">
        <v>-2465.27996880911</v>
      </c>
      <c r="Z92">
        <v>-2223.6217934432598</v>
      </c>
      <c r="AA92">
        <v>-2347.3333174598301</v>
      </c>
      <c r="AB92">
        <v>-2510.65378577826</v>
      </c>
      <c r="AC92">
        <v>-2256.42734202776</v>
      </c>
      <c r="AD92">
        <v>-2336.4248002221002</v>
      </c>
      <c r="AE92">
        <v>-2070.74253007994</v>
      </c>
      <c r="AF92">
        <v>-2183.6508452783901</v>
      </c>
      <c r="AG92">
        <v>-2201.7767629456498</v>
      </c>
      <c r="AH92">
        <v>-2568.1401452578898</v>
      </c>
      <c r="AI92">
        <v>-2344.7308591624201</v>
      </c>
      <c r="AJ92">
        <v>-2525.7554094727402</v>
      </c>
      <c r="AK92">
        <v>-1737.7069827630301</v>
      </c>
      <c r="AL92">
        <v>-2743.4885082188098</v>
      </c>
      <c r="AM92">
        <v>-2346.3435585185698</v>
      </c>
      <c r="AN92">
        <v>-2093.1429697744902</v>
      </c>
      <c r="AO92">
        <v>-2129.1691495970999</v>
      </c>
      <c r="AP92">
        <v>-2837.6237108789201</v>
      </c>
      <c r="AQ92">
        <v>-2481.5289688573798</v>
      </c>
      <c r="AR92">
        <v>-1900.1184039807099</v>
      </c>
      <c r="AS92">
        <v>-2450.9990171679301</v>
      </c>
      <c r="AT92">
        <v>-2524.2946457344001</v>
      </c>
      <c r="AU92">
        <v>-2330.89294930188</v>
      </c>
      <c r="AV92">
        <v>-2434.5230840099298</v>
      </c>
      <c r="AW92">
        <v>-2064.4926527387101</v>
      </c>
      <c r="AX92">
        <v>-2282.7927991961301</v>
      </c>
      <c r="AY92">
        <v>-2100.9503594529401</v>
      </c>
      <c r="AZ92">
        <v>-2458.6804222812102</v>
      </c>
      <c r="BA92">
        <v>-2092.8380645510101</v>
      </c>
      <c r="BB92">
        <v>-2245.5108122657098</v>
      </c>
      <c r="BC92">
        <v>-2605.1344482196801</v>
      </c>
      <c r="BD92">
        <v>-1929.7183912087801</v>
      </c>
      <c r="BE92">
        <v>-2393.3105082369998</v>
      </c>
      <c r="BF92">
        <v>-2488.1822125941299</v>
      </c>
      <c r="BG92">
        <v>-2281.47408183372</v>
      </c>
      <c r="BH92">
        <v>-2597.40240616967</v>
      </c>
      <c r="BI92">
        <v>-1828.85789227962</v>
      </c>
      <c r="BJ92">
        <v>-1978.1087640593801</v>
      </c>
      <c r="BK92">
        <v>-2036.1875411845199</v>
      </c>
      <c r="BL92">
        <v>-2334.6429295000598</v>
      </c>
      <c r="BM92">
        <v>-2480.54805034745</v>
      </c>
      <c r="BN92">
        <v>-2603.8662729778098</v>
      </c>
      <c r="BO92">
        <v>-2286.7733277760499</v>
      </c>
      <c r="BP92">
        <v>-2252.98763983966</v>
      </c>
      <c r="BQ92">
        <v>-2263.4488573691901</v>
      </c>
      <c r="BR92">
        <v>-2102.0381534243302</v>
      </c>
      <c r="BS92">
        <v>-2280.14647753285</v>
      </c>
      <c r="BT92">
        <v>-2318.9334593837498</v>
      </c>
      <c r="BU92">
        <v>-2012.9683891198099</v>
      </c>
      <c r="BV92">
        <v>-2299.5186601909099</v>
      </c>
      <c r="BW92">
        <v>-2619.8389043369302</v>
      </c>
      <c r="BX92">
        <v>-2183.5751028180298</v>
      </c>
      <c r="BY92">
        <v>-2448.6610900278502</v>
      </c>
      <c r="BZ92">
        <v>-2319.6078383386698</v>
      </c>
      <c r="CA92">
        <v>-2408.6167013751701</v>
      </c>
      <c r="CB92">
        <v>-2661.9349995038401</v>
      </c>
      <c r="CC92">
        <v>-2610.9743289807302</v>
      </c>
      <c r="CD92">
        <v>-2157.58318956428</v>
      </c>
      <c r="CE92">
        <v>-2187.97174241018</v>
      </c>
      <c r="CF92">
        <v>-2092.3581474344801</v>
      </c>
      <c r="CG92">
        <v>-2461.44700921717</v>
      </c>
      <c r="CH92">
        <v>-2370.91885448005</v>
      </c>
      <c r="CI92">
        <v>-2410.5294341009899</v>
      </c>
      <c r="CJ92">
        <v>-2127.45463083402</v>
      </c>
      <c r="CK92">
        <v>-2457.86951348404</v>
      </c>
      <c r="CL92">
        <v>-2591.8207286873098</v>
      </c>
      <c r="CM92">
        <v>-1949.1022156383201</v>
      </c>
      <c r="CN92">
        <v>-2591.88431073532</v>
      </c>
      <c r="CO92">
        <v>-2599.6878235345798</v>
      </c>
      <c r="CP92">
        <v>-2425.1270719827198</v>
      </c>
      <c r="CQ92">
        <v>-2215.09048097806</v>
      </c>
      <c r="CR92">
        <v>-2045.2200420023801</v>
      </c>
      <c r="CS92">
        <v>-2655.6972212826399</v>
      </c>
      <c r="CT92">
        <v>-2570.66459707787</v>
      </c>
      <c r="CU92">
        <v>-2617.94591104034</v>
      </c>
      <c r="CV92">
        <v>-2578.0001015850798</v>
      </c>
      <c r="CW92">
        <v>-2409.98763845451</v>
      </c>
      <c r="CX92">
        <v>-2300.3357244301801</v>
      </c>
      <c r="CY92">
        <v>-2731.0009234975901</v>
      </c>
      <c r="CZ92">
        <v>-2525.9373263958501</v>
      </c>
      <c r="DA92">
        <v>-2607.07685410366</v>
      </c>
      <c r="DB92">
        <v>-2779.9939004437301</v>
      </c>
      <c r="DC92">
        <v>-2293.1389822654401</v>
      </c>
      <c r="DD92">
        <v>-2210.2292866488201</v>
      </c>
    </row>
    <row r="93" spans="1:108">
      <c r="A93" t="s">
        <v>108</v>
      </c>
      <c r="B93" t="s">
        <v>109</v>
      </c>
      <c r="C93" t="s">
        <v>137</v>
      </c>
      <c r="D93" t="s">
        <v>112</v>
      </c>
      <c r="E93" t="s">
        <v>111</v>
      </c>
      <c r="F93">
        <v>1</v>
      </c>
      <c r="G93">
        <v>2032</v>
      </c>
      <c r="H93" s="1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</row>
    <row r="94" spans="1:108">
      <c r="A94" t="s">
        <v>108</v>
      </c>
      <c r="B94" t="s">
        <v>109</v>
      </c>
      <c r="C94" t="s">
        <v>137</v>
      </c>
      <c r="D94" t="s">
        <v>112</v>
      </c>
      <c r="E94" t="s">
        <v>111</v>
      </c>
      <c r="F94">
        <v>1</v>
      </c>
      <c r="G94">
        <v>2033</v>
      </c>
      <c r="H94" s="1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</row>
    <row r="95" spans="1:108">
      <c r="A95" t="s">
        <v>108</v>
      </c>
      <c r="B95" t="s">
        <v>109</v>
      </c>
      <c r="C95" t="s">
        <v>137</v>
      </c>
      <c r="D95" t="s">
        <v>112</v>
      </c>
      <c r="E95" t="s">
        <v>111</v>
      </c>
      <c r="F95">
        <v>1</v>
      </c>
      <c r="G95">
        <v>2034</v>
      </c>
      <c r="H95" s="1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</row>
    <row r="96" spans="1:108">
      <c r="A96" t="s">
        <v>108</v>
      </c>
      <c r="B96" t="s">
        <v>109</v>
      </c>
      <c r="C96" t="s">
        <v>137</v>
      </c>
      <c r="D96" t="s">
        <v>112</v>
      </c>
      <c r="E96" t="s">
        <v>111</v>
      </c>
      <c r="F96">
        <v>1</v>
      </c>
      <c r="G96">
        <v>2035</v>
      </c>
      <c r="H96" s="1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</row>
    <row r="97" spans="6:108">
      <c r="H97" s="1"/>
    </row>
    <row r="98" spans="6:108">
      <c r="F98" s="18" t="s">
        <v>166</v>
      </c>
      <c r="H98" s="1"/>
    </row>
    <row r="99" spans="6:108">
      <c r="F99" t="s">
        <v>133</v>
      </c>
      <c r="G99">
        <v>2017</v>
      </c>
      <c r="H99" s="1"/>
      <c r="I99">
        <f t="array" ref="I99">INDEX(I$2:I$96,MATCH($F99&amp;$G99,$C$2:$C$96&amp;$G$2:$G$96,0))*0.5</f>
        <v>-2995.7247279595449</v>
      </c>
      <c r="J99">
        <f t="array" ref="J99">INDEX(J$2:J$96,MATCH($F99&amp;$G99,$C$2:$C$96&amp;$G$2:$G$96,0))*0.5</f>
        <v>250.7108054793955</v>
      </c>
      <c r="K99">
        <f t="array" ref="K99">INDEX(K$2:K$96,MATCH($F99&amp;$G99,$C$2:$C$96&amp;$G$2:$G$96,0))*0.5</f>
        <v>1263.95144016162</v>
      </c>
      <c r="L99">
        <f t="array" ref="L99">INDEX(L$2:L$96,MATCH($F99&amp;$G99,$C$2:$C$96&amp;$G$2:$G$96,0))*0.5</f>
        <v>-233.27213571714049</v>
      </c>
      <c r="M99">
        <f t="array" ref="M99">INDEX(M$2:M$96,MATCH($F99&amp;$G99,$C$2:$C$96&amp;$G$2:$G$96,0))*0.5</f>
        <v>6206.0131138576498</v>
      </c>
      <c r="N99">
        <f t="array" ref="N99">INDEX(N$2:N$96,MATCH($F99&amp;$G99,$C$2:$C$96&amp;$G$2:$G$96,0))*0.5</f>
        <v>1470.8851178771999</v>
      </c>
      <c r="O99">
        <f t="array" ref="O99">INDEX(O$2:O$96,MATCH($F99&amp;$G99,$C$2:$C$96&amp;$G$2:$G$96,0))*0.5</f>
        <v>1927.5188581309151</v>
      </c>
      <c r="P99">
        <f t="array" ref="P99">INDEX(P$2:P$96,MATCH($F99&amp;$G99,$C$2:$C$96&amp;$G$2:$G$96,0))*0.5</f>
        <v>-3588.7001018737451</v>
      </c>
      <c r="Q99">
        <f t="array" ref="Q99">INDEX(Q$2:Q$96,MATCH($F99&amp;$G99,$C$2:$C$96&amp;$G$2:$G$96,0))*0.5</f>
        <v>-3250.2865507473498</v>
      </c>
      <c r="R99">
        <f t="array" ref="R99">INDEX(R$2:R$96,MATCH($F99&amp;$G99,$C$2:$C$96&amp;$G$2:$G$96,0))*0.5</f>
        <v>-2845.6360330203452</v>
      </c>
      <c r="S99">
        <f t="array" ref="S99">INDEX(S$2:S$96,MATCH($F99&amp;$G99,$C$2:$C$96&amp;$G$2:$G$96,0))*0.5</f>
        <v>-2459.8584811185001</v>
      </c>
      <c r="T99">
        <f t="array" ref="T99">INDEX(T$2:T$96,MATCH($F99&amp;$G99,$C$2:$C$96&amp;$G$2:$G$96,0))*0.5</f>
        <v>-530.39475840368004</v>
      </c>
      <c r="U99">
        <f t="array" ref="U99">INDEX(U$2:U$96,MATCH($F99&amp;$G99,$C$2:$C$96&amp;$G$2:$G$96,0))*0.5</f>
        <v>-980.910463208755</v>
      </c>
      <c r="V99">
        <f t="array" ref="V99">INDEX(V$2:V$96,MATCH($F99&amp;$G99,$C$2:$C$96&amp;$G$2:$G$96,0))*0.5</f>
        <v>-1386.52232905656</v>
      </c>
      <c r="W99">
        <f t="array" ref="W99">INDEX(W$2:W$96,MATCH($F99&amp;$G99,$C$2:$C$96&amp;$G$2:$G$96,0))*0.5</f>
        <v>-2776.0315683337499</v>
      </c>
      <c r="X99">
        <f t="array" ref="X99">INDEX(X$2:X$96,MATCH($F99&amp;$G99,$C$2:$C$96&amp;$G$2:$G$96,0))*0.5</f>
        <v>140.98591745582451</v>
      </c>
      <c r="Y99">
        <f t="array" ref="Y99">INDEX(Y$2:Y$96,MATCH($F99&amp;$G99,$C$2:$C$96&amp;$G$2:$G$96,0))*0.5</f>
        <v>-1712.400250552085</v>
      </c>
      <c r="Z99">
        <f t="array" ref="Z99">INDEX(Z$2:Z$96,MATCH($F99&amp;$G99,$C$2:$C$96&amp;$G$2:$G$96,0))*0.5</f>
        <v>3327.4927048602499</v>
      </c>
      <c r="AA99">
        <f t="array" ref="AA99">INDEX(AA$2:AA$96,MATCH($F99&amp;$G99,$C$2:$C$96&amp;$G$2:$G$96,0))*0.5</f>
        <v>1749.7922382377949</v>
      </c>
      <c r="AB99">
        <f t="array" ref="AB99">INDEX(AB$2:AB$96,MATCH($F99&amp;$G99,$C$2:$C$96&amp;$G$2:$G$96,0))*0.5</f>
        <v>646.841655682755</v>
      </c>
      <c r="AC99">
        <f t="array" ref="AC99">INDEX(AC$2:AC$96,MATCH($F99&amp;$G99,$C$2:$C$96&amp;$G$2:$G$96,0))*0.5</f>
        <v>-994.62938384125005</v>
      </c>
      <c r="AD99">
        <f t="array" ref="AD99">INDEX(AD$2:AD$96,MATCH($F99&amp;$G99,$C$2:$C$96&amp;$G$2:$G$96,0))*0.5</f>
        <v>935.60787809800502</v>
      </c>
      <c r="AE99">
        <f t="array" ref="AE99">INDEX(AE$2:AE$96,MATCH($F99&amp;$G99,$C$2:$C$96&amp;$G$2:$G$96,0))*0.5</f>
        <v>-3952.6118211135149</v>
      </c>
      <c r="AF99">
        <f t="array" ref="AF99">INDEX(AF$2:AF$96,MATCH($F99&amp;$G99,$C$2:$C$96&amp;$G$2:$G$96,0))*0.5</f>
        <v>-4068.286494042125</v>
      </c>
      <c r="AG99">
        <f t="array" ref="AG99">INDEX(AG$2:AG$96,MATCH($F99&amp;$G99,$C$2:$C$96&amp;$G$2:$G$96,0))*0.5</f>
        <v>-2555.15505894236</v>
      </c>
      <c r="AH99">
        <f t="array" ref="AH99">INDEX(AH$2:AH$96,MATCH($F99&amp;$G99,$C$2:$C$96&amp;$G$2:$G$96,0))*0.5</f>
        <v>-4386.3450762953198</v>
      </c>
      <c r="AI99">
        <f t="array" ref="AI99">INDEX(AI$2:AI$96,MATCH($F99&amp;$G99,$C$2:$C$96&amp;$G$2:$G$96,0))*0.5</f>
        <v>-2411.9690039791599</v>
      </c>
      <c r="AJ99">
        <f t="array" ref="AJ99">INDEX(AJ$2:AJ$96,MATCH($F99&amp;$G99,$C$2:$C$96&amp;$G$2:$G$96,0))*0.5</f>
        <v>-4705.9946152317452</v>
      </c>
      <c r="AK99">
        <f t="array" ref="AK99">INDEX(AK$2:AK$96,MATCH($F99&amp;$G99,$C$2:$C$96&amp;$G$2:$G$96,0))*0.5</f>
        <v>1064.51561149851</v>
      </c>
      <c r="AL99">
        <f t="array" ref="AL99">INDEX(AL$2:AL$96,MATCH($F99&amp;$G99,$C$2:$C$96&amp;$G$2:$G$96,0))*0.5</f>
        <v>-3458.64650892998</v>
      </c>
      <c r="AM99">
        <f t="array" ref="AM99">INDEX(AM$2:AM$96,MATCH($F99&amp;$G99,$C$2:$C$96&amp;$G$2:$G$96,0))*0.5</f>
        <v>-3706.6873313906099</v>
      </c>
      <c r="AN99">
        <f t="array" ref="AN99">INDEX(AN$2:AN$96,MATCH($F99&amp;$G99,$C$2:$C$96&amp;$G$2:$G$96,0))*0.5</f>
        <v>439.69141610949998</v>
      </c>
      <c r="AO99">
        <f t="array" ref="AO99">INDEX(AO$2:AO$96,MATCH($F99&amp;$G99,$C$2:$C$96&amp;$G$2:$G$96,0))*0.5</f>
        <v>-1404.9285145362601</v>
      </c>
      <c r="AP99">
        <f t="array" ref="AP99">INDEX(AP$2:AP$96,MATCH($F99&amp;$G99,$C$2:$C$96&amp;$G$2:$G$96,0))*0.5</f>
        <v>1875.494197872355</v>
      </c>
      <c r="AQ99">
        <f t="array" ref="AQ99">INDEX(AQ$2:AQ$96,MATCH($F99&amp;$G99,$C$2:$C$96&amp;$G$2:$G$96,0))*0.5</f>
        <v>-1200.3080071735901</v>
      </c>
      <c r="AR99">
        <f t="array" ref="AR99">INDEX(AR$2:AR$96,MATCH($F99&amp;$G99,$C$2:$C$96&amp;$G$2:$G$96,0))*0.5</f>
        <v>-4456.4097777564248</v>
      </c>
      <c r="AS99">
        <f t="array" ref="AS99">INDEX(AS$2:AS$96,MATCH($F99&amp;$G99,$C$2:$C$96&amp;$G$2:$G$96,0))*0.5</f>
        <v>-2978.6762820993199</v>
      </c>
      <c r="AT99">
        <f t="array" ref="AT99">INDEX(AT$2:AT$96,MATCH($F99&amp;$G99,$C$2:$C$96&amp;$G$2:$G$96,0))*0.5</f>
        <v>-486.82806793172551</v>
      </c>
      <c r="AU99">
        <f t="array" ref="AU99">INDEX(AU$2:AU$96,MATCH($F99&amp;$G99,$C$2:$C$96&amp;$G$2:$G$96,0))*0.5</f>
        <v>2037.89777518809</v>
      </c>
      <c r="AV99">
        <f t="array" ref="AV99">INDEX(AV$2:AV$96,MATCH($F99&amp;$G99,$C$2:$C$96&amp;$G$2:$G$96,0))*0.5</f>
        <v>1861.3217708535651</v>
      </c>
      <c r="AW99">
        <f t="array" ref="AW99">INDEX(AW$2:AW$96,MATCH($F99&amp;$G99,$C$2:$C$96&amp;$G$2:$G$96,0))*0.5</f>
        <v>47.953079125705052</v>
      </c>
      <c r="AX99">
        <f t="array" ref="AX99">INDEX(AX$2:AX$96,MATCH($F99&amp;$G99,$C$2:$C$96&amp;$G$2:$G$96,0))*0.5</f>
        <v>-4379.6212960470202</v>
      </c>
      <c r="AY99">
        <f t="array" ref="AY99">INDEX(AY$2:AY$96,MATCH($F99&amp;$G99,$C$2:$C$96&amp;$G$2:$G$96,0))*0.5</f>
        <v>2720.39875470483</v>
      </c>
      <c r="AZ99">
        <f t="array" ref="AZ99">INDEX(AZ$2:AZ$96,MATCH($F99&amp;$G99,$C$2:$C$96&amp;$G$2:$G$96,0))*0.5</f>
        <v>278.79057026544001</v>
      </c>
      <c r="BA99">
        <f t="array" ref="BA99">INDEX(BA$2:BA$96,MATCH($F99&amp;$G99,$C$2:$C$96&amp;$G$2:$G$96,0))*0.5</f>
        <v>-1192.53200723298</v>
      </c>
      <c r="BB99">
        <f t="array" ref="BB99">INDEX(BB$2:BB$96,MATCH($F99&amp;$G99,$C$2:$C$96&amp;$G$2:$G$96,0))*0.5</f>
        <v>-1628.9340249735801</v>
      </c>
      <c r="BC99">
        <f t="array" ref="BC99">INDEX(BC$2:BC$96,MATCH($F99&amp;$G99,$C$2:$C$96&amp;$G$2:$G$96,0))*0.5</f>
        <v>-2232.2615966634048</v>
      </c>
      <c r="BD99">
        <f t="array" ref="BD99">INDEX(BD$2:BD$96,MATCH($F99&amp;$G99,$C$2:$C$96&amp;$G$2:$G$96,0))*0.5</f>
        <v>133.028383773115</v>
      </c>
      <c r="BE99">
        <f t="array" ref="BE99">INDEX(BE$2:BE$96,MATCH($F99&amp;$G99,$C$2:$C$96&amp;$G$2:$G$96,0))*0.5</f>
        <v>305.206380649035</v>
      </c>
      <c r="BF99">
        <f t="array" ref="BF99">INDEX(BF$2:BF$96,MATCH($F99&amp;$G99,$C$2:$C$96&amp;$G$2:$G$96,0))*0.5</f>
        <v>-3137.6232979833048</v>
      </c>
      <c r="BG99">
        <f t="array" ref="BG99">INDEX(BG$2:BG$96,MATCH($F99&amp;$G99,$C$2:$C$96&amp;$G$2:$G$96,0))*0.5</f>
        <v>503.14728450582498</v>
      </c>
      <c r="BH99">
        <f t="array" ref="BH99">INDEX(BH$2:BH$96,MATCH($F99&amp;$G99,$C$2:$C$96&amp;$G$2:$G$96,0))*0.5</f>
        <v>-1903.575535720365</v>
      </c>
      <c r="BI99">
        <f t="array" ref="BI99">INDEX(BI$2:BI$96,MATCH($F99&amp;$G99,$C$2:$C$96&amp;$G$2:$G$96,0))*0.5</f>
        <v>2891.1058051202499</v>
      </c>
      <c r="BJ99">
        <f t="array" ref="BJ99">INDEX(BJ$2:BJ$96,MATCH($F99&amp;$G99,$C$2:$C$96&amp;$G$2:$G$96,0))*0.5</f>
        <v>-3308.6204152548048</v>
      </c>
      <c r="BK99">
        <f t="array" ref="BK99">INDEX(BK$2:BK$96,MATCH($F99&amp;$G99,$C$2:$C$96&amp;$G$2:$G$96,0))*0.5</f>
        <v>-3304.0795819756199</v>
      </c>
      <c r="BL99">
        <f t="array" ref="BL99">INDEX(BL$2:BL$96,MATCH($F99&amp;$G99,$C$2:$C$96&amp;$G$2:$G$96,0))*0.5</f>
        <v>-679.57877030476004</v>
      </c>
      <c r="BM99">
        <f t="array" ref="BM99">INDEX(BM$2:BM$96,MATCH($F99&amp;$G99,$C$2:$C$96&amp;$G$2:$G$96,0))*0.5</f>
        <v>-2636.5384425004099</v>
      </c>
      <c r="BN99">
        <f t="array" ref="BN99">INDEX(BN$2:BN$96,MATCH($F99&amp;$G99,$C$2:$C$96&amp;$G$2:$G$96,0))*0.5</f>
        <v>-4230.6029254980504</v>
      </c>
      <c r="BO99">
        <f t="array" ref="BO99">INDEX(BO$2:BO$96,MATCH($F99&amp;$G99,$C$2:$C$96&amp;$G$2:$G$96,0))*0.5</f>
        <v>-1161.1644587604951</v>
      </c>
      <c r="BP99">
        <f t="array" ref="BP99">INDEX(BP$2:BP$96,MATCH($F99&amp;$G99,$C$2:$C$96&amp;$G$2:$G$96,0))*0.5</f>
        <v>-1910.409499955005</v>
      </c>
      <c r="BQ99">
        <f t="array" ref="BQ99">INDEX(BQ$2:BQ$96,MATCH($F99&amp;$G99,$C$2:$C$96&amp;$G$2:$G$96,0))*0.5</f>
        <v>-2488.4669509441001</v>
      </c>
      <c r="BR99">
        <f t="array" ref="BR99">INDEX(BR$2:BR$96,MATCH($F99&amp;$G99,$C$2:$C$96&amp;$G$2:$G$96,0))*0.5</f>
        <v>-1712.7378064382749</v>
      </c>
      <c r="BS99">
        <f t="array" ref="BS99">INDEX(BS$2:BS$96,MATCH($F99&amp;$G99,$C$2:$C$96&amp;$G$2:$G$96,0))*0.5</f>
        <v>-2735.5441022206301</v>
      </c>
      <c r="BT99">
        <f t="array" ref="BT99">INDEX(BT$2:BT$96,MATCH($F99&amp;$G99,$C$2:$C$96&amp;$G$2:$G$96,0))*0.5</f>
        <v>11787.329121429901</v>
      </c>
      <c r="BU99">
        <f t="array" ref="BU99">INDEX(BU$2:BU$96,MATCH($F99&amp;$G99,$C$2:$C$96&amp;$G$2:$G$96,0))*0.5</f>
        <v>-153.86279916497099</v>
      </c>
      <c r="BV99">
        <f t="array" ref="BV99">INDEX(BV$2:BV$96,MATCH($F99&amp;$G99,$C$2:$C$96&amp;$G$2:$G$96,0))*0.5</f>
        <v>-1954.642084229075</v>
      </c>
      <c r="BW99">
        <f t="array" ref="BW99">INDEX(BW$2:BW$96,MATCH($F99&amp;$G99,$C$2:$C$96&amp;$G$2:$G$96,0))*0.5</f>
        <v>-3503.8313126359549</v>
      </c>
      <c r="BX99">
        <f t="array" ref="BX99">INDEX(BX$2:BX$96,MATCH($F99&amp;$G99,$C$2:$C$96&amp;$G$2:$G$96,0))*0.5</f>
        <v>594.09451107097004</v>
      </c>
      <c r="BY99">
        <f t="array" ref="BY99">INDEX(BY$2:BY$96,MATCH($F99&amp;$G99,$C$2:$C$96&amp;$G$2:$G$96,0))*0.5</f>
        <v>1069.030034928315</v>
      </c>
      <c r="BZ99">
        <f t="array" ref="BZ99">INDEX(BZ$2:BZ$96,MATCH($F99&amp;$G99,$C$2:$C$96&amp;$G$2:$G$96,0))*0.5</f>
        <v>-609.78750238094995</v>
      </c>
      <c r="CA99">
        <f t="array" ref="CA99">INDEX(CA$2:CA$96,MATCH($F99&amp;$G99,$C$2:$C$96&amp;$G$2:$G$96,0))*0.5</f>
        <v>-2645.392625841675</v>
      </c>
      <c r="CB99">
        <f t="array" ref="CB99">INDEX(CB$2:CB$96,MATCH($F99&amp;$G99,$C$2:$C$96&amp;$G$2:$G$96,0))*0.5</f>
        <v>-3558.1338553563651</v>
      </c>
      <c r="CC99">
        <f t="array" ref="CC99">INDEX(CC$2:CC$96,MATCH($F99&amp;$G99,$C$2:$C$96&amp;$G$2:$G$96,0))*0.5</f>
        <v>-5618.7999170987996</v>
      </c>
      <c r="CD99">
        <f t="array" ref="CD99">INDEX(CD$2:CD$96,MATCH($F99&amp;$G99,$C$2:$C$96&amp;$G$2:$G$96,0))*0.5</f>
        <v>-4738.4612105459546</v>
      </c>
      <c r="CE99">
        <f t="array" ref="CE99">INDEX(CE$2:CE$96,MATCH($F99&amp;$G99,$C$2:$C$96&amp;$G$2:$G$96,0))*0.5</f>
        <v>-4795.2828664847048</v>
      </c>
      <c r="CF99">
        <f t="array" ref="CF99">INDEX(CF$2:CF$96,MATCH($F99&amp;$G99,$C$2:$C$96&amp;$G$2:$G$96,0))*0.5</f>
        <v>-6470.79012968805</v>
      </c>
      <c r="CG99">
        <f t="array" ref="CG99">INDEX(CG$2:CG$96,MATCH($F99&amp;$G99,$C$2:$C$96&amp;$G$2:$G$96,0))*0.5</f>
        <v>-1891.288143796615</v>
      </c>
      <c r="CH99">
        <f t="array" ref="CH99">INDEX(CH$2:CH$96,MATCH($F99&amp;$G99,$C$2:$C$96&amp;$G$2:$G$96,0))*0.5</f>
        <v>861.10525020724003</v>
      </c>
      <c r="CI99">
        <f t="array" ref="CI99">INDEX(CI$2:CI$96,MATCH($F99&amp;$G99,$C$2:$C$96&amp;$G$2:$G$96,0))*0.5</f>
        <v>-431.94475770743452</v>
      </c>
      <c r="CJ99">
        <f t="array" ref="CJ99">INDEX(CJ$2:CJ$96,MATCH($F99&amp;$G99,$C$2:$C$96&amp;$G$2:$G$96,0))*0.5</f>
        <v>-5063.4668338048004</v>
      </c>
      <c r="CK99">
        <f t="array" ref="CK99">INDEX(CK$2:CK$96,MATCH($F99&amp;$G99,$C$2:$C$96&amp;$G$2:$G$96,0))*0.5</f>
        <v>-3128.503042262525</v>
      </c>
      <c r="CL99">
        <f t="array" ref="CL99">INDEX(CL$2:CL$96,MATCH($F99&amp;$G99,$C$2:$C$96&amp;$G$2:$G$96,0))*0.5</f>
        <v>-5215.0714921405997</v>
      </c>
      <c r="CM99">
        <f t="array" ref="CM99">INDEX(CM$2:CM$96,MATCH($F99&amp;$G99,$C$2:$C$96&amp;$G$2:$G$96,0))*0.5</f>
        <v>-4651.4772112402798</v>
      </c>
      <c r="CN99">
        <f t="array" ref="CN99">INDEX(CN$2:CN$96,MATCH($F99&amp;$G99,$C$2:$C$96&amp;$G$2:$G$96,0))*0.5</f>
        <v>-2394.6735666079849</v>
      </c>
      <c r="CO99">
        <f t="array" ref="CO99">INDEX(CO$2:CO$96,MATCH($F99&amp;$G99,$C$2:$C$96&amp;$G$2:$G$96,0))*0.5</f>
        <v>2344.5328294681149</v>
      </c>
      <c r="CP99">
        <f t="array" ref="CP99">INDEX(CP$2:CP$96,MATCH($F99&amp;$G99,$C$2:$C$96&amp;$G$2:$G$96,0))*0.5</f>
        <v>-2101.0654767752849</v>
      </c>
      <c r="CQ99">
        <f t="array" ref="CQ99">INDEX(CQ$2:CQ$96,MATCH($F99&amp;$G99,$C$2:$C$96&amp;$G$2:$G$96,0))*0.5</f>
        <v>-2374.3286859434502</v>
      </c>
      <c r="CR99">
        <f t="array" ref="CR99">INDEX(CR$2:CR$96,MATCH($F99&amp;$G99,$C$2:$C$96&amp;$G$2:$G$96,0))*0.5</f>
        <v>-985.88025327776495</v>
      </c>
      <c r="CS99">
        <f t="array" ref="CS99">INDEX(CS$2:CS$96,MATCH($F99&amp;$G99,$C$2:$C$96&amp;$G$2:$G$96,0))*0.5</f>
        <v>-1820.4071202755499</v>
      </c>
      <c r="CT99">
        <f t="array" ref="CT99">INDEX(CT$2:CT$96,MATCH($F99&amp;$G99,$C$2:$C$96&amp;$G$2:$G$96,0))*0.5</f>
        <v>153.0430554906745</v>
      </c>
      <c r="CU99">
        <f t="array" ref="CU99">INDEX(CU$2:CU$96,MATCH($F99&amp;$G99,$C$2:$C$96&amp;$G$2:$G$96,0))*0.5</f>
        <v>-2726.712153264245</v>
      </c>
      <c r="CV99">
        <f t="array" ref="CV99">INDEX(CV$2:CV$96,MATCH($F99&amp;$G99,$C$2:$C$96&amp;$G$2:$G$96,0))*0.5</f>
        <v>521.64988433298004</v>
      </c>
      <c r="CW99">
        <f t="array" ref="CW99">INDEX(CW$2:CW$96,MATCH($F99&amp;$G99,$C$2:$C$96&amp;$G$2:$G$96,0))*0.5</f>
        <v>1119.64308426812</v>
      </c>
      <c r="CX99">
        <f t="array" ref="CX99">INDEX(CX$2:CX$96,MATCH($F99&amp;$G99,$C$2:$C$96&amp;$G$2:$G$96,0))*0.5</f>
        <v>-1836.324073370205</v>
      </c>
      <c r="CY99">
        <f t="array" ref="CY99">INDEX(CY$2:CY$96,MATCH($F99&amp;$G99,$C$2:$C$96&amp;$G$2:$G$96,0))*0.5</f>
        <v>-3506.7640677862</v>
      </c>
      <c r="CZ99">
        <f t="array" ref="CZ99">INDEX(CZ$2:CZ$96,MATCH($F99&amp;$G99,$C$2:$C$96&amp;$G$2:$G$96,0))*0.5</f>
        <v>-2784.604408634355</v>
      </c>
      <c r="DA99">
        <f t="array" ref="DA99">INDEX(DA$2:DA$96,MATCH($F99&amp;$G99,$C$2:$C$96&amp;$G$2:$G$96,0))*0.5</f>
        <v>-1230.3225119855349</v>
      </c>
      <c r="DB99">
        <f t="array" ref="DB99">INDEX(DB$2:DB$96,MATCH($F99&amp;$G99,$C$2:$C$96&amp;$G$2:$G$96,0))*0.5</f>
        <v>-3887.204146610025</v>
      </c>
      <c r="DC99">
        <f t="array" ref="DC99">INDEX(DC$2:DC$96,MATCH($F99&amp;$G99,$C$2:$C$96&amp;$G$2:$G$96,0))*0.5</f>
        <v>-3661.8341763439198</v>
      </c>
      <c r="DD99">
        <f t="array" ref="DD99">INDEX(DD$2:DD$96,MATCH($F99&amp;$G99,$C$2:$C$96&amp;$G$2:$G$96,0))*0.5</f>
        <v>-2520.403738968565</v>
      </c>
    </row>
    <row r="100" spans="6:108">
      <c r="F100" t="s">
        <v>133</v>
      </c>
      <c r="G100">
        <v>2018</v>
      </c>
      <c r="H100" s="1"/>
      <c r="I100">
        <f t="array" ref="I100">INDEX(I$2:I$96,MATCH($F100&amp;$G100,$C$2:$C$96&amp;$G$2:$G$96,0))*0.5</f>
        <v>15968.0240164143</v>
      </c>
      <c r="J100">
        <f t="array" ref="J100">INDEX(J$2:J$96,MATCH($F100&amp;$G100,$C$2:$C$96&amp;$G$2:$G$96,0))*0.5</f>
        <v>19933.659392236499</v>
      </c>
      <c r="K100">
        <f t="array" ref="K100">INDEX(K$2:K$96,MATCH($F100&amp;$G100,$C$2:$C$96&amp;$G$2:$G$96,0))*0.5</f>
        <v>21222.946662445302</v>
      </c>
      <c r="L100">
        <f t="array" ref="L100">INDEX(L$2:L$96,MATCH($F100&amp;$G100,$C$2:$C$96&amp;$G$2:$G$96,0))*0.5</f>
        <v>19286.469806218</v>
      </c>
      <c r="M100">
        <f t="array" ref="M100">INDEX(M$2:M$96,MATCH($F100&amp;$G100,$C$2:$C$96&amp;$G$2:$G$96,0))*0.5</f>
        <v>26900.420593805899</v>
      </c>
      <c r="N100">
        <f t="array" ref="N100">INDEX(N$2:N$96,MATCH($F100&amp;$G100,$C$2:$C$96&amp;$G$2:$G$96,0))*0.5</f>
        <v>21495.69776291625</v>
      </c>
      <c r="O100">
        <f t="array" ref="O100">INDEX(O$2:O$96,MATCH($F100&amp;$G100,$C$2:$C$96&amp;$G$2:$G$96,0))*0.5</f>
        <v>21883.118614935251</v>
      </c>
      <c r="P100">
        <f t="array" ref="P100">INDEX(P$2:P$96,MATCH($F100&amp;$G100,$C$2:$C$96&amp;$G$2:$G$96,0))*0.5</f>
        <v>15183.0388768677</v>
      </c>
      <c r="Q100">
        <f t="array" ref="Q100">INDEX(Q$2:Q$96,MATCH($F100&amp;$G100,$C$2:$C$96&amp;$G$2:$G$96,0))*0.5</f>
        <v>15669.38669072365</v>
      </c>
      <c r="R100">
        <f t="array" ref="R100">INDEX(R$2:R$96,MATCH($F100&amp;$G100,$C$2:$C$96&amp;$G$2:$G$96,0))*0.5</f>
        <v>16132.1059877029</v>
      </c>
      <c r="S100">
        <f t="array" ref="S100">INDEX(S$2:S$96,MATCH($F100&amp;$G100,$C$2:$C$96&amp;$G$2:$G$96,0))*0.5</f>
        <v>16669.913814876101</v>
      </c>
      <c r="T100">
        <f t="array" ref="T100">INDEX(T$2:T$96,MATCH($F100&amp;$G100,$C$2:$C$96&amp;$G$2:$G$96,0))*0.5</f>
        <v>19007.689835902751</v>
      </c>
      <c r="U100">
        <f t="array" ref="U100">INDEX(U$2:U$96,MATCH($F100&amp;$G100,$C$2:$C$96&amp;$G$2:$G$96,0))*0.5</f>
        <v>18423.749711600602</v>
      </c>
      <c r="V100">
        <f t="array" ref="V100">INDEX(V$2:V$96,MATCH($F100&amp;$G100,$C$2:$C$96&amp;$G$2:$G$96,0))*0.5</f>
        <v>17932.8334590042</v>
      </c>
      <c r="W100">
        <f t="array" ref="W100">INDEX(W$2:W$96,MATCH($F100&amp;$G100,$C$2:$C$96&amp;$G$2:$G$96,0))*0.5</f>
        <v>16277.6147847541</v>
      </c>
      <c r="X100">
        <f t="array" ref="X100">INDEX(X$2:X$96,MATCH($F100&amp;$G100,$C$2:$C$96&amp;$G$2:$G$96,0))*0.5</f>
        <v>19781.65192674255</v>
      </c>
      <c r="Y100">
        <f t="array" ref="Y100">INDEX(Y$2:Y$96,MATCH($F100&amp;$G100,$C$2:$C$96&amp;$G$2:$G$96,0))*0.5</f>
        <v>17510.850254077151</v>
      </c>
      <c r="Z100">
        <f t="array" ref="Z100">INDEX(Z$2:Z$96,MATCH($F100&amp;$G100,$C$2:$C$96&amp;$G$2:$G$96,0))*0.5</f>
        <v>23567.880968998899</v>
      </c>
      <c r="AA100">
        <f t="array" ref="AA100">INDEX(AA$2:AA$96,MATCH($F100&amp;$G100,$C$2:$C$96&amp;$G$2:$G$96,0))*0.5</f>
        <v>21753.99603398925</v>
      </c>
      <c r="AB100">
        <f t="array" ref="AB100">INDEX(AB$2:AB$96,MATCH($F100&amp;$G100,$C$2:$C$96&amp;$G$2:$G$96,0))*0.5</f>
        <v>20476.188371249598</v>
      </c>
      <c r="AC100">
        <f t="array" ref="AC100">INDEX(AC$2:AC$96,MATCH($F100&amp;$G100,$C$2:$C$96&amp;$G$2:$G$96,0))*0.5</f>
        <v>18418.36042271915</v>
      </c>
      <c r="AD100">
        <f t="array" ref="AD100">INDEX(AD$2:AD$96,MATCH($F100&amp;$G100,$C$2:$C$96&amp;$G$2:$G$96,0))*0.5</f>
        <v>20792.460213701601</v>
      </c>
      <c r="AE100">
        <f t="array" ref="AE100">INDEX(AE$2:AE$96,MATCH($F100&amp;$G100,$C$2:$C$96&amp;$G$2:$G$96,0))*0.5</f>
        <v>14724.966532125551</v>
      </c>
      <c r="AF100">
        <f t="array" ref="AF100">INDEX(AF$2:AF$96,MATCH($F100&amp;$G100,$C$2:$C$96&amp;$G$2:$G$96,0))*0.5</f>
        <v>14559.097042576101</v>
      </c>
      <c r="AG100">
        <f t="array" ref="AG100">INDEX(AG$2:AG$96,MATCH($F100&amp;$G100,$C$2:$C$96&amp;$G$2:$G$96,0))*0.5</f>
        <v>16495.814854755248</v>
      </c>
      <c r="AH100">
        <f t="array" ref="AH100">INDEX(AH$2:AH$96,MATCH($F100&amp;$G100,$C$2:$C$96&amp;$G$2:$G$96,0))*0.5</f>
        <v>14213.82710340855</v>
      </c>
      <c r="AI100">
        <f t="array" ref="AI100">INDEX(AI$2:AI$96,MATCH($F100&amp;$G100,$C$2:$C$96&amp;$G$2:$G$96,0))*0.5</f>
        <v>16763.67655687825</v>
      </c>
      <c r="AJ100">
        <f t="array" ref="AJ100">INDEX(AJ$2:AJ$96,MATCH($F100&amp;$G100,$C$2:$C$96&amp;$G$2:$G$96,0))*0.5</f>
        <v>13770.34383028185</v>
      </c>
      <c r="AK100">
        <f t="array" ref="AK100">INDEX(AK$2:AK$96,MATCH($F100&amp;$G100,$C$2:$C$96&amp;$G$2:$G$96,0))*0.5</f>
        <v>20972.27784116055</v>
      </c>
      <c r="AL100">
        <f t="array" ref="AL100">INDEX(AL$2:AL$96,MATCH($F100&amp;$G100,$C$2:$C$96&amp;$G$2:$G$96,0))*0.5</f>
        <v>15401.3147663741</v>
      </c>
      <c r="AM100">
        <f t="array" ref="AM100">INDEX(AM$2:AM$96,MATCH($F100&amp;$G100,$C$2:$C$96&amp;$G$2:$G$96,0))*0.5</f>
        <v>14988.203170985351</v>
      </c>
      <c r="AN100">
        <f t="array" ref="AN100">INDEX(AN$2:AN$96,MATCH($F100&amp;$G100,$C$2:$C$96&amp;$G$2:$G$96,0))*0.5</f>
        <v>20209.860512612999</v>
      </c>
      <c r="AO100">
        <f t="array" ref="AO100">INDEX(AO$2:AO$96,MATCH($F100&amp;$G100,$C$2:$C$96&amp;$G$2:$G$96,0))*0.5</f>
        <v>17907.838191257051</v>
      </c>
      <c r="AP100">
        <f t="array" ref="AP100">INDEX(AP$2:AP$96,MATCH($F100&amp;$G100,$C$2:$C$96&amp;$G$2:$G$96,0))*0.5</f>
        <v>21886.275947262999</v>
      </c>
      <c r="AQ100">
        <f t="array" ref="AQ100">INDEX(AQ$2:AQ$96,MATCH($F100&amp;$G100,$C$2:$C$96&amp;$G$2:$G$96,0))*0.5</f>
        <v>18167.86132781475</v>
      </c>
      <c r="AR100">
        <f t="array" ref="AR100">INDEX(AR$2:AR$96,MATCH($F100&amp;$G100,$C$2:$C$96&amp;$G$2:$G$96,0))*0.5</f>
        <v>14257.007501132601</v>
      </c>
      <c r="AS100">
        <f t="array" ref="AS100">INDEX(AS$2:AS$96,MATCH($F100&amp;$G100,$C$2:$C$96&amp;$G$2:$G$96,0))*0.5</f>
        <v>15987.876774011151</v>
      </c>
      <c r="AT100">
        <f t="array" ref="AT100">INDEX(AT$2:AT$96,MATCH($F100&amp;$G100,$C$2:$C$96&amp;$G$2:$G$96,0))*0.5</f>
        <v>19076.322790609051</v>
      </c>
      <c r="AU100">
        <f t="array" ref="AU100">INDEX(AU$2:AU$96,MATCH($F100&amp;$G100,$C$2:$C$96&amp;$G$2:$G$96,0))*0.5</f>
        <v>22096.7552294202</v>
      </c>
      <c r="AV100">
        <f t="array" ref="AV100">INDEX(AV$2:AV$96,MATCH($F100&amp;$G100,$C$2:$C$96&amp;$G$2:$G$96,0))*0.5</f>
        <v>21837.814094772151</v>
      </c>
      <c r="AW100">
        <f t="array" ref="AW100">INDEX(AW$2:AW$96,MATCH($F100&amp;$G100,$C$2:$C$96&amp;$G$2:$G$96,0))*0.5</f>
        <v>19664.276408669601</v>
      </c>
      <c r="AX100">
        <f t="array" ref="AX100">INDEX(AX$2:AX$96,MATCH($F100&amp;$G100,$C$2:$C$96&amp;$G$2:$G$96,0))*0.5</f>
        <v>14253.319356048651</v>
      </c>
      <c r="AY100">
        <f t="array" ref="AY100">INDEX(AY$2:AY$96,MATCH($F100&amp;$G100,$C$2:$C$96&amp;$G$2:$G$96,0))*0.5</f>
        <v>22912.526165693602</v>
      </c>
      <c r="AZ100">
        <f t="array" ref="AZ100">INDEX(AZ$2:AZ$96,MATCH($F100&amp;$G100,$C$2:$C$96&amp;$G$2:$G$96,0))*0.5</f>
        <v>19971.794222995351</v>
      </c>
      <c r="BA100">
        <f t="array" ref="BA100">INDEX(BA$2:BA$96,MATCH($F100&amp;$G100,$C$2:$C$96&amp;$G$2:$G$96,0))*0.5</f>
        <v>18162.126919461502</v>
      </c>
      <c r="BB100">
        <f t="array" ref="BB100">INDEX(BB$2:BB$96,MATCH($F100&amp;$G100,$C$2:$C$96&amp;$G$2:$G$96,0))*0.5</f>
        <v>17668.6963523907</v>
      </c>
      <c r="BC100">
        <f t="array" ref="BC100">INDEX(BC$2:BC$96,MATCH($F100&amp;$G100,$C$2:$C$96&amp;$G$2:$G$96,0))*0.5</f>
        <v>16935.919130356498</v>
      </c>
      <c r="BD100">
        <f t="array" ref="BD100">INDEX(BD$2:BD$96,MATCH($F100&amp;$G100,$C$2:$C$96&amp;$G$2:$G$96,0))*0.5</f>
        <v>19829.4537539718</v>
      </c>
      <c r="BE100">
        <f t="array" ref="BE100">INDEX(BE$2:BE$96,MATCH($F100&amp;$G100,$C$2:$C$96&amp;$G$2:$G$96,0))*0.5</f>
        <v>19995.1275798067</v>
      </c>
      <c r="BF100">
        <f t="array" ref="BF100">INDEX(BF$2:BF$96,MATCH($F100&amp;$G100,$C$2:$C$96&amp;$G$2:$G$96,0))*0.5</f>
        <v>15895.9817879082</v>
      </c>
      <c r="BG100">
        <f t="array" ref="BG100">INDEX(BG$2:BG$96,MATCH($F100&amp;$G100,$C$2:$C$96&amp;$G$2:$G$96,0))*0.5</f>
        <v>20145.901448411649</v>
      </c>
      <c r="BH100">
        <f t="array" ref="BH100">INDEX(BH$2:BH$96,MATCH($F100&amp;$G100,$C$2:$C$96&amp;$G$2:$G$96,0))*0.5</f>
        <v>17252.634354283549</v>
      </c>
      <c r="BI100">
        <f t="array" ref="BI100">INDEX(BI$2:BI$96,MATCH($F100&amp;$G100,$C$2:$C$96&amp;$G$2:$G$96,0))*0.5</f>
        <v>23092.044147624601</v>
      </c>
      <c r="BJ100">
        <f t="array" ref="BJ100">INDEX(BJ$2:BJ$96,MATCH($F100&amp;$G100,$C$2:$C$96&amp;$G$2:$G$96,0))*0.5</f>
        <v>15573.0060496284</v>
      </c>
      <c r="BK100">
        <f t="array" ref="BK100">INDEX(BK$2:BK$96,MATCH($F100&amp;$G100,$C$2:$C$96&amp;$G$2:$G$96,0))*0.5</f>
        <v>15628.7652080118</v>
      </c>
      <c r="BL100">
        <f t="array" ref="BL100">INDEX(BL$2:BL$96,MATCH($F100&amp;$G100,$C$2:$C$96&amp;$G$2:$G$96,0))*0.5</f>
        <v>18852.7730346481</v>
      </c>
      <c r="BM100">
        <f t="array" ref="BM100">INDEX(BM$2:BM$96,MATCH($F100&amp;$G100,$C$2:$C$96&amp;$G$2:$G$96,0))*0.5</f>
        <v>16428.669499468699</v>
      </c>
      <c r="BN100">
        <f t="array" ref="BN100">INDEX(BN$2:BN$96,MATCH($F100&amp;$G100,$C$2:$C$96&amp;$G$2:$G$96,0))*0.5</f>
        <v>14474.253334164099</v>
      </c>
      <c r="BO100">
        <f t="array" ref="BO100">INDEX(BO$2:BO$96,MATCH($F100&amp;$G100,$C$2:$C$96&amp;$G$2:$G$96,0))*0.5</f>
        <v>18220.98705064235</v>
      </c>
      <c r="BP100">
        <f t="array" ref="BP100">INDEX(BP$2:BP$96,MATCH($F100&amp;$G100,$C$2:$C$96&amp;$G$2:$G$96,0))*0.5</f>
        <v>17310.376555977149</v>
      </c>
      <c r="BQ100">
        <f t="array" ref="BQ100">INDEX(BQ$2:BQ$96,MATCH($F100&amp;$G100,$C$2:$C$96&amp;$G$2:$G$96,0))*0.5</f>
        <v>16553.345555600699</v>
      </c>
      <c r="BR100">
        <f t="array" ref="BR100">INDEX(BR$2:BR$96,MATCH($F100&amp;$G100,$C$2:$C$96&amp;$G$2:$G$96,0))*0.5</f>
        <v>17537.08012778655</v>
      </c>
      <c r="BS100">
        <f t="array" ref="BS100">INDEX(BS$2:BS$96,MATCH($F100&amp;$G100,$C$2:$C$96&amp;$G$2:$G$96,0))*0.5</f>
        <v>16331.8936646242</v>
      </c>
      <c r="BT100">
        <f t="array" ref="BT100">INDEX(BT$2:BT$96,MATCH($F100&amp;$G100,$C$2:$C$96&amp;$G$2:$G$96,0))*0.5</f>
        <v>33093.1114500111</v>
      </c>
      <c r="BU100">
        <f t="array" ref="BU100">INDEX(BU$2:BU$96,MATCH($F100&amp;$G100,$C$2:$C$96&amp;$G$2:$G$96,0))*0.5</f>
        <v>19344.68404627205</v>
      </c>
      <c r="BV100">
        <f t="array" ref="BV100">INDEX(BV$2:BV$96,MATCH($F100&amp;$G100,$C$2:$C$96&amp;$G$2:$G$96,0))*0.5</f>
        <v>17189.773358686049</v>
      </c>
      <c r="BW100">
        <f t="array" ref="BW100">INDEX(BW$2:BW$96,MATCH($F100&amp;$G100,$C$2:$C$96&amp;$G$2:$G$96,0))*0.5</f>
        <v>15221.48598532605</v>
      </c>
      <c r="BX100">
        <f t="array" ref="BX100">INDEX(BX$2:BX$96,MATCH($F100&amp;$G100,$C$2:$C$96&amp;$G$2:$G$96,0))*0.5</f>
        <v>20408.240656125949</v>
      </c>
      <c r="BY100">
        <f t="array" ref="BY100">INDEX(BY$2:BY$96,MATCH($F100&amp;$G100,$C$2:$C$96&amp;$G$2:$G$96,0))*0.5</f>
        <v>20946.624183601649</v>
      </c>
      <c r="BZ100">
        <f t="array" ref="BZ100">INDEX(BZ$2:BZ$96,MATCH($F100&amp;$G100,$C$2:$C$96&amp;$G$2:$G$96,0))*0.5</f>
        <v>18861.6874381901</v>
      </c>
      <c r="CA100">
        <f t="array" ref="CA100">INDEX(CA$2:CA$96,MATCH($F100&amp;$G100,$C$2:$C$96&amp;$G$2:$G$96,0))*0.5</f>
        <v>16392.778185638152</v>
      </c>
      <c r="CB100">
        <f t="array" ref="CB100">INDEX(CB$2:CB$96,MATCH($F100&amp;$G100,$C$2:$C$96&amp;$G$2:$G$96,0))*0.5</f>
        <v>15399.830275201401</v>
      </c>
      <c r="CC100">
        <f t="array" ref="CC100">INDEX(CC$2:CC$96,MATCH($F100&amp;$G100,$C$2:$C$96&amp;$G$2:$G$96,0))*0.5</f>
        <v>12621.346534360049</v>
      </c>
      <c r="CD100">
        <f t="array" ref="CD100">INDEX(CD$2:CD$96,MATCH($F100&amp;$G100,$C$2:$C$96&amp;$G$2:$G$96,0))*0.5</f>
        <v>13864.10147749285</v>
      </c>
      <c r="CE100">
        <f t="array" ref="CE100">INDEX(CE$2:CE$96,MATCH($F100&amp;$G100,$C$2:$C$96&amp;$G$2:$G$96,0))*0.5</f>
        <v>13560.40380477795</v>
      </c>
      <c r="CF100">
        <f t="array" ref="CF100">INDEX(CF$2:CF$96,MATCH($F100&amp;$G100,$C$2:$C$96&amp;$G$2:$G$96,0))*0.5</f>
        <v>11601.6452722085</v>
      </c>
      <c r="CG100">
        <f t="array" ref="CG100">INDEX(CG$2:CG$96,MATCH($F100&amp;$G100,$C$2:$C$96&amp;$G$2:$G$96,0))*0.5</f>
        <v>17337.6764604128</v>
      </c>
      <c r="CH100">
        <f t="array" ref="CH100">INDEX(CH$2:CH$96,MATCH($F100&amp;$G100,$C$2:$C$96&amp;$G$2:$G$96,0))*0.5</f>
        <v>20788.519367750949</v>
      </c>
      <c r="CI100">
        <f t="array" ref="CI100">INDEX(CI$2:CI$96,MATCH($F100&amp;$G100,$C$2:$C$96&amp;$G$2:$G$96,0))*0.5</f>
        <v>19107.37556870365</v>
      </c>
      <c r="CJ100">
        <f t="array" ref="CJ100">INDEX(CJ$2:CJ$96,MATCH($F100&amp;$G100,$C$2:$C$96&amp;$G$2:$G$96,0))*0.5</f>
        <v>13357.3930990302</v>
      </c>
      <c r="CK100">
        <f t="array" ref="CK100">INDEX(CK$2:CK$96,MATCH($F100&amp;$G100,$C$2:$C$96&amp;$G$2:$G$96,0))*0.5</f>
        <v>15728.99692900425</v>
      </c>
      <c r="CL100">
        <f t="array" ref="CL100">INDEX(CL$2:CL$96,MATCH($F100&amp;$G100,$C$2:$C$96&amp;$G$2:$G$96,0))*0.5</f>
        <v>13171.270943073851</v>
      </c>
      <c r="CM100">
        <f t="array" ref="CM100">INDEX(CM$2:CM$96,MATCH($F100&amp;$G100,$C$2:$C$96&amp;$G$2:$G$96,0))*0.5</f>
        <v>13880.094261176349</v>
      </c>
      <c r="CN100">
        <f t="array" ref="CN100">INDEX(CN$2:CN$96,MATCH($F100&amp;$G100,$C$2:$C$96&amp;$G$2:$G$96,0))*0.5</f>
        <v>16701.1194963829</v>
      </c>
      <c r="CO100">
        <f t="array" ref="CO100">INDEX(CO$2:CO$96,MATCH($F100&amp;$G100,$C$2:$C$96&amp;$G$2:$G$96,0))*0.5</f>
        <v>22488.9508243983</v>
      </c>
      <c r="CP100">
        <f t="array" ref="CP100">INDEX(CP$2:CP$96,MATCH($F100&amp;$G100,$C$2:$C$96&amp;$G$2:$G$96,0))*0.5</f>
        <v>17051.557391781749</v>
      </c>
      <c r="CQ100">
        <f t="array" ref="CQ100">INDEX(CQ$2:CQ$96,MATCH($F100&amp;$G100,$C$2:$C$96&amp;$G$2:$G$96,0))*0.5</f>
        <v>16729.206872171049</v>
      </c>
      <c r="CR100">
        <f t="array" ref="CR100">INDEX(CR$2:CR$96,MATCH($F100&amp;$G100,$C$2:$C$96&amp;$G$2:$G$96,0))*0.5</f>
        <v>18379.760537520349</v>
      </c>
      <c r="CS100">
        <f t="array" ref="CS100">INDEX(CS$2:CS$96,MATCH($F100&amp;$G100,$C$2:$C$96&amp;$G$2:$G$96,0))*0.5</f>
        <v>17310.30575720625</v>
      </c>
      <c r="CT100">
        <f t="array" ref="CT100">INDEX(CT$2:CT$96,MATCH($F100&amp;$G100,$C$2:$C$96&amp;$G$2:$G$96,0))*0.5</f>
        <v>19849.58442707975</v>
      </c>
      <c r="CU100">
        <f t="array" ref="CU100">INDEX(CU$2:CU$96,MATCH($F100&amp;$G100,$C$2:$C$96&amp;$G$2:$G$96,0))*0.5</f>
        <v>16254.617638103849</v>
      </c>
      <c r="CV100">
        <f t="array" ref="CV100">INDEX(CV$2:CV$96,MATCH($F100&amp;$G100,$C$2:$C$96&amp;$G$2:$G$96,0))*0.5</f>
        <v>20231.11916487995</v>
      </c>
      <c r="CW100">
        <f t="array" ref="CW100">INDEX(CW$2:CW$96,MATCH($F100&amp;$G100,$C$2:$C$96&amp;$G$2:$G$96,0))*0.5</f>
        <v>21028.2651302224</v>
      </c>
      <c r="CX100">
        <f t="array" ref="CX100">INDEX(CX$2:CX$96,MATCH($F100&amp;$G100,$C$2:$C$96&amp;$G$2:$G$96,0))*0.5</f>
        <v>17348.029654887501</v>
      </c>
      <c r="CY100">
        <f t="array" ref="CY100">INDEX(CY$2:CY$96,MATCH($F100&amp;$G100,$C$2:$C$96&amp;$G$2:$G$96,0))*0.5</f>
        <v>15349.069352935099</v>
      </c>
      <c r="CZ100">
        <f t="array" ref="CZ100">INDEX(CZ$2:CZ$96,MATCH($F100&amp;$G100,$C$2:$C$96&amp;$G$2:$G$96,0))*0.5</f>
        <v>16184.84050831085</v>
      </c>
      <c r="DA100">
        <f t="array" ref="DA100">INDEX(DA$2:DA$96,MATCH($F100&amp;$G100,$C$2:$C$96&amp;$G$2:$G$96,0))*0.5</f>
        <v>18118.714994689599</v>
      </c>
      <c r="DB100">
        <f t="array" ref="DB100">INDEX(DB$2:DB$96,MATCH($F100&amp;$G100,$C$2:$C$96&amp;$G$2:$G$96,0))*0.5</f>
        <v>14728.11044495285</v>
      </c>
      <c r="DC100">
        <f t="array" ref="DC100">INDEX(DC$2:DC$96,MATCH($F100&amp;$G100,$C$2:$C$96&amp;$G$2:$G$96,0))*0.5</f>
        <v>15097.36098373295</v>
      </c>
      <c r="DD100">
        <f t="array" ref="DD100">INDEX(DD$2:DD$96,MATCH($F100&amp;$G100,$C$2:$C$96&amp;$G$2:$G$96,0))*0.5</f>
        <v>16482.241416697001</v>
      </c>
    </row>
    <row r="101" spans="6:108">
      <c r="F101" t="s">
        <v>133</v>
      </c>
      <c r="G101">
        <v>2019</v>
      </c>
      <c r="H101" s="1"/>
      <c r="I101">
        <f t="array" ref="I101">INDEX(I$2:I$96,MATCH($F101&amp;$G101,$C$2:$C$96&amp;$G$2:$G$96,0))*0.5</f>
        <v>22725.49041706595</v>
      </c>
      <c r="J101">
        <f t="array" ref="J101">INDEX(J$2:J$96,MATCH($F101&amp;$G101,$C$2:$C$96&amp;$G$2:$G$96,0))*0.5</f>
        <v>26332.643478190901</v>
      </c>
      <c r="K101">
        <f t="array" ref="K101">INDEX(K$2:K$96,MATCH($F101&amp;$G101,$C$2:$C$96&amp;$G$2:$G$96,0))*0.5</f>
        <v>27524.525772675352</v>
      </c>
      <c r="L101">
        <f t="array" ref="L101">INDEX(L$2:L$96,MATCH($F101&amp;$G101,$C$2:$C$96&amp;$G$2:$G$96,0))*0.5</f>
        <v>25725.21960308565</v>
      </c>
      <c r="M101">
        <f t="array" ref="M101">INDEX(M$2:M$96,MATCH($F101&amp;$G101,$C$2:$C$96&amp;$G$2:$G$96,0))*0.5</f>
        <v>32599.167570428552</v>
      </c>
      <c r="N101">
        <f t="array" ref="N101">INDEX(N$2:N$96,MATCH($F101&amp;$G101,$C$2:$C$96&amp;$G$2:$G$96,0))*0.5</f>
        <v>27778.739859562102</v>
      </c>
      <c r="O101">
        <f t="array" ref="O101">INDEX(O$2:O$96,MATCH($F101&amp;$G101,$C$2:$C$96&amp;$G$2:$G$96,0))*0.5</f>
        <v>28085.979295280249</v>
      </c>
      <c r="P101">
        <f t="array" ref="P101">INDEX(P$2:P$96,MATCH($F101&amp;$G101,$C$2:$C$96&amp;$G$2:$G$96,0))*0.5</f>
        <v>21997.605617856199</v>
      </c>
      <c r="Q101">
        <f t="array" ref="Q101">INDEX(Q$2:Q$96,MATCH($F101&amp;$G101,$C$2:$C$96&amp;$G$2:$G$96,0))*0.5</f>
        <v>22459.018320444051</v>
      </c>
      <c r="R101">
        <f t="array" ref="R101">INDEX(R$2:R$96,MATCH($F101&amp;$G101,$C$2:$C$96&amp;$G$2:$G$96,0))*0.5</f>
        <v>22868.201097154299</v>
      </c>
      <c r="S101">
        <f t="array" ref="S101">INDEX(S$2:S$96,MATCH($F101&amp;$G101,$C$2:$C$96&amp;$G$2:$G$96,0))*0.5</f>
        <v>23376.061498347251</v>
      </c>
      <c r="T101">
        <f t="array" ref="T101">INDEX(T$2:T$96,MATCH($F101&amp;$G101,$C$2:$C$96&amp;$G$2:$G$96,0))*0.5</f>
        <v>25496.244863683049</v>
      </c>
      <c r="U101">
        <f t="array" ref="U101">INDEX(U$2:U$96,MATCH($F101&amp;$G101,$C$2:$C$96&amp;$G$2:$G$96,0))*0.5</f>
        <v>24953.950074929398</v>
      </c>
      <c r="V101">
        <f t="array" ref="V101">INDEX(V$2:V$96,MATCH($F101&amp;$G101,$C$2:$C$96&amp;$G$2:$G$96,0))*0.5</f>
        <v>24508.45478510885</v>
      </c>
      <c r="W101">
        <f t="array" ref="W101">INDEX(W$2:W$96,MATCH($F101&amp;$G101,$C$2:$C$96&amp;$G$2:$G$96,0))*0.5</f>
        <v>23018.45125696465</v>
      </c>
      <c r="X101">
        <f t="array" ref="X101">INDEX(X$2:X$96,MATCH($F101&amp;$G101,$C$2:$C$96&amp;$G$2:$G$96,0))*0.5</f>
        <v>26188.564590995451</v>
      </c>
      <c r="Y101">
        <f t="array" ref="Y101">INDEX(Y$2:Y$96,MATCH($F101&amp;$G101,$C$2:$C$96&amp;$G$2:$G$96,0))*0.5</f>
        <v>24117.24708423905</v>
      </c>
      <c r="Z101">
        <f t="array" ref="Z101">INDEX(Z$2:Z$96,MATCH($F101&amp;$G101,$C$2:$C$96&amp;$G$2:$G$96,0))*0.5</f>
        <v>29618.060833920201</v>
      </c>
      <c r="AA101">
        <f t="array" ref="AA101">INDEX(AA$2:AA$96,MATCH($F101&amp;$G101,$C$2:$C$96&amp;$G$2:$G$96,0))*0.5</f>
        <v>27992.247125489401</v>
      </c>
      <c r="AB101">
        <f t="array" ref="AB101">INDEX(AB$2:AB$96,MATCH($F101&amp;$G101,$C$2:$C$96&amp;$G$2:$G$96,0))*0.5</f>
        <v>26845.042835868549</v>
      </c>
      <c r="AC101">
        <f t="array" ref="AC101">INDEX(AC$2:AC$96,MATCH($F101&amp;$G101,$C$2:$C$96&amp;$G$2:$G$96,0))*0.5</f>
        <v>24952.485818997749</v>
      </c>
      <c r="AD101">
        <f t="array" ref="AD101">INDEX(AD$2:AD$96,MATCH($F101&amp;$G101,$C$2:$C$96&amp;$G$2:$G$96,0))*0.5</f>
        <v>27123.407011558651</v>
      </c>
      <c r="AE101">
        <f t="array" ref="AE101">INDEX(AE$2:AE$96,MATCH($F101&amp;$G101,$C$2:$C$96&amp;$G$2:$G$96,0))*0.5</f>
        <v>21580.36619052925</v>
      </c>
      <c r="AF101">
        <f t="array" ref="AF101">INDEX(AF$2:AF$96,MATCH($F101&amp;$G101,$C$2:$C$96&amp;$G$2:$G$96,0))*0.5</f>
        <v>21423.749272765399</v>
      </c>
      <c r="AG101">
        <f t="array" ref="AG101">INDEX(AG$2:AG$96,MATCH($F101&amp;$G101,$C$2:$C$96&amp;$G$2:$G$96,0))*0.5</f>
        <v>23200.416550732949</v>
      </c>
      <c r="AH101">
        <f t="array" ref="AH101">INDEX(AH$2:AH$96,MATCH($F101&amp;$G101,$C$2:$C$96&amp;$G$2:$G$96,0))*0.5</f>
        <v>21125.119586059151</v>
      </c>
      <c r="AI101">
        <f t="array" ref="AI101">INDEX(AI$2:AI$96,MATCH($F101&amp;$G101,$C$2:$C$96&amp;$G$2:$G$96,0))*0.5</f>
        <v>23471.925607655801</v>
      </c>
      <c r="AJ101">
        <f t="array" ref="AJ101">INDEX(AJ$2:AJ$96,MATCH($F101&amp;$G101,$C$2:$C$96&amp;$G$2:$G$96,0))*0.5</f>
        <v>20710.735437120198</v>
      </c>
      <c r="AK101">
        <f t="array" ref="AK101">INDEX(AK$2:AK$96,MATCH($F101&amp;$G101,$C$2:$C$96&amp;$G$2:$G$96,0))*0.5</f>
        <v>27293.868733721149</v>
      </c>
      <c r="AL101">
        <f t="array" ref="AL101">INDEX(AL$2:AL$96,MATCH($F101&amp;$G101,$C$2:$C$96&amp;$G$2:$G$96,0))*0.5</f>
        <v>22212.568595097051</v>
      </c>
      <c r="AM101">
        <f t="array" ref="AM101">INDEX(AM$2:AM$96,MATCH($F101&amp;$G101,$C$2:$C$96&amp;$G$2:$G$96,0))*0.5</f>
        <v>21806.906666604002</v>
      </c>
      <c r="AN101">
        <f t="array" ref="AN101">INDEX(AN$2:AN$96,MATCH($F101&amp;$G101,$C$2:$C$96&amp;$G$2:$G$96,0))*0.5</f>
        <v>26598.18180616475</v>
      </c>
      <c r="AO101">
        <f t="array" ref="AO101">INDEX(AO$2:AO$96,MATCH($F101&amp;$G101,$C$2:$C$96&amp;$G$2:$G$96,0))*0.5</f>
        <v>24484.9475769368</v>
      </c>
      <c r="AP101">
        <f t="array" ref="AP101">INDEX(AP$2:AP$96,MATCH($F101&amp;$G101,$C$2:$C$96&amp;$G$2:$G$96,0))*0.5</f>
        <v>28107.268046954599</v>
      </c>
      <c r="AQ101">
        <f t="array" ref="AQ101">INDEX(AQ$2:AQ$96,MATCH($F101&amp;$G101,$C$2:$C$96&amp;$G$2:$G$96,0))*0.5</f>
        <v>24724.608306303799</v>
      </c>
      <c r="AR101">
        <f t="array" ref="AR101">INDEX(AR$2:AR$96,MATCH($F101&amp;$G101,$C$2:$C$96&amp;$G$2:$G$96,0))*0.5</f>
        <v>21201.454016664498</v>
      </c>
      <c r="AS101">
        <f t="array" ref="AS101">INDEX(AS$2:AS$96,MATCH($F101&amp;$G101,$C$2:$C$96&amp;$G$2:$G$96,0))*0.5</f>
        <v>22743.169222693901</v>
      </c>
      <c r="AT101">
        <f t="array" ref="AT101">INDEX(AT$2:AT$96,MATCH($F101&amp;$G101,$C$2:$C$96&amp;$G$2:$G$96,0))*0.5</f>
        <v>25563.38703180405</v>
      </c>
      <c r="AU101">
        <f t="array" ref="AU101">INDEX(AU$2:AU$96,MATCH($F101&amp;$G101,$C$2:$C$96&amp;$G$2:$G$96,0))*0.5</f>
        <v>28302.73855820395</v>
      </c>
      <c r="AV101">
        <f t="array" ref="AV101">INDEX(AV$2:AV$96,MATCH($F101&amp;$G101,$C$2:$C$96&amp;$G$2:$G$96,0))*0.5</f>
        <v>28054.433298544249</v>
      </c>
      <c r="AW101">
        <f t="array" ref="AW101">INDEX(AW$2:AW$96,MATCH($F101&amp;$G101,$C$2:$C$96&amp;$G$2:$G$96,0))*0.5</f>
        <v>26080.3106825084</v>
      </c>
      <c r="AX101">
        <f t="array" ref="AX101">INDEX(AX$2:AX$96,MATCH($F101&amp;$G101,$C$2:$C$96&amp;$G$2:$G$96,0))*0.5</f>
        <v>21169.721854842701</v>
      </c>
      <c r="AY101">
        <f t="array" ref="AY101">INDEX(AY$2:AY$96,MATCH($F101&amp;$G101,$C$2:$C$96&amp;$G$2:$G$96,0))*0.5</f>
        <v>29042.226847049951</v>
      </c>
      <c r="AZ101">
        <f t="array" ref="AZ101">INDEX(AZ$2:AZ$96,MATCH($F101&amp;$G101,$C$2:$C$96&amp;$G$2:$G$96,0))*0.5</f>
        <v>26368.613616884249</v>
      </c>
      <c r="BA101">
        <f t="array" ref="BA101">INDEX(BA$2:BA$96,MATCH($F101&amp;$G101,$C$2:$C$96&amp;$G$2:$G$96,0))*0.5</f>
        <v>24714.75770941735</v>
      </c>
      <c r="BB101">
        <f t="array" ref="BB101">INDEX(BB$2:BB$96,MATCH($F101&amp;$G101,$C$2:$C$96&amp;$G$2:$G$96,0))*0.5</f>
        <v>24278.02496781915</v>
      </c>
      <c r="BC101">
        <f t="array" ref="BC101">INDEX(BC$2:BC$96,MATCH($F101&amp;$G101,$C$2:$C$96&amp;$G$2:$G$96,0))*0.5</f>
        <v>23613.685650205101</v>
      </c>
      <c r="BD101">
        <f t="array" ref="BD101">INDEX(BD$2:BD$96,MATCH($F101&amp;$G101,$C$2:$C$96&amp;$G$2:$G$96,0))*0.5</f>
        <v>26249.228966060498</v>
      </c>
      <c r="BE101">
        <f t="array" ref="BE101">INDEX(BE$2:BE$96,MATCH($F101&amp;$G101,$C$2:$C$96&amp;$G$2:$G$96,0))*0.5</f>
        <v>26387.26949059785</v>
      </c>
      <c r="BF101">
        <f t="array" ref="BF101">INDEX(BF$2:BF$96,MATCH($F101&amp;$G101,$C$2:$C$96&amp;$G$2:$G$96,0))*0.5</f>
        <v>22691.076308206899</v>
      </c>
      <c r="BG101">
        <f t="array" ref="BG101">INDEX(BG$2:BG$96,MATCH($F101&amp;$G101,$C$2:$C$96&amp;$G$2:$G$96,0))*0.5</f>
        <v>26497.920915234201</v>
      </c>
      <c r="BH101">
        <f t="array" ref="BH101">INDEX(BH$2:BH$96,MATCH($F101&amp;$G101,$C$2:$C$96&amp;$G$2:$G$96,0))*0.5</f>
        <v>23875.019349677299</v>
      </c>
      <c r="BI101">
        <f t="array" ref="BI101">INDEX(BI$2:BI$96,MATCH($F101&amp;$G101,$C$2:$C$96&amp;$G$2:$G$96,0))*0.5</f>
        <v>29198.558494988101</v>
      </c>
      <c r="BJ101">
        <f t="array" ref="BJ101">INDEX(BJ$2:BJ$96,MATCH($F101&amp;$G101,$C$2:$C$96&amp;$G$2:$G$96,0))*0.5</f>
        <v>22364.307399680049</v>
      </c>
      <c r="BK101">
        <f t="array" ref="BK101">INDEX(BK$2:BK$96,MATCH($F101&amp;$G101,$C$2:$C$96&amp;$G$2:$G$96,0))*0.5</f>
        <v>22429.855310728301</v>
      </c>
      <c r="BL101">
        <f t="array" ref="BL101">INDEX(BL$2:BL$96,MATCH($F101&amp;$G101,$C$2:$C$96&amp;$G$2:$G$96,0))*0.5</f>
        <v>25363.198484558448</v>
      </c>
      <c r="BM101">
        <f t="array" ref="BM101">INDEX(BM$2:BM$96,MATCH($F101&amp;$G101,$C$2:$C$96&amp;$G$2:$G$96,0))*0.5</f>
        <v>23149.440135200301</v>
      </c>
      <c r="BN101">
        <f t="array" ref="BN101">INDEX(BN$2:BN$96,MATCH($F101&amp;$G101,$C$2:$C$96&amp;$G$2:$G$96,0))*0.5</f>
        <v>21380.211917584449</v>
      </c>
      <c r="BO101">
        <f t="array" ref="BO101">INDEX(BO$2:BO$96,MATCH($F101&amp;$G101,$C$2:$C$96&amp;$G$2:$G$96,0))*0.5</f>
        <v>24774.580204290149</v>
      </c>
      <c r="BP101">
        <f t="array" ref="BP101">INDEX(BP$2:BP$96,MATCH($F101&amp;$G101,$C$2:$C$96&amp;$G$2:$G$96,0))*0.5</f>
        <v>23947.911100293699</v>
      </c>
      <c r="BQ101">
        <f t="array" ref="BQ101">INDEX(BQ$2:BQ$96,MATCH($F101&amp;$G101,$C$2:$C$96&amp;$G$2:$G$96,0))*0.5</f>
        <v>23245.25954387055</v>
      </c>
      <c r="BR101">
        <f t="array" ref="BR101">INDEX(BR$2:BR$96,MATCH($F101&amp;$G101,$C$2:$C$96&amp;$G$2:$G$96,0))*0.5</f>
        <v>24149.364466963802</v>
      </c>
      <c r="BS101">
        <f t="array" ref="BS101">INDEX(BS$2:BS$96,MATCH($F101&amp;$G101,$C$2:$C$96&amp;$G$2:$G$96,0))*0.5</f>
        <v>23069.121480298149</v>
      </c>
      <c r="BT101">
        <f t="array" ref="BT101">INDEX(BT$2:BT$96,MATCH($F101&amp;$G101,$C$2:$C$96&amp;$G$2:$G$96,0))*0.5</f>
        <v>38014.489765201397</v>
      </c>
      <c r="BU101">
        <f t="array" ref="BU101">INDEX(BU$2:BU$96,MATCH($F101&amp;$G101,$C$2:$C$96&amp;$G$2:$G$96,0))*0.5</f>
        <v>25766.605060172649</v>
      </c>
      <c r="BV101">
        <f t="array" ref="BV101">INDEX(BV$2:BV$96,MATCH($F101&amp;$G101,$C$2:$C$96&amp;$G$2:$G$96,0))*0.5</f>
        <v>23817.78381040565</v>
      </c>
      <c r="BW101">
        <f t="array" ref="BW101">INDEX(BW$2:BW$96,MATCH($F101&amp;$G101,$C$2:$C$96&amp;$G$2:$G$96,0))*0.5</f>
        <v>22013.077896426999</v>
      </c>
      <c r="BX101">
        <f t="array" ref="BX101">INDEX(BX$2:BX$96,MATCH($F101&amp;$G101,$C$2:$C$96&amp;$G$2:$G$96,0))*0.5</f>
        <v>26782.00388997445</v>
      </c>
      <c r="BY101">
        <f t="array" ref="BY101">INDEX(BY$2:BY$96,MATCH($F101&amp;$G101,$C$2:$C$96&amp;$G$2:$G$96,0))*0.5</f>
        <v>27261.6931257018</v>
      </c>
      <c r="BZ101">
        <f t="array" ref="BZ101">INDEX(BZ$2:BZ$96,MATCH($F101&amp;$G101,$C$2:$C$96&amp;$G$2:$G$96,0))*0.5</f>
        <v>25348.385980359399</v>
      </c>
      <c r="CA101">
        <f t="array" ref="CA101">INDEX(CA$2:CA$96,MATCH($F101&amp;$G101,$C$2:$C$96&amp;$G$2:$G$96,0))*0.5</f>
        <v>23109.22209266085</v>
      </c>
      <c r="CB101">
        <f t="array" ref="CB101">INDEX(CB$2:CB$96,MATCH($F101&amp;$G101,$C$2:$C$96&amp;$G$2:$G$96,0))*0.5</f>
        <v>22247.38954427795</v>
      </c>
      <c r="CC101">
        <f t="array" ref="CC101">INDEX(CC$2:CC$96,MATCH($F101&amp;$G101,$C$2:$C$96&amp;$G$2:$G$96,0))*0.5</f>
        <v>19668.397322888151</v>
      </c>
      <c r="CD101">
        <f t="array" ref="CD101">INDEX(CD$2:CD$96,MATCH($F101&amp;$G101,$C$2:$C$96&amp;$G$2:$G$96,0))*0.5</f>
        <v>20833.1032047525</v>
      </c>
      <c r="CE101">
        <f t="array" ref="CE101">INDEX(CE$2:CE$96,MATCH($F101&amp;$G101,$C$2:$C$96&amp;$G$2:$G$96,0))*0.5</f>
        <v>20494.266072342751</v>
      </c>
      <c r="CF101">
        <f t="array" ref="CF101">INDEX(CF$2:CF$96,MATCH($F101&amp;$G101,$C$2:$C$96&amp;$G$2:$G$96,0))*0.5</f>
        <v>18758.408582131149</v>
      </c>
      <c r="CG101">
        <f t="array" ref="CG101">INDEX(CG$2:CG$96,MATCH($F101&amp;$G101,$C$2:$C$96&amp;$G$2:$G$96,0))*0.5</f>
        <v>23973.93579826675</v>
      </c>
      <c r="CH101">
        <f t="array" ref="CH101">INDEX(CH$2:CH$96,MATCH($F101&amp;$G101,$C$2:$C$96&amp;$G$2:$G$96,0))*0.5</f>
        <v>27144.111838927802</v>
      </c>
      <c r="CI101">
        <f t="array" ref="CI101">INDEX(CI$2:CI$96,MATCH($F101&amp;$G101,$C$2:$C$96&amp;$G$2:$G$96,0))*0.5</f>
        <v>25580.98253352875</v>
      </c>
      <c r="CJ101">
        <f t="array" ref="CJ101">INDEX(CJ$2:CJ$96,MATCH($F101&amp;$G101,$C$2:$C$96&amp;$G$2:$G$96,0))*0.5</f>
        <v>20345.76849336255</v>
      </c>
      <c r="CK101">
        <f t="array" ref="CK101">INDEX(CK$2:CK$96,MATCH($F101&amp;$G101,$C$2:$C$96&amp;$G$2:$G$96,0))*0.5</f>
        <v>22486.106997441701</v>
      </c>
      <c r="CL101">
        <f t="array" ref="CL101">INDEX(CL$2:CL$96,MATCH($F101&amp;$G101,$C$2:$C$96&amp;$G$2:$G$96,0))*0.5</f>
        <v>20178.04288485345</v>
      </c>
      <c r="CM101">
        <f t="array" ref="CM101">INDEX(CM$2:CM$96,MATCH($F101&amp;$G101,$C$2:$C$96&amp;$G$2:$G$96,0))*0.5</f>
        <v>20821.722275208249</v>
      </c>
      <c r="CN101">
        <f t="array" ref="CN101">INDEX(CN$2:CN$96,MATCH($F101&amp;$G101,$C$2:$C$96&amp;$G$2:$G$96,0))*0.5</f>
        <v>23389.440752113602</v>
      </c>
      <c r="CO101">
        <f t="array" ref="CO101">INDEX(CO$2:CO$96,MATCH($F101&amp;$G101,$C$2:$C$96&amp;$G$2:$G$96,0))*0.5</f>
        <v>28665.162147426199</v>
      </c>
      <c r="CP101">
        <f t="array" ref="CP101">INDEX(CP$2:CP$96,MATCH($F101&amp;$G101,$C$2:$C$96&amp;$G$2:$G$96,0))*0.5</f>
        <v>23704.867464643801</v>
      </c>
      <c r="CQ101">
        <f t="array" ref="CQ101">INDEX(CQ$2:CQ$96,MATCH($F101&amp;$G101,$C$2:$C$96&amp;$G$2:$G$96,0))*0.5</f>
        <v>23415.914399312249</v>
      </c>
      <c r="CR101">
        <f t="array" ref="CR101">INDEX(CR$2:CR$96,MATCH($F101&amp;$G101,$C$2:$C$96&amp;$G$2:$G$96,0))*0.5</f>
        <v>24902.318736769499</v>
      </c>
      <c r="CS101">
        <f t="array" ref="CS101">INDEX(CS$2:CS$96,MATCH($F101&amp;$G101,$C$2:$C$96&amp;$G$2:$G$96,0))*0.5</f>
        <v>23913.80089296545</v>
      </c>
      <c r="CT101">
        <f t="array" ref="CT101">INDEX(CT$2:CT$96,MATCH($F101&amp;$G101,$C$2:$C$96&amp;$G$2:$G$96,0))*0.5</f>
        <v>26266.33196656415</v>
      </c>
      <c r="CU101">
        <f t="array" ref="CU101">INDEX(CU$2:CU$96,MATCH($F101&amp;$G101,$C$2:$C$96&amp;$G$2:$G$96,0))*0.5</f>
        <v>22972.241967644</v>
      </c>
      <c r="CV101">
        <f t="array" ref="CV101">INDEX(CV$2:CV$96,MATCH($F101&amp;$G101,$C$2:$C$96&amp;$G$2:$G$96,0))*0.5</f>
        <v>26594.42657177135</v>
      </c>
      <c r="CW101">
        <f t="array" ref="CW101">INDEX(CW$2:CW$96,MATCH($F101&amp;$G101,$C$2:$C$96&amp;$G$2:$G$96,0))*0.5</f>
        <v>27341.79634070805</v>
      </c>
      <c r="CX101">
        <f t="array" ref="CX101">INDEX(CX$2:CX$96,MATCH($F101&amp;$G101,$C$2:$C$96&amp;$G$2:$G$96,0))*0.5</f>
        <v>23965.769433702251</v>
      </c>
      <c r="CY101">
        <f t="array" ref="CY101">INDEX(CY$2:CY$96,MATCH($F101&amp;$G101,$C$2:$C$96&amp;$G$2:$G$96,0))*0.5</f>
        <v>22167.298582594449</v>
      </c>
      <c r="CZ101">
        <f t="array" ref="CZ101">INDEX(CZ$2:CZ$96,MATCH($F101&amp;$G101,$C$2:$C$96&amp;$G$2:$G$96,0))*0.5</f>
        <v>22909.331328130302</v>
      </c>
      <c r="DA101">
        <f t="array" ref="DA101">INDEX(DA$2:DA$96,MATCH($F101&amp;$G101,$C$2:$C$96&amp;$G$2:$G$96,0))*0.5</f>
        <v>24676.08714435</v>
      </c>
      <c r="DB101">
        <f t="array" ref="DB101">INDEX(DB$2:DB$96,MATCH($F101&amp;$G101,$C$2:$C$96&amp;$G$2:$G$96,0))*0.5</f>
        <v>21560.973062971301</v>
      </c>
      <c r="DC101">
        <f t="array" ref="DC101">INDEX(DC$2:DC$96,MATCH($F101&amp;$G101,$C$2:$C$96&amp;$G$2:$G$96,0))*0.5</f>
        <v>21921.34306600695</v>
      </c>
      <c r="DD101">
        <f t="array" ref="DD101">INDEX(DD$2:DD$96,MATCH($F101&amp;$G101,$C$2:$C$96&amp;$G$2:$G$96,0))*0.5</f>
        <v>23171.0354601258</v>
      </c>
    </row>
    <row r="102" spans="6:108">
      <c r="F102" t="s">
        <v>133</v>
      </c>
      <c r="G102">
        <v>2020</v>
      </c>
      <c r="H102" s="1"/>
      <c r="I102">
        <f t="array" ref="I102">INDEX(I$2:I$96,MATCH($F102&amp;$G102,$C$2:$C$96&amp;$G$2:$G$96,0))*0.5</f>
        <v>15422.0994457735</v>
      </c>
      <c r="J102">
        <f t="array" ref="J102">INDEX(J$2:J$96,MATCH($F102&amp;$G102,$C$2:$C$96&amp;$G$2:$G$96,0))*0.5</f>
        <v>19463.857626402048</v>
      </c>
      <c r="K102">
        <f t="array" ref="K102">INDEX(K$2:K$96,MATCH($F102&amp;$G102,$C$2:$C$96&amp;$G$2:$G$96,0))*0.5</f>
        <v>20770.7541619322</v>
      </c>
      <c r="L102">
        <f t="array" ref="L102">INDEX(L$2:L$96,MATCH($F102&amp;$G102,$C$2:$C$96&amp;$G$2:$G$96,0))*0.5</f>
        <v>18808.450287506748</v>
      </c>
      <c r="M102">
        <f t="array" ref="M102">INDEX(M$2:M$96,MATCH($F102&amp;$G102,$C$2:$C$96&amp;$G$2:$G$96,0))*0.5</f>
        <v>26556.313263971701</v>
      </c>
      <c r="N102">
        <f t="array" ref="N102">INDEX(N$2:N$96,MATCH($F102&amp;$G102,$C$2:$C$96&amp;$G$2:$G$96,0))*0.5</f>
        <v>21046.391181350249</v>
      </c>
      <c r="O102">
        <f t="array" ref="O102">INDEX(O$2:O$96,MATCH($F102&amp;$G102,$C$2:$C$96&amp;$G$2:$G$96,0))*0.5</f>
        <v>21453.544635322349</v>
      </c>
      <c r="P102">
        <f t="array" ref="P102">INDEX(P$2:P$96,MATCH($F102&amp;$G102,$C$2:$C$96&amp;$G$2:$G$96,0))*0.5</f>
        <v>14623.8325169254</v>
      </c>
      <c r="Q102">
        <f t="array" ref="Q102">INDEX(Q$2:Q$96,MATCH($F102&amp;$G102,$C$2:$C$96&amp;$G$2:$G$96,0))*0.5</f>
        <v>15116.898120941551</v>
      </c>
      <c r="R102">
        <f t="array" ref="R102">INDEX(R$2:R$96,MATCH($F102&amp;$G102,$C$2:$C$96&amp;$G$2:$G$96,0))*0.5</f>
        <v>15590.37030564505</v>
      </c>
      <c r="S102">
        <f t="array" ref="S102">INDEX(S$2:S$96,MATCH($F102&amp;$G102,$C$2:$C$96&amp;$G$2:$G$96,0))*0.5</f>
        <v>16135.598078597901</v>
      </c>
      <c r="T102">
        <f t="array" ref="T102">INDEX(T$2:T$96,MATCH($F102&amp;$G102,$C$2:$C$96&amp;$G$2:$G$96,0))*0.5</f>
        <v>18519.114534697801</v>
      </c>
      <c r="U102">
        <f t="array" ref="U102">INDEX(U$2:U$96,MATCH($F102&amp;$G102,$C$2:$C$96&amp;$G$2:$G$96,0))*0.5</f>
        <v>17926.177994046549</v>
      </c>
      <c r="V102">
        <f t="array" ref="V102">INDEX(V$2:V$96,MATCH($F102&amp;$G102,$C$2:$C$96&amp;$G$2:$G$96,0))*0.5</f>
        <v>17425.599557358601</v>
      </c>
      <c r="W102">
        <f t="array" ref="W102">INDEX(W$2:W$96,MATCH($F102&amp;$G102,$C$2:$C$96&amp;$G$2:$G$96,0))*0.5</f>
        <v>15735.8675211191</v>
      </c>
      <c r="X102">
        <f t="array" ref="X102">INDEX(X$2:X$96,MATCH($F102&amp;$G102,$C$2:$C$96&amp;$G$2:$G$96,0))*0.5</f>
        <v>19310.379008332551</v>
      </c>
      <c r="Y102">
        <f t="array" ref="Y102">INDEX(Y$2:Y$96,MATCH($F102&amp;$G102,$C$2:$C$96&amp;$G$2:$G$96,0))*0.5</f>
        <v>16996.685437013799</v>
      </c>
      <c r="Z102">
        <f t="array" ref="Z102">INDEX(Z$2:Z$96,MATCH($F102&amp;$G102,$C$2:$C$96&amp;$G$2:$G$96,0))*0.5</f>
        <v>23166.151963270451</v>
      </c>
      <c r="AA102">
        <f t="array" ref="AA102">INDEX(AA$2:AA$96,MATCH($F102&amp;$G102,$C$2:$C$96&amp;$G$2:$G$96,0))*0.5</f>
        <v>21315.266205827651</v>
      </c>
      <c r="AB102">
        <f t="array" ref="AB102">INDEX(AB$2:AB$96,MATCH($F102&amp;$G102,$C$2:$C$96&amp;$G$2:$G$96,0))*0.5</f>
        <v>20011.268284111549</v>
      </c>
      <c r="AC102">
        <f t="array" ref="AC102">INDEX(AC$2:AC$96,MATCH($F102&amp;$G102,$C$2:$C$96&amp;$G$2:$G$96,0))*0.5</f>
        <v>17920.013375976701</v>
      </c>
      <c r="AD102">
        <f t="array" ref="AD102">INDEX(AD$2:AD$96,MATCH($F102&amp;$G102,$C$2:$C$96&amp;$G$2:$G$96,0))*0.5</f>
        <v>20335.5831257424</v>
      </c>
      <c r="AE102">
        <f t="array" ref="AE102">INDEX(AE$2:AE$96,MATCH($F102&amp;$G102,$C$2:$C$96&amp;$G$2:$G$96,0))*0.5</f>
        <v>14156.8455955923</v>
      </c>
      <c r="AF102">
        <f t="array" ref="AF102">INDEX(AF$2:AF$96,MATCH($F102&amp;$G102,$C$2:$C$96&amp;$G$2:$G$96,0))*0.5</f>
        <v>13988.482778870501</v>
      </c>
      <c r="AG102">
        <f t="array" ref="AG102">INDEX(AG$2:AG$96,MATCH($F102&amp;$G102,$C$2:$C$96&amp;$G$2:$G$96,0))*0.5</f>
        <v>15960.85812511865</v>
      </c>
      <c r="AH102">
        <f t="array" ref="AH102">INDEX(AH$2:AH$96,MATCH($F102&amp;$G102,$C$2:$C$96&amp;$G$2:$G$96,0))*0.5</f>
        <v>13634.44395397735</v>
      </c>
      <c r="AI102">
        <f t="array" ref="AI102">INDEX(AI$2:AI$96,MATCH($F102&amp;$G102,$C$2:$C$96&amp;$G$2:$G$96,0))*0.5</f>
        <v>16229.4236832763</v>
      </c>
      <c r="AJ102">
        <f t="array" ref="AJ102">INDEX(AJ$2:AJ$96,MATCH($F102&amp;$G102,$C$2:$C$96&amp;$G$2:$G$96,0))*0.5</f>
        <v>13183.84969900965</v>
      </c>
      <c r="AK102">
        <f t="array" ref="AK102">INDEX(AK$2:AK$96,MATCH($F102&amp;$G102,$C$2:$C$96&amp;$G$2:$G$96,0))*0.5</f>
        <v>20516.566339009201</v>
      </c>
      <c r="AL102">
        <f t="array" ref="AL102">INDEX(AL$2:AL$96,MATCH($F102&amp;$G102,$C$2:$C$96&amp;$G$2:$G$96,0))*0.5</f>
        <v>14844.05840291305</v>
      </c>
      <c r="AM102">
        <f t="array" ref="AM102">INDEX(AM$2:AM$96,MATCH($F102&amp;$G102,$C$2:$C$96&amp;$G$2:$G$96,0))*0.5</f>
        <v>14426.941149645299</v>
      </c>
      <c r="AN102">
        <f t="array" ref="AN102">INDEX(AN$2:AN$96,MATCH($F102&amp;$G102,$C$2:$C$96&amp;$G$2:$G$96,0))*0.5</f>
        <v>19741.549986303151</v>
      </c>
      <c r="AO102">
        <f t="array" ref="AO102">INDEX(AO$2:AO$96,MATCH($F102&amp;$G102,$C$2:$C$96&amp;$G$2:$G$96,0))*0.5</f>
        <v>17400.269545441701</v>
      </c>
      <c r="AP102">
        <f t="array" ref="AP102">INDEX(AP$2:AP$96,MATCH($F102&amp;$G102,$C$2:$C$96&amp;$G$2:$G$96,0))*0.5</f>
        <v>21451.324387762499</v>
      </c>
      <c r="AQ102">
        <f t="array" ref="AQ102">INDEX(AQ$2:AQ$96,MATCH($F102&amp;$G102,$C$2:$C$96&amp;$G$2:$G$96,0))*0.5</f>
        <v>17664.640230280849</v>
      </c>
      <c r="AR102">
        <f t="array" ref="AR102">INDEX(AR$2:AR$96,MATCH($F102&amp;$G102,$C$2:$C$96&amp;$G$2:$G$96,0))*0.5</f>
        <v>13673.31793957895</v>
      </c>
      <c r="AS102">
        <f t="array" ref="AS102">INDEX(AS$2:AS$96,MATCH($F102&amp;$G102,$C$2:$C$96&amp;$G$2:$G$96,0))*0.5</f>
        <v>15442.398997733049</v>
      </c>
      <c r="AT102">
        <f t="array" ref="AT102">INDEX(AT$2:AT$96,MATCH($F102&amp;$G102,$C$2:$C$96&amp;$G$2:$G$96,0))*0.5</f>
        <v>18587.985091560251</v>
      </c>
      <c r="AU102">
        <f t="array" ref="AU102">INDEX(AU$2:AU$96,MATCH($F102&amp;$G102,$C$2:$C$96&amp;$G$2:$G$96,0))*0.5</f>
        <v>21664.114287808799</v>
      </c>
      <c r="AV102">
        <f t="array" ref="AV102">INDEX(AV$2:AV$96,MATCH($F102&amp;$G102,$C$2:$C$96&amp;$G$2:$G$96,0))*0.5</f>
        <v>21404.60953112955</v>
      </c>
      <c r="AW102">
        <f t="array" ref="AW102">INDEX(AW$2:AW$96,MATCH($F102&amp;$G102,$C$2:$C$96&amp;$G$2:$G$96,0))*0.5</f>
        <v>19191.133750992602</v>
      </c>
      <c r="AX102">
        <f t="array" ref="AX102">INDEX(AX$2:AX$96,MATCH($F102&amp;$G102,$C$2:$C$96&amp;$G$2:$G$96,0))*0.5</f>
        <v>13673.532637933449</v>
      </c>
      <c r="AY102">
        <f t="array" ref="AY102">INDEX(AY$2:AY$96,MATCH($F102&amp;$G102,$C$2:$C$96&amp;$G$2:$G$96,0))*0.5</f>
        <v>22493.938568449201</v>
      </c>
      <c r="AZ102">
        <f t="array" ref="AZ102">INDEX(AZ$2:AZ$96,MATCH($F102&amp;$G102,$C$2:$C$96&amp;$G$2:$G$96,0))*0.5</f>
        <v>19502.41118975405</v>
      </c>
      <c r="BA102">
        <f t="array" ref="BA102">INDEX(BA$2:BA$96,MATCH($F102&amp;$G102,$C$2:$C$96&amp;$G$2:$G$96,0))*0.5</f>
        <v>17659.715191807449</v>
      </c>
      <c r="BB102">
        <f t="array" ref="BB102">INDEX(BB$2:BB$96,MATCH($F102&amp;$G102,$C$2:$C$96&amp;$G$2:$G$96,0))*0.5</f>
        <v>17154.586788292101</v>
      </c>
      <c r="BC102">
        <f t="array" ref="BC102">INDEX(BC$2:BC$96,MATCH($F102&amp;$G102,$C$2:$C$96&amp;$G$2:$G$96,0))*0.5</f>
        <v>16407.440775659299</v>
      </c>
      <c r="BD102">
        <f t="array" ref="BD102">INDEX(BD$2:BD$96,MATCH($F102&amp;$G102,$C$2:$C$96&amp;$G$2:$G$96,0))*0.5</f>
        <v>19354.986351465752</v>
      </c>
      <c r="BE102">
        <f t="array" ref="BE102">INDEX(BE$2:BE$96,MATCH($F102&amp;$G102,$C$2:$C$96&amp;$G$2:$G$96,0))*0.5</f>
        <v>19526.787404331801</v>
      </c>
      <c r="BF102">
        <f t="array" ref="BF102">INDEX(BF$2:BF$96,MATCH($F102&amp;$G102,$C$2:$C$96&amp;$G$2:$G$96,0))*0.5</f>
        <v>15343.788194119899</v>
      </c>
      <c r="BG102">
        <f t="array" ref="BG102">INDEX(BG$2:BG$96,MATCH($F102&amp;$G102,$C$2:$C$96&amp;$G$2:$G$96,0))*0.5</f>
        <v>19686.560789486299</v>
      </c>
      <c r="BH102">
        <f t="array" ref="BH102">INDEX(BH$2:BH$96,MATCH($F102&amp;$G102,$C$2:$C$96&amp;$G$2:$G$96,0))*0.5</f>
        <v>16734.52258941445</v>
      </c>
      <c r="BI102">
        <f t="array" ref="BI102">INDEX(BI$2:BI$96,MATCH($F102&amp;$G102,$C$2:$C$96&amp;$G$2:$G$96,0))*0.5</f>
        <v>22678.52134590115</v>
      </c>
      <c r="BJ102">
        <f t="array" ref="BJ102">INDEX(BJ$2:BJ$96,MATCH($F102&amp;$G102,$C$2:$C$96&amp;$G$2:$G$96,0))*0.5</f>
        <v>15019.7057048895</v>
      </c>
      <c r="BK102">
        <f t="array" ref="BK102">INDEX(BK$2:BK$96,MATCH($F102&amp;$G102,$C$2:$C$96&amp;$G$2:$G$96,0))*0.5</f>
        <v>15074.3187203955</v>
      </c>
      <c r="BL102">
        <f t="array" ref="BL102">INDEX(BL$2:BL$96,MATCH($F102&amp;$G102,$C$2:$C$96&amp;$G$2:$G$96,0))*0.5</f>
        <v>18359.52850235195</v>
      </c>
      <c r="BM102">
        <f t="array" ref="BM102">INDEX(BM$2:BM$96,MATCH($F102&amp;$G102,$C$2:$C$96&amp;$G$2:$G$96,0))*0.5</f>
        <v>15890.841159568399</v>
      </c>
      <c r="BN102">
        <f t="array" ref="BN102">INDEX(BN$2:BN$96,MATCH($F102&amp;$G102,$C$2:$C$96&amp;$G$2:$G$96,0))*0.5</f>
        <v>13897.496880196501</v>
      </c>
      <c r="BO102">
        <f t="array" ref="BO102">INDEX(BO$2:BO$96,MATCH($F102&amp;$G102,$C$2:$C$96&amp;$G$2:$G$96,0))*0.5</f>
        <v>17718.473835675799</v>
      </c>
      <c r="BP102">
        <f t="array" ref="BP102">INDEX(BP$2:BP$96,MATCH($F102&amp;$G102,$C$2:$C$96&amp;$G$2:$G$96,0))*0.5</f>
        <v>16790.202668067199</v>
      </c>
      <c r="BQ102">
        <f t="array" ref="BQ102">INDEX(BQ$2:BQ$96,MATCH($F102&amp;$G102,$C$2:$C$96&amp;$G$2:$G$96,0))*0.5</f>
        <v>16020.677346238001</v>
      </c>
      <c r="BR102">
        <f t="array" ref="BR102">INDEX(BR$2:BR$96,MATCH($F102&amp;$G102,$C$2:$C$96&amp;$G$2:$G$96,0))*0.5</f>
        <v>17022.086060543799</v>
      </c>
      <c r="BS102">
        <f t="array" ref="BS102">INDEX(BS$2:BS$96,MATCH($F102&amp;$G102,$C$2:$C$96&amp;$G$2:$G$96,0))*0.5</f>
        <v>15790.97873380145</v>
      </c>
      <c r="BT102">
        <f t="array" ref="BT102">INDEX(BT$2:BT$96,MATCH($F102&amp;$G102,$C$2:$C$96&amp;$G$2:$G$96,0))*0.5</f>
        <v>32876.342636613401</v>
      </c>
      <c r="BU102">
        <f t="array" ref="BU102">INDEX(BU$2:BU$96,MATCH($F102&amp;$G102,$C$2:$C$96&amp;$G$2:$G$96,0))*0.5</f>
        <v>18870.1274835326</v>
      </c>
      <c r="BV102">
        <f t="array" ref="BV102">INDEX(BV$2:BV$96,MATCH($F102&amp;$G102,$C$2:$C$96&amp;$G$2:$G$96,0))*0.5</f>
        <v>16670.427296765251</v>
      </c>
      <c r="BW102">
        <f t="array" ref="BW102">INDEX(BW$2:BW$96,MATCH($F102&amp;$G102,$C$2:$C$96&amp;$G$2:$G$96,0))*0.5</f>
        <v>14665.600795054899</v>
      </c>
      <c r="BX102">
        <f t="array" ref="BX102">INDEX(BX$2:BX$96,MATCH($F102&amp;$G102,$C$2:$C$96&amp;$G$2:$G$96,0))*0.5</f>
        <v>19942.4719189237</v>
      </c>
      <c r="BY102">
        <f t="array" ref="BY102">INDEX(BY$2:BY$96,MATCH($F102&amp;$G102,$C$2:$C$96&amp;$G$2:$G$96,0))*0.5</f>
        <v>20492.9499586569</v>
      </c>
      <c r="BZ102">
        <f t="array" ref="BZ102">INDEX(BZ$2:BZ$96,MATCH($F102&amp;$G102,$C$2:$C$96&amp;$G$2:$G$96,0))*0.5</f>
        <v>18373.403889763049</v>
      </c>
      <c r="CA102">
        <f t="array" ref="CA102">INDEX(CA$2:CA$96,MATCH($F102&amp;$G102,$C$2:$C$96&amp;$G$2:$G$96,0))*0.5</f>
        <v>15855.439170785599</v>
      </c>
      <c r="CB102">
        <f t="array" ref="CB102">INDEX(CB$2:CB$96,MATCH($F102&amp;$G102,$C$2:$C$96&amp;$G$2:$G$96,0))*0.5</f>
        <v>14837.0124234286</v>
      </c>
      <c r="CC102">
        <f t="array" ref="CC102">INDEX(CC$2:CC$96,MATCH($F102&amp;$G102,$C$2:$C$96&amp;$G$2:$G$96,0))*0.5</f>
        <v>12012.637222260901</v>
      </c>
      <c r="CD102">
        <f t="array" ref="CD102">INDEX(CD$2:CD$96,MATCH($F102&amp;$G102,$C$2:$C$96&amp;$G$2:$G$96,0))*0.5</f>
        <v>13274.3761126228</v>
      </c>
      <c r="CE102">
        <f t="array" ref="CE102">INDEX(CE$2:CE$96,MATCH($F102&amp;$G102,$C$2:$C$96&amp;$G$2:$G$96,0))*0.5</f>
        <v>12973.4183249572</v>
      </c>
      <c r="CF102">
        <f t="array" ref="CF102">INDEX(CF$2:CF$96,MATCH($F102&amp;$G102,$C$2:$C$96&amp;$G$2:$G$96,0))*0.5</f>
        <v>10971.715269802</v>
      </c>
      <c r="CG102">
        <f t="array" ref="CG102">INDEX(CG$2:CG$96,MATCH($F102&amp;$G102,$C$2:$C$96&amp;$G$2:$G$96,0))*0.5</f>
        <v>16817.831996537749</v>
      </c>
      <c r="CH102">
        <f t="array" ref="CH102">INDEX(CH$2:CH$96,MATCH($F102&amp;$G102,$C$2:$C$96&amp;$G$2:$G$96,0))*0.5</f>
        <v>20324.830682469699</v>
      </c>
      <c r="CI102">
        <f t="array" ref="CI102">INDEX(CI$2:CI$96,MATCH($F102&amp;$G102,$C$2:$C$96&amp;$G$2:$G$96,0))*0.5</f>
        <v>18621.994057907152</v>
      </c>
      <c r="CJ102">
        <f t="array" ref="CJ102">INDEX(CJ$2:CJ$96,MATCH($F102&amp;$G102,$C$2:$C$96&amp;$G$2:$G$96,0))*0.5</f>
        <v>12761.551619797499</v>
      </c>
      <c r="CK102">
        <f t="array" ref="CK102">INDEX(CK$2:CK$96,MATCH($F102&amp;$G102,$C$2:$C$96&amp;$G$2:$G$96,0))*0.5</f>
        <v>15181.570173927301</v>
      </c>
      <c r="CL102">
        <f t="array" ref="CL102">INDEX(CL$2:CL$96,MATCH($F102&amp;$G102,$C$2:$C$96&amp;$G$2:$G$96,0))*0.5</f>
        <v>12571.687814899</v>
      </c>
      <c r="CM102">
        <f t="array" ref="CM102">INDEX(CM$2:CM$96,MATCH($F102&amp;$G102,$C$2:$C$96&amp;$G$2:$G$96,0))*0.5</f>
        <v>13294.23981767085</v>
      </c>
      <c r="CN102">
        <f t="array" ref="CN102">INDEX(CN$2:CN$96,MATCH($F102&amp;$G102,$C$2:$C$96&amp;$G$2:$G$96,0))*0.5</f>
        <v>16169.78246908555</v>
      </c>
      <c r="CO102">
        <f t="array" ref="CO102">INDEX(CO$2:CO$96,MATCH($F102&amp;$G102,$C$2:$C$96&amp;$G$2:$G$96,0))*0.5</f>
        <v>22061.033516461801</v>
      </c>
      <c r="CP102">
        <f t="array" ref="CP102">INDEX(CP$2:CP$96,MATCH($F102&amp;$G102,$C$2:$C$96&amp;$G$2:$G$96,0))*0.5</f>
        <v>16527.520612093849</v>
      </c>
      <c r="CQ102">
        <f t="array" ref="CQ102">INDEX(CQ$2:CQ$96,MATCH($F102&amp;$G102,$C$2:$C$96&amp;$G$2:$G$96,0))*0.5</f>
        <v>16198.2670111837</v>
      </c>
      <c r="CR102">
        <f t="array" ref="CR102">INDEX(CR$2:CR$96,MATCH($F102&amp;$G102,$C$2:$C$96&amp;$G$2:$G$96,0))*0.5</f>
        <v>17883.600604288251</v>
      </c>
      <c r="CS102">
        <f t="array" ref="CS102">INDEX(CS$2:CS$96,MATCH($F102&amp;$G102,$C$2:$C$96&amp;$G$2:$G$96,0))*0.5</f>
        <v>16795.432598170351</v>
      </c>
      <c r="CT102">
        <f t="array" ref="CT102">INDEX(CT$2:CT$96,MATCH($F102&amp;$G102,$C$2:$C$96&amp;$G$2:$G$96,0))*0.5</f>
        <v>19375.787844103201</v>
      </c>
      <c r="CU102">
        <f t="array" ref="CU102">INDEX(CU$2:CU$96,MATCH($F102&amp;$G102,$C$2:$C$96&amp;$G$2:$G$96,0))*0.5</f>
        <v>15716.385485229401</v>
      </c>
      <c r="CV102">
        <f t="array" ref="CV102">INDEX(CV$2:CV$96,MATCH($F102&amp;$G102,$C$2:$C$96&amp;$G$2:$G$96,0))*0.5</f>
        <v>19768.991421423099</v>
      </c>
      <c r="CW102">
        <f t="array" ref="CW102">INDEX(CW$2:CW$96,MATCH($F102&amp;$G102,$C$2:$C$96&amp;$G$2:$G$96,0))*0.5</f>
        <v>20574.348679172701</v>
      </c>
      <c r="CX102">
        <f t="array" ref="CX102">INDEX(CX$2:CX$96,MATCH($F102&amp;$G102,$C$2:$C$96&amp;$G$2:$G$96,0))*0.5</f>
        <v>16831.185016195101</v>
      </c>
      <c r="CY102">
        <f t="array" ref="CY102">INDEX(CY$2:CY$96,MATCH($F102&amp;$G102,$C$2:$C$96&amp;$G$2:$G$96,0))*0.5</f>
        <v>14790.4789468281</v>
      </c>
      <c r="CZ102">
        <f t="array" ref="CZ102">INDEX(CZ$2:CZ$96,MATCH($F102&amp;$G102,$C$2:$C$96&amp;$G$2:$G$96,0))*0.5</f>
        <v>15645.166330045349</v>
      </c>
      <c r="DA102">
        <f t="array" ref="DA102">INDEX(DA$2:DA$96,MATCH($F102&amp;$G102,$C$2:$C$96&amp;$G$2:$G$96,0))*0.5</f>
        <v>17615.31181002075</v>
      </c>
      <c r="DB102">
        <f t="array" ref="DB102">INDEX(DB$2:DB$96,MATCH($F102&amp;$G102,$C$2:$C$96&amp;$G$2:$G$96,0))*0.5</f>
        <v>14162.941666489651</v>
      </c>
      <c r="DC102">
        <f t="array" ref="DC102">INDEX(DC$2:DC$96,MATCH($F102&amp;$G102,$C$2:$C$96&amp;$G$2:$G$96,0))*0.5</f>
        <v>14536.25664552635</v>
      </c>
      <c r="DD102">
        <f t="array" ref="DD102">INDEX(DD$2:DD$96,MATCH($F102&amp;$G102,$C$2:$C$96&amp;$G$2:$G$96,0))*0.5</f>
        <v>15949.656290065101</v>
      </c>
    </row>
    <row r="103" spans="6:108">
      <c r="F103" t="s">
        <v>133</v>
      </c>
      <c r="G103">
        <v>2021</v>
      </c>
      <c r="H103" s="1"/>
      <c r="I103">
        <f t="array" ref="I103">INDEX(I$2:I$96,MATCH($F103&amp;$G103,$C$2:$C$96&amp;$G$2:$G$96,0))*0.5</f>
        <v>12068.144637464549</v>
      </c>
      <c r="J103">
        <f t="array" ref="J103">INDEX(J$2:J$96,MATCH($F103&amp;$G103,$C$2:$C$96&amp;$G$2:$G$96,0))*0.5</f>
        <v>15961.342960837599</v>
      </c>
      <c r="K103">
        <f t="array" ref="K103">INDEX(K$2:K$96,MATCH($F103&amp;$G103,$C$2:$C$96&amp;$G$2:$G$96,0))*0.5</f>
        <v>17205.882724608698</v>
      </c>
      <c r="L103">
        <f t="array" ref="L103">INDEX(L$2:L$96,MATCH($F103&amp;$G103,$C$2:$C$96&amp;$G$2:$G$96,0))*0.5</f>
        <v>15340.45262823395</v>
      </c>
      <c r="M103">
        <f t="array" ref="M103">INDEX(M$2:M$96,MATCH($F103&amp;$G103,$C$2:$C$96&amp;$G$2:$G$96,0))*0.5</f>
        <v>22775.307351875352</v>
      </c>
      <c r="N103">
        <f t="array" ref="N103">INDEX(N$2:N$96,MATCH($F103&amp;$G103,$C$2:$C$96&amp;$G$2:$G$96,0))*0.5</f>
        <v>17465.695113587401</v>
      </c>
      <c r="O103">
        <f t="array" ref="O103">INDEX(O$2:O$96,MATCH($F103&amp;$G103,$C$2:$C$96&amp;$G$2:$G$96,0))*0.5</f>
        <v>17885.173818796949</v>
      </c>
      <c r="P103">
        <f t="array" ref="P103">INDEX(P$2:P$96,MATCH($F103&amp;$G103,$C$2:$C$96&amp;$G$2:$G$96,0))*0.5</f>
        <v>11304.9152107672</v>
      </c>
      <c r="Q103">
        <f t="array" ref="Q103">INDEX(Q$2:Q$96,MATCH($F103&amp;$G103,$C$2:$C$96&amp;$G$2:$G$96,0))*0.5</f>
        <v>11771.943877018701</v>
      </c>
      <c r="R103">
        <f t="array" ref="R103">INDEX(R$2:R$96,MATCH($F103&amp;$G103,$C$2:$C$96&amp;$G$2:$G$96,0))*0.5</f>
        <v>12233.000005662299</v>
      </c>
      <c r="S103">
        <f t="array" ref="S103">INDEX(S$2:S$96,MATCH($F103&amp;$G103,$C$2:$C$96&amp;$G$2:$G$96,0))*0.5</f>
        <v>12751.27877362525</v>
      </c>
      <c r="T103">
        <f t="array" ref="T103">INDEX(T$2:T$96,MATCH($F103&amp;$G103,$C$2:$C$96&amp;$G$2:$G$96,0))*0.5</f>
        <v>15049.741078923449</v>
      </c>
      <c r="U103">
        <f t="array" ref="U103">INDEX(U$2:U$96,MATCH($F103&amp;$G103,$C$2:$C$96&amp;$G$2:$G$96,0))*0.5</f>
        <v>14484.4220814038</v>
      </c>
      <c r="V103">
        <f t="array" ref="V103">INDEX(V$2:V$96,MATCH($F103&amp;$G103,$C$2:$C$96&amp;$G$2:$G$96,0))*0.5</f>
        <v>14001.61920642445</v>
      </c>
      <c r="W103">
        <f t="array" ref="W103">INDEX(W$2:W$96,MATCH($F103&amp;$G103,$C$2:$C$96&amp;$G$2:$G$96,0))*0.5</f>
        <v>12366.1008108432</v>
      </c>
      <c r="X103">
        <f t="array" ref="X103">INDEX(X$2:X$96,MATCH($F103&amp;$G103,$C$2:$C$96&amp;$G$2:$G$96,0))*0.5</f>
        <v>15816.83752706365</v>
      </c>
      <c r="Y103">
        <f t="array" ref="Y103">INDEX(Y$2:Y$96,MATCH($F103&amp;$G103,$C$2:$C$96&amp;$G$2:$G$96,0))*0.5</f>
        <v>13591.316390370201</v>
      </c>
      <c r="Z103">
        <f t="array" ref="Z103">INDEX(Z$2:Z$96,MATCH($F103&amp;$G103,$C$2:$C$96&amp;$G$2:$G$96,0))*0.5</f>
        <v>19523.995430330498</v>
      </c>
      <c r="AA103">
        <f t="array" ref="AA103">INDEX(AA$2:AA$96,MATCH($F103&amp;$G103,$C$2:$C$96&amp;$G$2:$G$96,0))*0.5</f>
        <v>17737.704368410152</v>
      </c>
      <c r="AB103">
        <f t="array" ref="AB103">INDEX(AB$2:AB$96,MATCH($F103&amp;$G103,$C$2:$C$96&amp;$G$2:$G$96,0))*0.5</f>
        <v>16477.228203374849</v>
      </c>
      <c r="AC103">
        <f t="array" ref="AC103">INDEX(AC$2:AC$96,MATCH($F103&amp;$G103,$C$2:$C$96&amp;$G$2:$G$96,0))*0.5</f>
        <v>14476.8522672196</v>
      </c>
      <c r="AD103">
        <f t="array" ref="AD103">INDEX(AD$2:AD$96,MATCH($F103&amp;$G103,$C$2:$C$96&amp;$G$2:$G$96,0))*0.5</f>
        <v>16794.184638471601</v>
      </c>
      <c r="AE103">
        <f t="array" ref="AE103">INDEX(AE$2:AE$96,MATCH($F103&amp;$G103,$C$2:$C$96&amp;$G$2:$G$96,0))*0.5</f>
        <v>10855.8018762391</v>
      </c>
      <c r="AF103">
        <f t="array" ref="AF103">INDEX(AF$2:AF$96,MATCH($F103&amp;$G103,$C$2:$C$96&amp;$G$2:$G$96,0))*0.5</f>
        <v>10696.1170651953</v>
      </c>
      <c r="AG103">
        <f t="array" ref="AG103">INDEX(AG$2:AG$96,MATCH($F103&amp;$G103,$C$2:$C$96&amp;$G$2:$G$96,0))*0.5</f>
        <v>12589.79029008715</v>
      </c>
      <c r="AH103">
        <f t="array" ref="AH103">INDEX(AH$2:AH$96,MATCH($F103&amp;$G103,$C$2:$C$96&amp;$G$2:$G$96,0))*0.5</f>
        <v>10349.3017896451</v>
      </c>
      <c r="AI103">
        <f t="array" ref="AI103">INDEX(AI$2:AI$96,MATCH($F103&amp;$G103,$C$2:$C$96&amp;$G$2:$G$96,0))*0.5</f>
        <v>12837.128917280001</v>
      </c>
      <c r="AJ103">
        <f t="array" ref="AJ103">INDEX(AJ$2:AJ$96,MATCH($F103&amp;$G103,$C$2:$C$96&amp;$G$2:$G$96,0))*0.5</f>
        <v>9919.8982240660498</v>
      </c>
      <c r="AK103">
        <f t="array" ref="AK103">INDEX(AK$2:AK$96,MATCH($F103&amp;$G103,$C$2:$C$96&amp;$G$2:$G$96,0))*0.5</f>
        <v>16963.81839157065</v>
      </c>
      <c r="AL103">
        <f t="array" ref="AL103">INDEX(AL$2:AL$96,MATCH($F103&amp;$G103,$C$2:$C$96&amp;$G$2:$G$96,0))*0.5</f>
        <v>11510.201466381801</v>
      </c>
      <c r="AM103">
        <f t="array" ref="AM103">INDEX(AM$2:AM$96,MATCH($F103&amp;$G103,$C$2:$C$96&amp;$G$2:$G$96,0))*0.5</f>
        <v>11120.91652767085</v>
      </c>
      <c r="AN103">
        <f t="array" ref="AN103">INDEX(AN$2:AN$96,MATCH($F103&amp;$G103,$C$2:$C$96&amp;$G$2:$G$96,0))*0.5</f>
        <v>16220.626370023299</v>
      </c>
      <c r="AO103">
        <f t="array" ref="AO103">INDEX(AO$2:AO$96,MATCH($F103&amp;$G103,$C$2:$C$96&amp;$G$2:$G$96,0))*0.5</f>
        <v>13977.54240091935</v>
      </c>
      <c r="AP103">
        <f t="array" ref="AP103">INDEX(AP$2:AP$96,MATCH($F103&amp;$G103,$C$2:$C$96&amp;$G$2:$G$96,0))*0.5</f>
        <v>17871.57302212435</v>
      </c>
      <c r="AQ103">
        <f t="array" ref="AQ103">INDEX(AQ$2:AQ$96,MATCH($F103&amp;$G103,$C$2:$C$96&amp;$G$2:$G$96,0))*0.5</f>
        <v>14230.91414151505</v>
      </c>
      <c r="AR103">
        <f t="array" ref="AR103">INDEX(AR$2:AR$96,MATCH($F103&amp;$G103,$C$2:$C$96&amp;$G$2:$G$96,0))*0.5</f>
        <v>10371.40140106145</v>
      </c>
      <c r="AS103">
        <f t="array" ref="AS103">INDEX(AS$2:AS$96,MATCH($F103&amp;$G103,$C$2:$C$96&amp;$G$2:$G$96,0))*0.5</f>
        <v>12087.8643569342</v>
      </c>
      <c r="AT103">
        <f t="array" ref="AT103">INDEX(AT$2:AT$96,MATCH($F103&amp;$G103,$C$2:$C$96&amp;$G$2:$G$96,0))*0.5</f>
        <v>15113.580194202699</v>
      </c>
      <c r="AU103">
        <f t="array" ref="AU103">INDEX(AU$2:AU$96,MATCH($F103&amp;$G103,$C$2:$C$96&amp;$G$2:$G$96,0))*0.5</f>
        <v>18072.680828949899</v>
      </c>
      <c r="AV103">
        <f t="array" ref="AV103">INDEX(AV$2:AV$96,MATCH($F103&amp;$G103,$C$2:$C$96&amp;$G$2:$G$96,0))*0.5</f>
        <v>17832.3324768862</v>
      </c>
      <c r="AW103">
        <f t="array" ref="AW103">INDEX(AW$2:AW$96,MATCH($F103&amp;$G103,$C$2:$C$96&amp;$G$2:$G$96,0))*0.5</f>
        <v>15702.93400674445</v>
      </c>
      <c r="AX103">
        <f t="array" ref="AX103">INDEX(AX$2:AX$96,MATCH($F103&amp;$G103,$C$2:$C$96&amp;$G$2:$G$96,0))*0.5</f>
        <v>10383.374959553399</v>
      </c>
      <c r="AY103">
        <f t="array" ref="AY103">INDEX(AY$2:AY$96,MATCH($F103&amp;$G103,$C$2:$C$96&amp;$G$2:$G$96,0))*0.5</f>
        <v>18867.236901022301</v>
      </c>
      <c r="AZ103">
        <f t="array" ref="AZ103">INDEX(AZ$2:AZ$96,MATCH($F103&amp;$G103,$C$2:$C$96&amp;$G$2:$G$96,0))*0.5</f>
        <v>15997.733424208251</v>
      </c>
      <c r="BA103">
        <f t="array" ref="BA103">INDEX(BA$2:BA$96,MATCH($F103&amp;$G103,$C$2:$C$96&amp;$G$2:$G$96,0))*0.5</f>
        <v>14228.281662204599</v>
      </c>
      <c r="BB103">
        <f t="array" ref="BB103">INDEX(BB$2:BB$96,MATCH($F103&amp;$G103,$C$2:$C$96&amp;$G$2:$G$96,0))*0.5</f>
        <v>13736.04946364945</v>
      </c>
      <c r="BC103">
        <f t="array" ref="BC103">INDEX(BC$2:BC$96,MATCH($F103&amp;$G103,$C$2:$C$96&amp;$G$2:$G$96,0))*0.5</f>
        <v>13015.0951001925</v>
      </c>
      <c r="BD103">
        <f t="array" ref="BD103">INDEX(BD$2:BD$96,MATCH($F103&amp;$G103,$C$2:$C$96&amp;$G$2:$G$96,0))*0.5</f>
        <v>15850.6532846686</v>
      </c>
      <c r="BE103">
        <f t="array" ref="BE103">INDEX(BE$2:BE$96,MATCH($F103&amp;$G103,$C$2:$C$96&amp;$G$2:$G$96,0))*0.5</f>
        <v>16022.53164725175</v>
      </c>
      <c r="BF103">
        <f t="array" ref="BF103">INDEX(BF$2:BF$96,MATCH($F103&amp;$G103,$C$2:$C$96&amp;$G$2:$G$96,0))*0.5</f>
        <v>11979.98973338135</v>
      </c>
      <c r="BG103">
        <f t="array" ref="BG103">INDEX(BG$2:BG$96,MATCH($F103&amp;$G103,$C$2:$C$96&amp;$G$2:$G$96,0))*0.5</f>
        <v>16190.012414217401</v>
      </c>
      <c r="BH103">
        <f t="array" ref="BH103">INDEX(BH$2:BH$96,MATCH($F103&amp;$G103,$C$2:$C$96&amp;$G$2:$G$96,0))*0.5</f>
        <v>13341.590987931249</v>
      </c>
      <c r="BI103">
        <f t="array" ref="BI103">INDEX(BI$2:BI$96,MATCH($F103&amp;$G103,$C$2:$C$96&amp;$G$2:$G$96,0))*0.5</f>
        <v>19048.66838629925</v>
      </c>
      <c r="BJ103">
        <f t="array" ref="BJ103">INDEX(BJ$2:BJ$96,MATCH($F103&amp;$G103,$C$2:$C$96&amp;$G$2:$G$96,0))*0.5</f>
        <v>11681.1814244872</v>
      </c>
      <c r="BK103">
        <f t="array" ref="BK103">INDEX(BK$2:BK$96,MATCH($F103&amp;$G103,$C$2:$C$96&amp;$G$2:$G$96,0))*0.5</f>
        <v>11727.7587611651</v>
      </c>
      <c r="BL103">
        <f t="array" ref="BL103">INDEX(BL$2:BL$96,MATCH($F103&amp;$G103,$C$2:$C$96&amp;$G$2:$G$96,0))*0.5</f>
        <v>14892.22906813245</v>
      </c>
      <c r="BM103">
        <f t="array" ref="BM103">INDEX(BM$2:BM$96,MATCH($F103&amp;$G103,$C$2:$C$96&amp;$G$2:$G$96,0))*0.5</f>
        <v>12518.17819658525</v>
      </c>
      <c r="BN103">
        <f t="array" ref="BN103">INDEX(BN$2:BN$96,MATCH($F103&amp;$G103,$C$2:$C$96&amp;$G$2:$G$96,0))*0.5</f>
        <v>10594.793814303401</v>
      </c>
      <c r="BO103">
        <f t="array" ref="BO103">INDEX(BO$2:BO$96,MATCH($F103&amp;$G103,$C$2:$C$96&amp;$G$2:$G$96,0))*0.5</f>
        <v>14281.9930933872</v>
      </c>
      <c r="BP103">
        <f t="array" ref="BP103">INDEX(BP$2:BP$96,MATCH($F103&amp;$G103,$C$2:$C$96&amp;$G$2:$G$96,0))*0.5</f>
        <v>13386.71037779415</v>
      </c>
      <c r="BQ103">
        <f t="array" ref="BQ103">INDEX(BQ$2:BQ$96,MATCH($F103&amp;$G103,$C$2:$C$96&amp;$G$2:$G$96,0))*0.5</f>
        <v>12650.4890087925</v>
      </c>
      <c r="BR103">
        <f t="array" ref="BR103">INDEX(BR$2:BR$96,MATCH($F103&amp;$G103,$C$2:$C$96&amp;$G$2:$G$96,0))*0.5</f>
        <v>13612.249977381451</v>
      </c>
      <c r="BS103">
        <f t="array" ref="BS103">INDEX(BS$2:BS$96,MATCH($F103&amp;$G103,$C$2:$C$96&amp;$G$2:$G$96,0))*0.5</f>
        <v>12418.72866299375</v>
      </c>
      <c r="BT103">
        <f t="array" ref="BT103">INDEX(BT$2:BT$96,MATCH($F103&amp;$G103,$C$2:$C$96&amp;$G$2:$G$96,0))*0.5</f>
        <v>28839.69299146195</v>
      </c>
      <c r="BU103">
        <f t="array" ref="BU103">INDEX(BU$2:BU$96,MATCH($F103&amp;$G103,$C$2:$C$96&amp;$G$2:$G$96,0))*0.5</f>
        <v>15405.411856660099</v>
      </c>
      <c r="BV103">
        <f t="array" ref="BV103">INDEX(BV$2:BV$96,MATCH($F103&amp;$G103,$C$2:$C$96&amp;$G$2:$G$96,0))*0.5</f>
        <v>13279.799761486651</v>
      </c>
      <c r="BW103">
        <f t="array" ref="BW103">INDEX(BW$2:BW$96,MATCH($F103&amp;$G103,$C$2:$C$96&amp;$G$2:$G$96,0))*0.5</f>
        <v>11353.074003853</v>
      </c>
      <c r="BX103">
        <f t="array" ref="BX103">INDEX(BX$2:BX$96,MATCH($F103&amp;$G103,$C$2:$C$96&amp;$G$2:$G$96,0))*0.5</f>
        <v>16411.832963029599</v>
      </c>
      <c r="BY103">
        <f t="array" ref="BY103">INDEX(BY$2:BY$96,MATCH($F103&amp;$G103,$C$2:$C$96&amp;$G$2:$G$96,0))*0.5</f>
        <v>16946.483557678748</v>
      </c>
      <c r="BZ103">
        <f t="array" ref="BZ103">INDEX(BZ$2:BZ$96,MATCH($F103&amp;$G103,$C$2:$C$96&amp;$G$2:$G$96,0))*0.5</f>
        <v>14916.97511951645</v>
      </c>
      <c r="CA103">
        <f t="array" ref="CA103">INDEX(CA$2:CA$96,MATCH($F103&amp;$G103,$C$2:$C$96&amp;$G$2:$G$96,0))*0.5</f>
        <v>12487.09157275745</v>
      </c>
      <c r="CB103">
        <f t="array" ref="CB103">INDEX(CB$2:CB$96,MATCH($F103&amp;$G103,$C$2:$C$96&amp;$G$2:$G$96,0))*0.5</f>
        <v>11488.6664215375</v>
      </c>
      <c r="CC103">
        <f t="array" ref="CC103">INDEX(CC$2:CC$96,MATCH($F103&amp;$G103,$C$2:$C$96&amp;$G$2:$G$96,0))*0.5</f>
        <v>8791.1650868189499</v>
      </c>
      <c r="CD103">
        <f t="array" ref="CD103">INDEX(CD$2:CD$96,MATCH($F103&amp;$G103,$C$2:$C$96&amp;$G$2:$G$96,0))*0.5</f>
        <v>9992.2519395089003</v>
      </c>
      <c r="CE103">
        <f t="array" ref="CE103">INDEX(CE$2:CE$96,MATCH($F103&amp;$G103,$C$2:$C$96&amp;$G$2:$G$96,0))*0.5</f>
        <v>9727.0015451452491</v>
      </c>
      <c r="CF103">
        <f t="array" ref="CF103">INDEX(CF$2:CF$96,MATCH($F103&amp;$G103,$C$2:$C$96&amp;$G$2:$G$96,0))*0.5</f>
        <v>7782.1824457914499</v>
      </c>
      <c r="CG103">
        <f t="array" ref="CG103">INDEX(CG$2:CG$96,MATCH($F103&amp;$G103,$C$2:$C$96&amp;$G$2:$G$96,0))*0.5</f>
        <v>13412.822612787801</v>
      </c>
      <c r="CH103">
        <f t="array" ref="CH103">INDEX(CH$2:CH$96,MATCH($F103&amp;$G103,$C$2:$C$96&amp;$G$2:$G$96,0))*0.5</f>
        <v>16768.809147238699</v>
      </c>
      <c r="CI103">
        <f t="array" ref="CI103">INDEX(CI$2:CI$96,MATCH($F103&amp;$G103,$C$2:$C$96&amp;$G$2:$G$96,0))*0.5</f>
        <v>15151.719953282151</v>
      </c>
      <c r="CJ103">
        <f t="array" ref="CJ103">INDEX(CJ$2:CJ$96,MATCH($F103&amp;$G103,$C$2:$C$96&amp;$G$2:$G$96,0))*0.5</f>
        <v>9509.1872213208007</v>
      </c>
      <c r="CK103">
        <f t="array" ref="CK103">INDEX(CK$2:CK$96,MATCH($F103&amp;$G103,$C$2:$C$96&amp;$G$2:$G$96,0))*0.5</f>
        <v>11845.4042212894</v>
      </c>
      <c r="CL103">
        <f t="array" ref="CL103">INDEX(CL$2:CL$96,MATCH($F103&amp;$G103,$C$2:$C$96&amp;$G$2:$G$96,0))*0.5</f>
        <v>9325.7279865662495</v>
      </c>
      <c r="CM103">
        <f t="array" ref="CM103">INDEX(CM$2:CM$96,MATCH($F103&amp;$G103,$C$2:$C$96&amp;$G$2:$G$96,0))*0.5</f>
        <v>10021.84206566695</v>
      </c>
      <c r="CN103">
        <f t="array" ref="CN103">INDEX(CN$2:CN$96,MATCH($F103&amp;$G103,$C$2:$C$96&amp;$G$2:$G$96,0))*0.5</f>
        <v>12790.3899645413</v>
      </c>
      <c r="CO103">
        <f t="array" ref="CO103">INDEX(CO$2:CO$96,MATCH($F103&amp;$G103,$C$2:$C$96&amp;$G$2:$G$96,0))*0.5</f>
        <v>18447.898689009598</v>
      </c>
      <c r="CP103">
        <f t="array" ref="CP103">INDEX(CP$2:CP$96,MATCH($F103&amp;$G103,$C$2:$C$96&amp;$G$2:$G$96,0))*0.5</f>
        <v>13136.749069777599</v>
      </c>
      <c r="CQ103">
        <f t="array" ref="CQ103">INDEX(CQ$2:CQ$96,MATCH($F103&amp;$G103,$C$2:$C$96&amp;$G$2:$G$96,0))*0.5</f>
        <v>12817.48913521595</v>
      </c>
      <c r="CR103">
        <f t="array" ref="CR103">INDEX(CR$2:CR$96,MATCH($F103&amp;$G103,$C$2:$C$96&amp;$G$2:$G$96,0))*0.5</f>
        <v>14448.728784095951</v>
      </c>
      <c r="CS103">
        <f t="array" ref="CS103">INDEX(CS$2:CS$96,MATCH($F103&amp;$G103,$C$2:$C$96&amp;$G$2:$G$96,0))*0.5</f>
        <v>13405.833403217899</v>
      </c>
      <c r="CT103">
        <f t="array" ref="CT103">INDEX(CT$2:CT$96,MATCH($F103&amp;$G103,$C$2:$C$96&amp;$G$2:$G$96,0))*0.5</f>
        <v>15871.2920376534</v>
      </c>
      <c r="CU103">
        <f t="array" ref="CU103">INDEX(CU$2:CU$96,MATCH($F103&amp;$G103,$C$2:$C$96&amp;$G$2:$G$96,0))*0.5</f>
        <v>12357.500378756849</v>
      </c>
      <c r="CV103">
        <f t="array" ref="CV103">INDEX(CV$2:CV$96,MATCH($F103&amp;$G103,$C$2:$C$96&amp;$G$2:$G$96,0))*0.5</f>
        <v>16259.409234695</v>
      </c>
      <c r="CW103">
        <f t="array" ref="CW103">INDEX(CW$2:CW$96,MATCH($F103&amp;$G103,$C$2:$C$96&amp;$G$2:$G$96,0))*0.5</f>
        <v>17021.115146056749</v>
      </c>
      <c r="CX103">
        <f t="array" ref="CX103">INDEX(CX$2:CX$96,MATCH($F103&amp;$G103,$C$2:$C$96&amp;$G$2:$G$96,0))*0.5</f>
        <v>13433.181736099599</v>
      </c>
      <c r="CY103">
        <f t="array" ref="CY103">INDEX(CY$2:CY$96,MATCH($F103&amp;$G103,$C$2:$C$96&amp;$G$2:$G$96,0))*0.5</f>
        <v>11457.674957001451</v>
      </c>
      <c r="CZ103">
        <f t="array" ref="CZ103">INDEX(CZ$2:CZ$96,MATCH($F103&amp;$G103,$C$2:$C$96&amp;$G$2:$G$96,0))*0.5</f>
        <v>12288.585291365551</v>
      </c>
      <c r="DA103">
        <f t="array" ref="DA103">INDEX(DA$2:DA$96,MATCH($F103&amp;$G103,$C$2:$C$96&amp;$G$2:$G$96,0))*0.5</f>
        <v>14185.119581346</v>
      </c>
      <c r="DB103">
        <f t="array" ref="DB103">INDEX(DB$2:DB$96,MATCH($F103&amp;$G103,$C$2:$C$96&amp;$G$2:$G$96,0))*0.5</f>
        <v>10870.48745582075</v>
      </c>
      <c r="DC103">
        <f t="array" ref="DC103">INDEX(DC$2:DC$96,MATCH($F103&amp;$G103,$C$2:$C$96&amp;$G$2:$G$96,0))*0.5</f>
        <v>11219.93955290655</v>
      </c>
      <c r="DD103">
        <f t="array" ref="DD103">INDEX(DD$2:DD$96,MATCH($F103&amp;$G103,$C$2:$C$96&amp;$G$2:$G$96,0))*0.5</f>
        <v>12585.815151981349</v>
      </c>
    </row>
    <row r="104" spans="6:108">
      <c r="F104" t="s">
        <v>133</v>
      </c>
      <c r="G104">
        <v>2022</v>
      </c>
      <c r="H104" s="1"/>
      <c r="I104">
        <f t="array" ref="I104">INDEX(I$2:I$96,MATCH($F104&amp;$G104,$C$2:$C$96&amp;$G$2:$G$96,0))*0.5</f>
        <v>18551.8329600205</v>
      </c>
      <c r="J104">
        <f t="array" ref="J104">INDEX(J$2:J$96,MATCH($F104&amp;$G104,$C$2:$C$96&amp;$G$2:$G$96,0))*0.5</f>
        <v>22208.954662824701</v>
      </c>
      <c r="K104">
        <f t="array" ref="K104">INDEX(K$2:K$96,MATCH($F104&amp;$G104,$C$2:$C$96&amp;$G$2:$G$96,0))*0.5</f>
        <v>23402.1956988481</v>
      </c>
      <c r="L104">
        <f t="array" ref="L104">INDEX(L$2:L$96,MATCH($F104&amp;$G104,$C$2:$C$96&amp;$G$2:$G$96,0))*0.5</f>
        <v>21607.752235725799</v>
      </c>
      <c r="M104">
        <f t="array" ref="M104">INDEX(M$2:M$96,MATCH($F104&amp;$G104,$C$2:$C$96&amp;$G$2:$G$96,0))*0.5</f>
        <v>28614.692655260151</v>
      </c>
      <c r="N104">
        <f t="array" ref="N104">INDEX(N$2:N$96,MATCH($F104&amp;$G104,$C$2:$C$96&amp;$G$2:$G$96,0))*0.5</f>
        <v>23654.875705118899</v>
      </c>
      <c r="O104">
        <f t="array" ref="O104">INDEX(O$2:O$96,MATCH($F104&amp;$G104,$C$2:$C$96&amp;$G$2:$G$96,0))*0.5</f>
        <v>24001.48063710655</v>
      </c>
      <c r="P104">
        <f t="array" ref="P104">INDEX(P$2:P$96,MATCH($F104&amp;$G104,$C$2:$C$96&amp;$G$2:$G$96,0))*0.5</f>
        <v>17823.348786759849</v>
      </c>
      <c r="Q104">
        <f t="array" ref="Q104">INDEX(Q$2:Q$96,MATCH($F104&amp;$G104,$C$2:$C$96&amp;$G$2:$G$96,0))*0.5</f>
        <v>18277.443997491799</v>
      </c>
      <c r="R104">
        <f t="array" ref="R104">INDEX(R$2:R$96,MATCH($F104&amp;$G104,$C$2:$C$96&amp;$G$2:$G$96,0))*0.5</f>
        <v>18701.593700092551</v>
      </c>
      <c r="S104">
        <f t="array" ref="S104">INDEX(S$2:S$96,MATCH($F104&amp;$G104,$C$2:$C$96&amp;$G$2:$G$96,0))*0.5</f>
        <v>19202.779650773999</v>
      </c>
      <c r="T104">
        <f t="array" ref="T104">INDEX(T$2:T$96,MATCH($F104&amp;$G104,$C$2:$C$96&amp;$G$2:$G$96,0))*0.5</f>
        <v>21356.492795203601</v>
      </c>
      <c r="U104">
        <f t="array" ref="U104">INDEX(U$2:U$96,MATCH($F104&amp;$G104,$C$2:$C$96&amp;$G$2:$G$96,0))*0.5</f>
        <v>20815.535517751199</v>
      </c>
      <c r="V104">
        <f t="array" ref="V104">INDEX(V$2:V$96,MATCH($F104&amp;$G104,$C$2:$C$96&amp;$G$2:$G$96,0))*0.5</f>
        <v>20363.2785138482</v>
      </c>
      <c r="W104">
        <f t="array" ref="W104">INDEX(W$2:W$96,MATCH($F104&amp;$G104,$C$2:$C$96&amp;$G$2:$G$96,0))*0.5</f>
        <v>18840.5399674648</v>
      </c>
      <c r="X104">
        <f t="array" ref="X104">INDEX(X$2:X$96,MATCH($F104&amp;$G104,$C$2:$C$96&amp;$G$2:$G$96,0))*0.5</f>
        <v>22067.458881007198</v>
      </c>
      <c r="Y104">
        <f t="array" ref="Y104">INDEX(Y$2:Y$96,MATCH($F104&amp;$G104,$C$2:$C$96&amp;$G$2:$G$96,0))*0.5</f>
        <v>19972.432935107401</v>
      </c>
      <c r="Z104">
        <f t="array" ref="Z104">INDEX(Z$2:Z$96,MATCH($F104&amp;$G104,$C$2:$C$96&amp;$G$2:$G$96,0))*0.5</f>
        <v>25554.069124629001</v>
      </c>
      <c r="AA104">
        <f t="array" ref="AA104">INDEX(AA$2:AA$96,MATCH($F104&amp;$G104,$C$2:$C$96&amp;$G$2:$G$96,0))*0.5</f>
        <v>23887.93380557335</v>
      </c>
      <c r="AB104">
        <f t="array" ref="AB104">INDEX(AB$2:AB$96,MATCH($F104&amp;$G104,$C$2:$C$96&amp;$G$2:$G$96,0))*0.5</f>
        <v>22713.85716835405</v>
      </c>
      <c r="AC104">
        <f t="array" ref="AC104">INDEX(AC$2:AC$96,MATCH($F104&amp;$G104,$C$2:$C$96&amp;$G$2:$G$96,0))*0.5</f>
        <v>20811.381669264501</v>
      </c>
      <c r="AD104">
        <f t="array" ref="AD104">INDEX(AD$2:AD$96,MATCH($F104&amp;$G104,$C$2:$C$96&amp;$G$2:$G$96,0))*0.5</f>
        <v>23003.2254494437</v>
      </c>
      <c r="AE104">
        <f t="array" ref="AE104">INDEX(AE$2:AE$96,MATCH($F104&amp;$G104,$C$2:$C$96&amp;$G$2:$G$96,0))*0.5</f>
        <v>17400.212792388302</v>
      </c>
      <c r="AF104">
        <f t="array" ref="AF104">INDEX(AF$2:AF$96,MATCH($F104&amp;$G104,$C$2:$C$96&amp;$G$2:$G$96,0))*0.5</f>
        <v>17245.623822356851</v>
      </c>
      <c r="AG104">
        <f t="array" ref="AG104">INDEX(AG$2:AG$96,MATCH($F104&amp;$G104,$C$2:$C$96&amp;$G$2:$G$96,0))*0.5</f>
        <v>19037.639078893299</v>
      </c>
      <c r="AH104">
        <f t="array" ref="AH104">INDEX(AH$2:AH$96,MATCH($F104&amp;$G104,$C$2:$C$96&amp;$G$2:$G$96,0))*0.5</f>
        <v>16930.53731024935</v>
      </c>
      <c r="AI104">
        <f t="array" ref="AI104">INDEX(AI$2:AI$96,MATCH($F104&amp;$G104,$C$2:$C$96&amp;$G$2:$G$96,0))*0.5</f>
        <v>19291.908723167449</v>
      </c>
      <c r="AJ104">
        <f t="array" ref="AJ104">INDEX(AJ$2:AJ$96,MATCH($F104&amp;$G104,$C$2:$C$96&amp;$G$2:$G$96,0))*0.5</f>
        <v>16518.0723731861</v>
      </c>
      <c r="AK104">
        <f t="array" ref="AK104">INDEX(AK$2:AK$96,MATCH($F104&amp;$G104,$C$2:$C$96&amp;$G$2:$G$96,0))*0.5</f>
        <v>23170.572850989651</v>
      </c>
      <c r="AL104">
        <f t="array" ref="AL104">INDEX(AL$2:AL$96,MATCH($F104&amp;$G104,$C$2:$C$96&amp;$G$2:$G$96,0))*0.5</f>
        <v>18029.189129041999</v>
      </c>
      <c r="AM104">
        <f t="array" ref="AM104">INDEX(AM$2:AM$96,MATCH($F104&amp;$G104,$C$2:$C$96&amp;$G$2:$G$96,0))*0.5</f>
        <v>17640.07397931215</v>
      </c>
      <c r="AN104">
        <f t="array" ref="AN104">INDEX(AN$2:AN$96,MATCH($F104&amp;$G104,$C$2:$C$96&amp;$G$2:$G$96,0))*0.5</f>
        <v>22467.113404314448</v>
      </c>
      <c r="AO104">
        <f t="array" ref="AO104">INDEX(AO$2:AO$96,MATCH($F104&amp;$G104,$C$2:$C$96&amp;$G$2:$G$96,0))*0.5</f>
        <v>20340.059620536049</v>
      </c>
      <c r="AP104">
        <f t="array" ref="AP104">INDEX(AP$2:AP$96,MATCH($F104&amp;$G104,$C$2:$C$96&amp;$G$2:$G$96,0))*0.5</f>
        <v>24008.600328834898</v>
      </c>
      <c r="AQ104">
        <f t="array" ref="AQ104">INDEX(AQ$2:AQ$96,MATCH($F104&amp;$G104,$C$2:$C$96&amp;$G$2:$G$96,0))*0.5</f>
        <v>20580.468042570199</v>
      </c>
      <c r="AR104">
        <f t="array" ref="AR104">INDEX(AR$2:AR$96,MATCH($F104&amp;$G104,$C$2:$C$96&amp;$G$2:$G$96,0))*0.5</f>
        <v>16979.635190749901</v>
      </c>
      <c r="AS104">
        <f t="array" ref="AS104">INDEX(AS$2:AS$96,MATCH($F104&amp;$G104,$C$2:$C$96&amp;$G$2:$G$96,0))*0.5</f>
        <v>18570.062544185399</v>
      </c>
      <c r="AT104">
        <f t="array" ref="AT104">INDEX(AT$2:AT$96,MATCH($F104&amp;$G104,$C$2:$C$96&amp;$G$2:$G$96,0))*0.5</f>
        <v>21420.85175178335</v>
      </c>
      <c r="AU104">
        <f t="array" ref="AU104">INDEX(AU$2:AU$96,MATCH($F104&amp;$G104,$C$2:$C$96&amp;$G$2:$G$96,0))*0.5</f>
        <v>24203.38596261165</v>
      </c>
      <c r="AV104">
        <f t="array" ref="AV104">INDEX(AV$2:AV$96,MATCH($F104&amp;$G104,$C$2:$C$96&amp;$G$2:$G$96,0))*0.5</f>
        <v>23961.954209172149</v>
      </c>
      <c r="AW104">
        <f t="array" ref="AW104">INDEX(AW$2:AW$96,MATCH($F104&amp;$G104,$C$2:$C$96&amp;$G$2:$G$96,0))*0.5</f>
        <v>21958.887221115099</v>
      </c>
      <c r="AX104">
        <f t="array" ref="AX104">INDEX(AX$2:AX$96,MATCH($F104&amp;$G104,$C$2:$C$96&amp;$G$2:$G$96,0))*0.5</f>
        <v>16969.147419872999</v>
      </c>
      <c r="AY104">
        <f t="array" ref="AY104">INDEX(AY$2:AY$96,MATCH($F104&amp;$G104,$C$2:$C$96&amp;$G$2:$G$96,0))*0.5</f>
        <v>24954.574096195502</v>
      </c>
      <c r="AZ104">
        <f t="array" ref="AZ104">INDEX(AZ$2:AZ$96,MATCH($F104&amp;$G104,$C$2:$C$96&amp;$G$2:$G$96,0))*0.5</f>
        <v>22244.425469682548</v>
      </c>
      <c r="BA104">
        <f t="array" ref="BA104">INDEX(BA$2:BA$96,MATCH($F104&amp;$G104,$C$2:$C$96&amp;$G$2:$G$96,0))*0.5</f>
        <v>20574.108987062449</v>
      </c>
      <c r="BB104">
        <f t="array" ref="BB104">INDEX(BB$2:BB$96,MATCH($F104&amp;$G104,$C$2:$C$96&amp;$G$2:$G$96,0))*0.5</f>
        <v>20122.087020434399</v>
      </c>
      <c r="BC104">
        <f t="array" ref="BC104">INDEX(BC$2:BC$96,MATCH($F104&amp;$G104,$C$2:$C$96&amp;$G$2:$G$96,0))*0.5</f>
        <v>19447.038517354951</v>
      </c>
      <c r="BD104">
        <f t="array" ref="BD104">INDEX(BD$2:BD$96,MATCH($F104&amp;$G104,$C$2:$C$96&amp;$G$2:$G$96,0))*0.5</f>
        <v>22115.56244518705</v>
      </c>
      <c r="BE104">
        <f t="array" ref="BE104">INDEX(BE$2:BE$96,MATCH($F104&amp;$G104,$C$2:$C$96&amp;$G$2:$G$96,0))*0.5</f>
        <v>22265.33147338235</v>
      </c>
      <c r="BF104">
        <f t="array" ref="BF104">INDEX(BF$2:BF$96,MATCH($F104&amp;$G104,$C$2:$C$96&amp;$G$2:$G$96,0))*0.5</f>
        <v>18493.3845653754</v>
      </c>
      <c r="BG104">
        <f t="array" ref="BG104">INDEX(BG$2:BG$96,MATCH($F104&amp;$G104,$C$2:$C$96&amp;$G$2:$G$96,0))*0.5</f>
        <v>22398.19419227355</v>
      </c>
      <c r="BH104">
        <f t="array" ref="BH104">INDEX(BH$2:BH$96,MATCH($F104&amp;$G104,$C$2:$C$96&amp;$G$2:$G$96,0))*0.5</f>
        <v>19732.295903670649</v>
      </c>
      <c r="BI104">
        <f t="array" ref="BI104">INDEX(BI$2:BI$96,MATCH($F104&amp;$G104,$C$2:$C$96&amp;$G$2:$G$96,0))*0.5</f>
        <v>25118.404270166251</v>
      </c>
      <c r="BJ104">
        <f t="array" ref="BJ104">INDEX(BJ$2:BJ$96,MATCH($F104&amp;$G104,$C$2:$C$96&amp;$G$2:$G$96,0))*0.5</f>
        <v>18186.618543533099</v>
      </c>
      <c r="BK104">
        <f t="array" ref="BK104">INDEX(BK$2:BK$96,MATCH($F104&amp;$G104,$C$2:$C$96&amp;$G$2:$G$96,0))*0.5</f>
        <v>18241.9365806182</v>
      </c>
      <c r="BL104">
        <f t="array" ref="BL104">INDEX(BL$2:BL$96,MATCH($F104&amp;$G104,$C$2:$C$96&amp;$G$2:$G$96,0))*0.5</f>
        <v>21215.487784963851</v>
      </c>
      <c r="BM104">
        <f t="array" ref="BM104">INDEX(BM$2:BM$96,MATCH($F104&amp;$G104,$C$2:$C$96&amp;$G$2:$G$96,0))*0.5</f>
        <v>18978.293585342701</v>
      </c>
      <c r="BN104">
        <f t="array" ref="BN104">INDEX(BN$2:BN$96,MATCH($F104&amp;$G104,$C$2:$C$96&amp;$G$2:$G$96,0))*0.5</f>
        <v>17175.614570739399</v>
      </c>
      <c r="BO104">
        <f t="array" ref="BO104">INDEX(BO$2:BO$96,MATCH($F104&amp;$G104,$C$2:$C$96&amp;$G$2:$G$96,0))*0.5</f>
        <v>20629.82360260755</v>
      </c>
      <c r="BP104">
        <f t="array" ref="BP104">INDEX(BP$2:BP$96,MATCH($F104&amp;$G104,$C$2:$C$96&amp;$G$2:$G$96,0))*0.5</f>
        <v>19790.787629592502</v>
      </c>
      <c r="BQ104">
        <f t="array" ref="BQ104">INDEX(BQ$2:BQ$96,MATCH($F104&amp;$G104,$C$2:$C$96&amp;$G$2:$G$96,0))*0.5</f>
        <v>19088.791787268401</v>
      </c>
      <c r="BR104">
        <f t="array" ref="BR104">INDEX(BR$2:BR$96,MATCH($F104&amp;$G104,$C$2:$C$96&amp;$G$2:$G$96,0))*0.5</f>
        <v>19998.662571503701</v>
      </c>
      <c r="BS104">
        <f t="array" ref="BS104">INDEX(BS$2:BS$96,MATCH($F104&amp;$G104,$C$2:$C$96&amp;$G$2:$G$96,0))*0.5</f>
        <v>18890.97929185125</v>
      </c>
      <c r="BT104">
        <f t="array" ref="BT104">INDEX(BT$2:BT$96,MATCH($F104&amp;$G104,$C$2:$C$96&amp;$G$2:$G$96,0))*0.5</f>
        <v>34283.834615867199</v>
      </c>
      <c r="BU104">
        <f t="array" ref="BU104">INDEX(BU$2:BU$96,MATCH($F104&amp;$G104,$C$2:$C$96&amp;$G$2:$G$96,0))*0.5</f>
        <v>21658.691632127251</v>
      </c>
      <c r="BV104">
        <f t="array" ref="BV104">INDEX(BV$2:BV$96,MATCH($F104&amp;$G104,$C$2:$C$96&amp;$G$2:$G$96,0))*0.5</f>
        <v>19674.293217516501</v>
      </c>
      <c r="BW104">
        <f t="array" ref="BW104">INDEX(BW$2:BW$96,MATCH($F104&amp;$G104,$C$2:$C$96&amp;$G$2:$G$96,0))*0.5</f>
        <v>17853.934276561598</v>
      </c>
      <c r="BX104">
        <f t="array" ref="BX104">INDEX(BX$2:BX$96,MATCH($F104&amp;$G104,$C$2:$C$96&amp;$G$2:$G$96,0))*0.5</f>
        <v>22650.902202528501</v>
      </c>
      <c r="BY104">
        <f t="array" ref="BY104">INDEX(BY$2:BY$96,MATCH($F104&amp;$G104,$C$2:$C$96&amp;$G$2:$G$96,0))*0.5</f>
        <v>23144.862468309952</v>
      </c>
      <c r="BZ104">
        <f t="array" ref="BZ104">INDEX(BZ$2:BZ$96,MATCH($F104&amp;$G104,$C$2:$C$96&amp;$G$2:$G$96,0))*0.5</f>
        <v>21218.304028940602</v>
      </c>
      <c r="CA104">
        <f t="array" ref="CA104">INDEX(CA$2:CA$96,MATCH($F104&amp;$G104,$C$2:$C$96&amp;$G$2:$G$96,0))*0.5</f>
        <v>18943.203556303899</v>
      </c>
      <c r="CB104">
        <f t="array" ref="CB104">INDEX(CB$2:CB$96,MATCH($F104&amp;$G104,$C$2:$C$96&amp;$G$2:$G$96,0))*0.5</f>
        <v>18037.173063974049</v>
      </c>
      <c r="CC104">
        <f t="array" ref="CC104">INDEX(CC$2:CC$96,MATCH($F104&amp;$G104,$C$2:$C$96&amp;$G$2:$G$96,0))*0.5</f>
        <v>15456.6704997505</v>
      </c>
      <c r="CD104">
        <f t="array" ref="CD104">INDEX(CD$2:CD$96,MATCH($F104&amp;$G104,$C$2:$C$96&amp;$G$2:$G$96,0))*0.5</f>
        <v>16613.832769193748</v>
      </c>
      <c r="CE104">
        <f t="array" ref="CE104">INDEX(CE$2:CE$96,MATCH($F104&amp;$G104,$C$2:$C$96&amp;$G$2:$G$96,0))*0.5</f>
        <v>16317.691502642851</v>
      </c>
      <c r="CF104">
        <f t="array" ref="CF104">INDEX(CF$2:CF$96,MATCH($F104&amp;$G104,$C$2:$C$96&amp;$G$2:$G$96,0))*0.5</f>
        <v>14517.7278895707</v>
      </c>
      <c r="CG104">
        <f t="array" ref="CG104">INDEX(CG$2:CG$96,MATCH($F104&amp;$G104,$C$2:$C$96&amp;$G$2:$G$96,0))*0.5</f>
        <v>19816.253072414551</v>
      </c>
      <c r="CH104">
        <f t="array" ref="CH104">INDEX(CH$2:CH$96,MATCH($F104&amp;$G104,$C$2:$C$96&amp;$G$2:$G$96,0))*0.5</f>
        <v>23005.294535771602</v>
      </c>
      <c r="CI104">
        <f t="array" ref="CI104">INDEX(CI$2:CI$96,MATCH($F104&amp;$G104,$C$2:$C$96&amp;$G$2:$G$96,0))*0.5</f>
        <v>21447.021615226051</v>
      </c>
      <c r="CJ104">
        <f t="array" ref="CJ104">INDEX(CJ$2:CJ$96,MATCH($F104&amp;$G104,$C$2:$C$96&amp;$G$2:$G$96,0))*0.5</f>
        <v>16139.12341855595</v>
      </c>
      <c r="CK104">
        <f t="array" ref="CK104">INDEX(CK$2:CK$96,MATCH($F104&amp;$G104,$C$2:$C$96&amp;$G$2:$G$96,0))*0.5</f>
        <v>18325.459138183851</v>
      </c>
      <c r="CL104">
        <f t="array" ref="CL104">INDEX(CL$2:CL$96,MATCH($F104&amp;$G104,$C$2:$C$96&amp;$G$2:$G$96,0))*0.5</f>
        <v>15967.484752633651</v>
      </c>
      <c r="CM104">
        <f t="array" ref="CM104">INDEX(CM$2:CM$96,MATCH($F104&amp;$G104,$C$2:$C$96&amp;$G$2:$G$96,0))*0.5</f>
        <v>16622.297063424001</v>
      </c>
      <c r="CN104">
        <f t="array" ref="CN104">INDEX(CN$2:CN$96,MATCH($F104&amp;$G104,$C$2:$C$96&amp;$G$2:$G$96,0))*0.5</f>
        <v>19227.663094665</v>
      </c>
      <c r="CO104">
        <f t="array" ref="CO104">INDEX(CO$2:CO$96,MATCH($F104&amp;$G104,$C$2:$C$96&amp;$G$2:$G$96,0))*0.5</f>
        <v>24566.103142239001</v>
      </c>
      <c r="CP104">
        <f t="array" ref="CP104">INDEX(CP$2:CP$96,MATCH($F104&amp;$G104,$C$2:$C$96&amp;$G$2:$G$96,0))*0.5</f>
        <v>19550.098632182198</v>
      </c>
      <c r="CQ104">
        <f t="array" ref="CQ104">INDEX(CQ$2:CQ$96,MATCH($F104&amp;$G104,$C$2:$C$96&amp;$G$2:$G$96,0))*0.5</f>
        <v>19253.813129991951</v>
      </c>
      <c r="CR104">
        <f t="array" ref="CR104">INDEX(CR$2:CR$96,MATCH($F104&amp;$G104,$C$2:$C$96&amp;$G$2:$G$96,0))*0.5</f>
        <v>20772.309669292848</v>
      </c>
      <c r="CS104">
        <f t="array" ref="CS104">INDEX(CS$2:CS$96,MATCH($F104&amp;$G104,$C$2:$C$96&amp;$G$2:$G$96,0))*0.5</f>
        <v>19781.9783958062</v>
      </c>
      <c r="CT104">
        <f t="array" ref="CT104">INDEX(CT$2:CT$96,MATCH($F104&amp;$G104,$C$2:$C$96&amp;$G$2:$G$96,0))*0.5</f>
        <v>22133.839250512199</v>
      </c>
      <c r="CU104">
        <f t="array" ref="CU104">INDEX(CU$2:CU$96,MATCH($F104&amp;$G104,$C$2:$C$96&amp;$G$2:$G$96,0))*0.5</f>
        <v>18812.756230779902</v>
      </c>
      <c r="CV104">
        <f t="array" ref="CV104">INDEX(CV$2:CV$96,MATCH($F104&amp;$G104,$C$2:$C$96&amp;$G$2:$G$96,0))*0.5</f>
        <v>22481.1933007074</v>
      </c>
      <c r="CW104">
        <f t="array" ref="CW104">INDEX(CW$2:CW$96,MATCH($F104&amp;$G104,$C$2:$C$96&amp;$G$2:$G$96,0))*0.5</f>
        <v>23221.4695541205</v>
      </c>
      <c r="CX104">
        <f t="array" ref="CX104">INDEX(CX$2:CX$96,MATCH($F104&amp;$G104,$C$2:$C$96&amp;$G$2:$G$96,0))*0.5</f>
        <v>19821.348322272152</v>
      </c>
      <c r="CY104">
        <f t="array" ref="CY104">INDEX(CY$2:CY$96,MATCH($F104&amp;$G104,$C$2:$C$96&amp;$G$2:$G$96,0))*0.5</f>
        <v>17981.51588697105</v>
      </c>
      <c r="CZ104">
        <f t="array" ref="CZ104">INDEX(CZ$2:CZ$96,MATCH($F104&amp;$G104,$C$2:$C$96&amp;$G$2:$G$96,0))*0.5</f>
        <v>18748.498180886301</v>
      </c>
      <c r="DA104">
        <f t="array" ref="DA104">INDEX(DA$2:DA$96,MATCH($F104&amp;$G104,$C$2:$C$96&amp;$G$2:$G$96,0))*0.5</f>
        <v>20534.281426486901</v>
      </c>
      <c r="DB104">
        <f t="array" ref="DB104">INDEX(DB$2:DB$96,MATCH($F104&amp;$G104,$C$2:$C$96&amp;$G$2:$G$96,0))*0.5</f>
        <v>17397.6244193518</v>
      </c>
      <c r="DC104">
        <f t="array" ref="DC104">INDEX(DC$2:DC$96,MATCH($F104&amp;$G104,$C$2:$C$96&amp;$G$2:$G$96,0))*0.5</f>
        <v>17744.659193893949</v>
      </c>
      <c r="DD104">
        <f t="array" ref="DD104">INDEX(DD$2:DD$96,MATCH($F104&amp;$G104,$C$2:$C$96&amp;$G$2:$G$96,0))*0.5</f>
        <v>19020.705812944001</v>
      </c>
    </row>
    <row r="105" spans="6:108">
      <c r="F105" t="s">
        <v>133</v>
      </c>
      <c r="G105">
        <v>2023</v>
      </c>
      <c r="H105" s="1"/>
      <c r="I105">
        <f t="array" ref="I105">INDEX(I$2:I$96,MATCH($F105&amp;$G105,$C$2:$C$96&amp;$G$2:$G$96,0))*0.5</f>
        <v>21139.169675932098</v>
      </c>
      <c r="J105">
        <f t="array" ref="J105">INDEX(J$2:J$96,MATCH($F105&amp;$G105,$C$2:$C$96&amp;$G$2:$G$96,0))*0.5</f>
        <v>25244.906249253101</v>
      </c>
      <c r="K105">
        <f t="array" ref="K105">INDEX(K$2:K$96,MATCH($F105&amp;$G105,$C$2:$C$96&amp;$G$2:$G$96,0))*0.5</f>
        <v>26577.506809883751</v>
      </c>
      <c r="L105">
        <f t="array" ref="L105">INDEX(L$2:L$96,MATCH($F105&amp;$G105,$C$2:$C$96&amp;$G$2:$G$96,0))*0.5</f>
        <v>24574.132552566851</v>
      </c>
      <c r="M105">
        <f t="array" ref="M105">INDEX(M$2:M$96,MATCH($F105&amp;$G105,$C$2:$C$96&amp;$G$2:$G$96,0))*0.5</f>
        <v>32417.639642861901</v>
      </c>
      <c r="N105">
        <f t="array" ref="N105">INDEX(N$2:N$96,MATCH($F105&amp;$G105,$C$2:$C$96&amp;$G$2:$G$96,0))*0.5</f>
        <v>26858.947235088948</v>
      </c>
      <c r="O105">
        <f t="array" ref="O105">INDEX(O$2:O$96,MATCH($F105&amp;$G105,$C$2:$C$96&amp;$G$2:$G$96,0))*0.5</f>
        <v>27257.7080242878</v>
      </c>
      <c r="P105">
        <f t="array" ref="P105">INDEX(P$2:P$96,MATCH($F105&amp;$G105,$C$2:$C$96&amp;$G$2:$G$96,0))*0.5</f>
        <v>20322.1067525488</v>
      </c>
      <c r="Q105">
        <f t="array" ref="Q105">INDEX(Q$2:Q$96,MATCH($F105&amp;$G105,$C$2:$C$96&amp;$G$2:$G$96,0))*0.5</f>
        <v>20830.096571525552</v>
      </c>
      <c r="R105">
        <f t="array" ref="R105">INDEX(R$2:R$96,MATCH($F105&amp;$G105,$C$2:$C$96&amp;$G$2:$G$96,0))*0.5</f>
        <v>21308.356998329898</v>
      </c>
      <c r="S105">
        <f t="array" ref="S105">INDEX(S$2:S$96,MATCH($F105&amp;$G105,$C$2:$C$96&amp;$G$2:$G$96,0))*0.5</f>
        <v>21868.732841847701</v>
      </c>
      <c r="T105">
        <f t="array" ref="T105">INDEX(T$2:T$96,MATCH($F105&amp;$G105,$C$2:$C$96&amp;$G$2:$G$96,0))*0.5</f>
        <v>24287.94736461695</v>
      </c>
      <c r="U105">
        <f t="array" ref="U105">INDEX(U$2:U$96,MATCH($F105&amp;$G105,$C$2:$C$96&amp;$G$2:$G$96,0))*0.5</f>
        <v>23682.788158113501</v>
      </c>
      <c r="V105">
        <f t="array" ref="V105">INDEX(V$2:V$96,MATCH($F105&amp;$G105,$C$2:$C$96&amp;$G$2:$G$96,0))*0.5</f>
        <v>23174.832668377148</v>
      </c>
      <c r="W105">
        <f t="array" ref="W105">INDEX(W$2:W$96,MATCH($F105&amp;$G105,$C$2:$C$96&amp;$G$2:$G$96,0))*0.5</f>
        <v>21461.932052893699</v>
      </c>
      <c r="X105">
        <f t="array" ref="X105">INDEX(X$2:X$96,MATCH($F105&amp;$G105,$C$2:$C$96&amp;$G$2:$G$96,0))*0.5</f>
        <v>25087.345867367301</v>
      </c>
      <c r="Y105">
        <f t="array" ref="Y105">INDEX(Y$2:Y$96,MATCH($F105&amp;$G105,$C$2:$C$96&amp;$G$2:$G$96,0))*0.5</f>
        <v>22736.819375201299</v>
      </c>
      <c r="Z105">
        <f t="array" ref="Z105">INDEX(Z$2:Z$96,MATCH($F105&amp;$G105,$C$2:$C$96&amp;$G$2:$G$96,0))*0.5</f>
        <v>28994.139951720201</v>
      </c>
      <c r="AA105">
        <f t="array" ref="AA105">INDEX(AA$2:AA$96,MATCH($F105&amp;$G105,$C$2:$C$96&amp;$G$2:$G$96,0))*0.5</f>
        <v>27125.013012337899</v>
      </c>
      <c r="AB105">
        <f t="array" ref="AB105">INDEX(AB$2:AB$96,MATCH($F105&amp;$G105,$C$2:$C$96&amp;$G$2:$G$96,0))*0.5</f>
        <v>25806.801399189651</v>
      </c>
      <c r="AC105">
        <f t="array" ref="AC105">INDEX(AC$2:AC$96,MATCH($F105&amp;$G105,$C$2:$C$96&amp;$G$2:$G$96,0))*0.5</f>
        <v>23677.551608647402</v>
      </c>
      <c r="AD105">
        <f t="array" ref="AD105">INDEX(AD$2:AD$96,MATCH($F105&amp;$G105,$C$2:$C$96&amp;$G$2:$G$96,0))*0.5</f>
        <v>26132.969244112301</v>
      </c>
      <c r="AE105">
        <f t="array" ref="AE105">INDEX(AE$2:AE$96,MATCH($F105&amp;$G105,$C$2:$C$96&amp;$G$2:$G$96,0))*0.5</f>
        <v>19846.197012391651</v>
      </c>
      <c r="AF105">
        <f t="array" ref="AF105">INDEX(AF$2:AF$96,MATCH($F105&amp;$G105,$C$2:$C$96&amp;$G$2:$G$96,0))*0.5</f>
        <v>19672.873882523749</v>
      </c>
      <c r="AG105">
        <f t="array" ref="AG105">INDEX(AG$2:AG$96,MATCH($F105&amp;$G105,$C$2:$C$96&amp;$G$2:$G$96,0))*0.5</f>
        <v>21685.686106154149</v>
      </c>
      <c r="AH105">
        <f t="array" ref="AH105">INDEX(AH$2:AH$96,MATCH($F105&amp;$G105,$C$2:$C$96&amp;$G$2:$G$96,0))*0.5</f>
        <v>19316.824742468048</v>
      </c>
      <c r="AI105">
        <f t="array" ref="AI105">INDEX(AI$2:AI$96,MATCH($F105&amp;$G105,$C$2:$C$96&amp;$G$2:$G$96,0))*0.5</f>
        <v>21967.344294164701</v>
      </c>
      <c r="AJ105">
        <f t="array" ref="AJ105">INDEX(AJ$2:AJ$96,MATCH($F105&amp;$G105,$C$2:$C$96&amp;$G$2:$G$96,0))*0.5</f>
        <v>18853.815462553848</v>
      </c>
      <c r="AK105">
        <f t="array" ref="AK105">INDEX(AK$2:AK$96,MATCH($F105&amp;$G105,$C$2:$C$96&amp;$G$2:$G$96,0))*0.5</f>
        <v>26318.7640830692</v>
      </c>
      <c r="AL105">
        <f t="array" ref="AL105">INDEX(AL$2:AL$96,MATCH($F105&amp;$G105,$C$2:$C$96&amp;$G$2:$G$96,0))*0.5</f>
        <v>20551.418619848551</v>
      </c>
      <c r="AM105">
        <f t="array" ref="AM105">INDEX(AM$2:AM$96,MATCH($F105&amp;$G105,$C$2:$C$96&amp;$G$2:$G$96,0))*0.5</f>
        <v>20117.443701234552</v>
      </c>
      <c r="AN105">
        <f t="array" ref="AN105">INDEX(AN$2:AN$96,MATCH($F105&amp;$G105,$C$2:$C$96&amp;$G$2:$G$96,0))*0.5</f>
        <v>25531.4805468901</v>
      </c>
      <c r="AO105">
        <f t="array" ref="AO105">INDEX(AO$2:AO$96,MATCH($F105&amp;$G105,$C$2:$C$96&amp;$G$2:$G$96,0))*0.5</f>
        <v>23148.868748572451</v>
      </c>
      <c r="AP105">
        <f t="array" ref="AP105">INDEX(AP$2:AP$96,MATCH($F105&amp;$G105,$C$2:$C$96&amp;$G$2:$G$96,0))*0.5</f>
        <v>27261.368866797151</v>
      </c>
      <c r="AQ105">
        <f t="array" ref="AQ105">INDEX(AQ$2:AQ$96,MATCH($F105&amp;$G105,$C$2:$C$96&amp;$G$2:$G$96,0))*0.5</f>
        <v>23418.331926492901</v>
      </c>
      <c r="AR105">
        <f t="array" ref="AR105">INDEX(AR$2:AR$96,MATCH($F105&amp;$G105,$C$2:$C$96&amp;$G$2:$G$96,0))*0.5</f>
        <v>19367.807647005699</v>
      </c>
      <c r="AS105">
        <f t="array" ref="AS105">INDEX(AS$2:AS$96,MATCH($F105&amp;$G105,$C$2:$C$96&amp;$G$2:$G$96,0))*0.5</f>
        <v>21159.70714152795</v>
      </c>
      <c r="AT105">
        <f t="array" ref="AT105">INDEX(AT$2:AT$96,MATCH($F105&amp;$G105,$C$2:$C$96&amp;$G$2:$G$96,0))*0.5</f>
        <v>24359.2856890439</v>
      </c>
      <c r="AU105">
        <f t="array" ref="AU105">INDEX(AU$2:AU$96,MATCH($F105&amp;$G105,$C$2:$C$96&amp;$G$2:$G$96,0))*0.5</f>
        <v>27478.457956787552</v>
      </c>
      <c r="AV105">
        <f t="array" ref="AV105">INDEX(AV$2:AV$96,MATCH($F105&amp;$G105,$C$2:$C$96&amp;$G$2:$G$96,0))*0.5</f>
        <v>27211.18726208475</v>
      </c>
      <c r="AW105">
        <f t="array" ref="AW105">INDEX(AW$2:AW$96,MATCH($F105&amp;$G105,$C$2:$C$96&amp;$G$2:$G$96,0))*0.5</f>
        <v>24965.903298070101</v>
      </c>
      <c r="AX105">
        <f t="array" ref="AX105">INDEX(AX$2:AX$96,MATCH($F105&amp;$G105,$C$2:$C$96&amp;$G$2:$G$96,0))*0.5</f>
        <v>19359.314172774</v>
      </c>
      <c r="AY105">
        <f t="array" ref="AY105">INDEX(AY$2:AY$96,MATCH($F105&amp;$G105,$C$2:$C$96&amp;$G$2:$G$96,0))*0.5</f>
        <v>28318.852967473002</v>
      </c>
      <c r="AZ105">
        <f t="array" ref="AZ105">INDEX(AZ$2:AZ$96,MATCH($F105&amp;$G105,$C$2:$C$96&amp;$G$2:$G$96,0))*0.5</f>
        <v>25284.439554972399</v>
      </c>
      <c r="BA105">
        <f t="array" ref="BA105">INDEX(BA$2:BA$96,MATCH($F105&amp;$G105,$C$2:$C$96&amp;$G$2:$G$96,0))*0.5</f>
        <v>23411.921405466499</v>
      </c>
      <c r="BB105">
        <f t="array" ref="BB105">INDEX(BB$2:BB$96,MATCH($F105&amp;$G105,$C$2:$C$96&amp;$G$2:$G$96,0))*0.5</f>
        <v>22902.505066515751</v>
      </c>
      <c r="BC105">
        <f t="array" ref="BC105">INDEX(BC$2:BC$96,MATCH($F105&amp;$G105,$C$2:$C$96&amp;$G$2:$G$96,0))*0.5</f>
        <v>22143.7945832025</v>
      </c>
      <c r="BD105">
        <f t="array" ref="BD105">INDEX(BD$2:BD$96,MATCH($F105&amp;$G105,$C$2:$C$96&amp;$G$2:$G$96,0))*0.5</f>
        <v>25138.040629786799</v>
      </c>
      <c r="BE105">
        <f t="array" ref="BE105">INDEX(BE$2:BE$96,MATCH($F105&amp;$G105,$C$2:$C$96&amp;$G$2:$G$96,0))*0.5</f>
        <v>25308.362113277999</v>
      </c>
      <c r="BF105">
        <f t="array" ref="BF105">INDEX(BF$2:BF$96,MATCH($F105&amp;$G105,$C$2:$C$96&amp;$G$2:$G$96,0))*0.5</f>
        <v>21069.090337111102</v>
      </c>
      <c r="BG105">
        <f t="array" ref="BG105">INDEX(BG$2:BG$96,MATCH($F105&amp;$G105,$C$2:$C$96&amp;$G$2:$G$96,0))*0.5</f>
        <v>25462.27783769185</v>
      </c>
      <c r="BH105">
        <f t="array" ref="BH105">INDEX(BH$2:BH$96,MATCH($F105&amp;$G105,$C$2:$C$96&amp;$G$2:$G$96,0))*0.5</f>
        <v>22468.1323192362</v>
      </c>
      <c r="BI105">
        <f t="array" ref="BI105">INDEX(BI$2:BI$96,MATCH($F105&amp;$G105,$C$2:$C$96&amp;$G$2:$G$96,0))*0.5</f>
        <v>28503.844354931251</v>
      </c>
      <c r="BJ105">
        <f t="array" ref="BJ105">INDEX(BJ$2:BJ$96,MATCH($F105&amp;$G105,$C$2:$C$96&amp;$G$2:$G$96,0))*0.5</f>
        <v>20728.92099721705</v>
      </c>
      <c r="BK105">
        <f t="array" ref="BK105">INDEX(BK$2:BK$96,MATCH($F105&amp;$G105,$C$2:$C$96&amp;$G$2:$G$96,0))*0.5</f>
        <v>20789.149484717</v>
      </c>
      <c r="BL105">
        <f t="array" ref="BL105">INDEX(BL$2:BL$96,MATCH($F105&amp;$G105,$C$2:$C$96&amp;$G$2:$G$96,0))*0.5</f>
        <v>24128.336496464151</v>
      </c>
      <c r="BM105">
        <f t="array" ref="BM105">INDEX(BM$2:BM$96,MATCH($F105&amp;$G105,$C$2:$C$96&amp;$G$2:$G$96,0))*0.5</f>
        <v>21617.586824576549</v>
      </c>
      <c r="BN105">
        <f t="array" ref="BN105">INDEX(BN$2:BN$96,MATCH($F105&amp;$G105,$C$2:$C$96&amp;$G$2:$G$96,0))*0.5</f>
        <v>19590.438330578501</v>
      </c>
      <c r="BO105">
        <f t="array" ref="BO105">INDEX(BO$2:BO$96,MATCH($F105&amp;$G105,$C$2:$C$96&amp;$G$2:$G$96,0))*0.5</f>
        <v>23473.479397802748</v>
      </c>
      <c r="BP105">
        <f t="array" ref="BP105">INDEX(BP$2:BP$96,MATCH($F105&amp;$G105,$C$2:$C$96&amp;$G$2:$G$96,0))*0.5</f>
        <v>22530.908738938098</v>
      </c>
      <c r="BQ105">
        <f t="array" ref="BQ105">INDEX(BQ$2:BQ$96,MATCH($F105&amp;$G105,$C$2:$C$96&amp;$G$2:$G$96,0))*0.5</f>
        <v>21744.190887512399</v>
      </c>
      <c r="BR105">
        <f t="array" ref="BR105">INDEX(BR$2:BR$96,MATCH($F105&amp;$G105,$C$2:$C$96&amp;$G$2:$G$96,0))*0.5</f>
        <v>22765.12418115995</v>
      </c>
      <c r="BS105">
        <f t="array" ref="BS105">INDEX(BS$2:BS$96,MATCH($F105&amp;$G105,$C$2:$C$96&amp;$G$2:$G$96,0))*0.5</f>
        <v>21518.396488522001</v>
      </c>
      <c r="BT105">
        <f t="array" ref="BT105">INDEX(BT$2:BT$96,MATCH($F105&amp;$G105,$C$2:$C$96&amp;$G$2:$G$96,0))*0.5</f>
        <v>38759.24100677095</v>
      </c>
      <c r="BU105">
        <f t="array" ref="BU105">INDEX(BU$2:BU$96,MATCH($F105&amp;$G105,$C$2:$C$96&amp;$G$2:$G$96,0))*0.5</f>
        <v>24633.232980600649</v>
      </c>
      <c r="BV105">
        <f t="array" ref="BV105">INDEX(BV$2:BV$96,MATCH($F105&amp;$G105,$C$2:$C$96&amp;$G$2:$G$96,0))*0.5</f>
        <v>22402.96630154935</v>
      </c>
      <c r="BW105">
        <f t="array" ref="BW105">INDEX(BW$2:BW$96,MATCH($F105&amp;$G105,$C$2:$C$96&amp;$G$2:$G$96,0))*0.5</f>
        <v>20358.696348987702</v>
      </c>
      <c r="BX105">
        <f t="array" ref="BX105">INDEX(BX$2:BX$96,MATCH($F105&amp;$G105,$C$2:$C$96&amp;$G$2:$G$96,0))*0.5</f>
        <v>25736.58159496195</v>
      </c>
      <c r="BY105">
        <f t="array" ref="BY105">INDEX(BY$2:BY$96,MATCH($F105&amp;$G105,$C$2:$C$96&amp;$G$2:$G$96,0))*0.5</f>
        <v>26292.048280242201</v>
      </c>
      <c r="BZ105">
        <f t="array" ref="BZ105">INDEX(BZ$2:BZ$96,MATCH($F105&amp;$G105,$C$2:$C$96&amp;$G$2:$G$96,0))*0.5</f>
        <v>24135.512112665649</v>
      </c>
      <c r="CA105">
        <f t="array" ref="CA105">INDEX(CA$2:CA$96,MATCH($F105&amp;$G105,$C$2:$C$96&amp;$G$2:$G$96,0))*0.5</f>
        <v>21579.23987340945</v>
      </c>
      <c r="CB105">
        <f t="array" ref="CB105">INDEX(CB$2:CB$96,MATCH($F105&amp;$G105,$C$2:$C$96&amp;$G$2:$G$96,0))*0.5</f>
        <v>20555.411860602449</v>
      </c>
      <c r="CC105">
        <f t="array" ref="CC105">INDEX(CC$2:CC$96,MATCH($F105&amp;$G105,$C$2:$C$96&amp;$G$2:$G$96,0))*0.5</f>
        <v>17658.081878339799</v>
      </c>
      <c r="CD105">
        <f t="array" ref="CD105">INDEX(CD$2:CD$96,MATCH($F105&amp;$G105,$C$2:$C$96&amp;$G$2:$G$96,0))*0.5</f>
        <v>18957.732186678299</v>
      </c>
      <c r="CE105">
        <f t="array" ref="CE105">INDEX(CE$2:CE$96,MATCH($F105&amp;$G105,$C$2:$C$96&amp;$G$2:$G$96,0))*0.5</f>
        <v>18630.555935420351</v>
      </c>
      <c r="CF105">
        <f t="array" ref="CF105">INDEX(CF$2:CF$96,MATCH($F105&amp;$G105,$C$2:$C$96&amp;$G$2:$G$96,0))*0.5</f>
        <v>16598.510829353148</v>
      </c>
      <c r="CG105">
        <f t="array" ref="CG105">INDEX(CG$2:CG$96,MATCH($F105&amp;$G105,$C$2:$C$96&amp;$G$2:$G$96,0))*0.5</f>
        <v>22559.354059583002</v>
      </c>
      <c r="CH105">
        <f t="array" ref="CH105">INDEX(CH$2:CH$96,MATCH($F105&amp;$G105,$C$2:$C$96&amp;$G$2:$G$96,0))*0.5</f>
        <v>26129.63530957605</v>
      </c>
      <c r="CI105">
        <f t="array" ref="CI105">INDEX(CI$2:CI$96,MATCH($F105&amp;$G105,$C$2:$C$96&amp;$G$2:$G$96,0))*0.5</f>
        <v>24390.5736600819</v>
      </c>
      <c r="CJ105">
        <f t="array" ref="CJ105">INDEX(CJ$2:CJ$96,MATCH($F105&amp;$G105,$C$2:$C$96&amp;$G$2:$G$96,0))*0.5</f>
        <v>18426.111659571099</v>
      </c>
      <c r="CK105">
        <f t="array" ref="CK105">INDEX(CK$2:CK$96,MATCH($F105&amp;$G105,$C$2:$C$96&amp;$G$2:$G$96,0))*0.5</f>
        <v>20887.550503914401</v>
      </c>
      <c r="CL105">
        <f t="array" ref="CL105">INDEX(CL$2:CL$96,MATCH($F105&amp;$G105,$C$2:$C$96&amp;$G$2:$G$96,0))*0.5</f>
        <v>18232.672155727549</v>
      </c>
      <c r="CM105">
        <f t="array" ref="CM105">INDEX(CM$2:CM$96,MATCH($F105&amp;$G105,$C$2:$C$96&amp;$G$2:$G$96,0))*0.5</f>
        <v>18969.984439053849</v>
      </c>
      <c r="CN105">
        <f t="array" ref="CN105">INDEX(CN$2:CN$96,MATCH($F105&amp;$G105,$C$2:$C$96&amp;$G$2:$G$96,0))*0.5</f>
        <v>21898.862505274599</v>
      </c>
      <c r="CO105">
        <f t="array" ref="CO105">INDEX(CO$2:CO$96,MATCH($F105&amp;$G105,$C$2:$C$96&amp;$G$2:$G$96,0))*0.5</f>
        <v>27882.516988750449</v>
      </c>
      <c r="CP105">
        <f t="array" ref="CP105">INDEX(CP$2:CP$96,MATCH($F105&amp;$G105,$C$2:$C$96&amp;$G$2:$G$96,0))*0.5</f>
        <v>22261.592286833249</v>
      </c>
      <c r="CQ105">
        <f t="array" ref="CQ105">INDEX(CQ$2:CQ$96,MATCH($F105&amp;$G105,$C$2:$C$96&amp;$G$2:$G$96,0))*0.5</f>
        <v>21928.107943565301</v>
      </c>
      <c r="CR105">
        <f t="array" ref="CR105">INDEX(CR$2:CR$96,MATCH($F105&amp;$G105,$C$2:$C$96&amp;$G$2:$G$96,0))*0.5</f>
        <v>23636.062777074199</v>
      </c>
      <c r="CS105">
        <f t="array" ref="CS105">INDEX(CS$2:CS$96,MATCH($F105&amp;$G105,$C$2:$C$96&amp;$G$2:$G$96,0))*0.5</f>
        <v>22525.8497050152</v>
      </c>
      <c r="CT105">
        <f t="array" ref="CT105">INDEX(CT$2:CT$96,MATCH($F105&amp;$G105,$C$2:$C$96&amp;$G$2:$G$96,0))*0.5</f>
        <v>25158.76573932885</v>
      </c>
      <c r="CU105">
        <f t="array" ref="CU105">INDEX(CU$2:CU$96,MATCH($F105&amp;$G105,$C$2:$C$96&amp;$G$2:$G$96,0))*0.5</f>
        <v>21434.253719239801</v>
      </c>
      <c r="CV105">
        <f t="array" ref="CV105">INDEX(CV$2:CV$96,MATCH($F105&amp;$G105,$C$2:$C$96&amp;$G$2:$G$96,0))*0.5</f>
        <v>25551.768577467599</v>
      </c>
      <c r="CW105">
        <f t="array" ref="CW105">INDEX(CW$2:CW$96,MATCH($F105&amp;$G105,$C$2:$C$96&amp;$G$2:$G$96,0))*0.5</f>
        <v>26376.450284206101</v>
      </c>
      <c r="CX105">
        <f t="array" ref="CX105">INDEX(CX$2:CX$96,MATCH($F105&amp;$G105,$C$2:$C$96&amp;$G$2:$G$96,0))*0.5</f>
        <v>22567.59901554415</v>
      </c>
      <c r="CY105">
        <f t="array" ref="CY105">INDEX(CY$2:CY$96,MATCH($F105&amp;$G105,$C$2:$C$96&amp;$G$2:$G$96,0))*0.5</f>
        <v>20497.54784295935</v>
      </c>
      <c r="CZ105">
        <f t="array" ref="CZ105">INDEX(CZ$2:CZ$96,MATCH($F105&amp;$G105,$C$2:$C$96&amp;$G$2:$G$96,0))*0.5</f>
        <v>21361.96511581475</v>
      </c>
      <c r="DA105">
        <f t="array" ref="DA105">INDEX(DA$2:DA$96,MATCH($F105&amp;$G105,$C$2:$C$96&amp;$G$2:$G$96,0))*0.5</f>
        <v>23367.075197224851</v>
      </c>
      <c r="DB105">
        <f t="array" ref="DB105">INDEX(DB$2:DB$96,MATCH($F105&amp;$G105,$C$2:$C$96&amp;$G$2:$G$96,0))*0.5</f>
        <v>19845.6072431211</v>
      </c>
      <c r="DC105">
        <f t="array" ref="DC105">INDEX(DC$2:DC$96,MATCH($F105&amp;$G105,$C$2:$C$96&amp;$G$2:$G$96,0))*0.5</f>
        <v>20233.414725449598</v>
      </c>
      <c r="DD105">
        <f t="array" ref="DD105">INDEX(DD$2:DD$96,MATCH($F105&amp;$G105,$C$2:$C$96&amp;$G$2:$G$96,0))*0.5</f>
        <v>21668.984873616351</v>
      </c>
    </row>
    <row r="106" spans="6:108">
      <c r="F106" t="s">
        <v>133</v>
      </c>
      <c r="G106">
        <v>2024</v>
      </c>
      <c r="H106" s="1"/>
      <c r="I106">
        <f t="array" ref="I106">INDEX(I$2:I$96,MATCH($F106&amp;$G106,$C$2:$C$96&amp;$G$2:$G$96,0))*0.5</f>
        <v>19112.0127208505</v>
      </c>
      <c r="J106">
        <f t="array" ref="J106">INDEX(J$2:J$96,MATCH($F106&amp;$G106,$C$2:$C$96&amp;$G$2:$G$96,0))*0.5</f>
        <v>18629.863499163599</v>
      </c>
      <c r="K106">
        <f t="array" ref="K106">INDEX(K$2:K$96,MATCH($F106&amp;$G106,$C$2:$C$96&amp;$G$2:$G$96,0))*0.5</f>
        <v>18517.079397185698</v>
      </c>
      <c r="L106">
        <f t="array" ref="L106">INDEX(L$2:L$96,MATCH($F106&amp;$G106,$C$2:$C$96&amp;$G$2:$G$96,0))*0.5</f>
        <v>21196.3739371423</v>
      </c>
      <c r="M106">
        <f t="array" ref="M106">INDEX(M$2:M$96,MATCH($F106&amp;$G106,$C$2:$C$96&amp;$G$2:$G$96,0))*0.5</f>
        <v>19855.487883793601</v>
      </c>
      <c r="N106">
        <f t="array" ref="N106">INDEX(N$2:N$96,MATCH($F106&amp;$G106,$C$2:$C$96&amp;$G$2:$G$96,0))*0.5</f>
        <v>16310.00069754725</v>
      </c>
      <c r="O106">
        <f t="array" ref="O106">INDEX(O$2:O$96,MATCH($F106&amp;$G106,$C$2:$C$96&amp;$G$2:$G$96,0))*0.5</f>
        <v>14982.094807723999</v>
      </c>
      <c r="P106">
        <f t="array" ref="P106">INDEX(P$2:P$96,MATCH($F106&amp;$G106,$C$2:$C$96&amp;$G$2:$G$96,0))*0.5</f>
        <v>20433.661432612651</v>
      </c>
      <c r="Q106">
        <f t="array" ref="Q106">INDEX(Q$2:Q$96,MATCH($F106&amp;$G106,$C$2:$C$96&amp;$G$2:$G$96,0))*0.5</f>
        <v>16830.243322600501</v>
      </c>
      <c r="R106">
        <f t="array" ref="R106">INDEX(R$2:R$96,MATCH($F106&amp;$G106,$C$2:$C$96&amp;$G$2:$G$96,0))*0.5</f>
        <v>18115.674100489799</v>
      </c>
      <c r="S106">
        <f t="array" ref="S106">INDEX(S$2:S$96,MATCH($F106&amp;$G106,$C$2:$C$96&amp;$G$2:$G$96,0))*0.5</f>
        <v>21343.096105350251</v>
      </c>
      <c r="T106">
        <f t="array" ref="T106">INDEX(T$2:T$96,MATCH($F106&amp;$G106,$C$2:$C$96&amp;$G$2:$G$96,0))*0.5</f>
        <v>19930.96269340465</v>
      </c>
      <c r="U106">
        <f t="array" ref="U106">INDEX(U$2:U$96,MATCH($F106&amp;$G106,$C$2:$C$96&amp;$G$2:$G$96,0))*0.5</f>
        <v>18517.4002683814</v>
      </c>
      <c r="V106">
        <f t="array" ref="V106">INDEX(V$2:V$96,MATCH($F106&amp;$G106,$C$2:$C$96&amp;$G$2:$G$96,0))*0.5</f>
        <v>18660.744419755949</v>
      </c>
      <c r="W106">
        <f t="array" ref="W106">INDEX(W$2:W$96,MATCH($F106&amp;$G106,$C$2:$C$96&amp;$G$2:$G$96,0))*0.5</f>
        <v>22428.826610933749</v>
      </c>
      <c r="X106">
        <f t="array" ref="X106">INDEX(X$2:X$96,MATCH($F106&amp;$G106,$C$2:$C$96&amp;$G$2:$G$96,0))*0.5</f>
        <v>17128.267632731098</v>
      </c>
      <c r="Y106">
        <f t="array" ref="Y106">INDEX(Y$2:Y$96,MATCH($F106&amp;$G106,$C$2:$C$96&amp;$G$2:$G$96,0))*0.5</f>
        <v>20101.88315426515</v>
      </c>
      <c r="Z106">
        <f t="array" ref="Z106">INDEX(Z$2:Z$96,MATCH($F106&amp;$G106,$C$2:$C$96&amp;$G$2:$G$96,0))*0.5</f>
        <v>21274.451754375299</v>
      </c>
      <c r="AA106">
        <f t="array" ref="AA106">INDEX(AA$2:AA$96,MATCH($F106&amp;$G106,$C$2:$C$96&amp;$G$2:$G$96,0))*0.5</f>
        <v>20030.164656704201</v>
      </c>
      <c r="AB106">
        <f t="array" ref="AB106">INDEX(AB$2:AB$96,MATCH($F106&amp;$G106,$C$2:$C$96&amp;$G$2:$G$96,0))*0.5</f>
        <v>16676.477416124399</v>
      </c>
      <c r="AC106">
        <f t="array" ref="AC106">INDEX(AC$2:AC$96,MATCH($F106&amp;$G106,$C$2:$C$96&amp;$G$2:$G$96,0))*0.5</f>
        <v>16812.726197943051</v>
      </c>
      <c r="AD106">
        <f t="array" ref="AD106">INDEX(AD$2:AD$96,MATCH($F106&amp;$G106,$C$2:$C$96&amp;$G$2:$G$96,0))*0.5</f>
        <v>18909.313551227999</v>
      </c>
      <c r="AE106">
        <f t="array" ref="AE106">INDEX(AE$2:AE$96,MATCH($F106&amp;$G106,$C$2:$C$96&amp;$G$2:$G$96,0))*0.5</f>
        <v>19545.781807221301</v>
      </c>
      <c r="AF106">
        <f t="array" ref="AF106">INDEX(AF$2:AF$96,MATCH($F106&amp;$G106,$C$2:$C$96&amp;$G$2:$G$96,0))*0.5</f>
        <v>15810.940935870951</v>
      </c>
      <c r="AG106">
        <f t="array" ref="AG106">INDEX(AG$2:AG$96,MATCH($F106&amp;$G106,$C$2:$C$96&amp;$G$2:$G$96,0))*0.5</f>
        <v>18688.919006000349</v>
      </c>
      <c r="AH106">
        <f t="array" ref="AH106">INDEX(AH$2:AH$96,MATCH($F106&amp;$G106,$C$2:$C$96&amp;$G$2:$G$96,0))*0.5</f>
        <v>18206.643982963149</v>
      </c>
      <c r="AI106">
        <f t="array" ref="AI106">INDEX(AI$2:AI$96,MATCH($F106&amp;$G106,$C$2:$C$96&amp;$G$2:$G$96,0))*0.5</f>
        <v>19630.1375210386</v>
      </c>
      <c r="AJ106">
        <f t="array" ref="AJ106">INDEX(AJ$2:AJ$96,MATCH($F106&amp;$G106,$C$2:$C$96&amp;$G$2:$G$96,0))*0.5</f>
        <v>17756.97150522835</v>
      </c>
      <c r="AK106">
        <f t="array" ref="AK106">INDEX(AK$2:AK$96,MATCH($F106&amp;$G106,$C$2:$C$96&amp;$G$2:$G$96,0))*0.5</f>
        <v>16261.87967651205</v>
      </c>
      <c r="AL106">
        <f t="array" ref="AL106">INDEX(AL$2:AL$96,MATCH($F106&amp;$G106,$C$2:$C$96&amp;$G$2:$G$96,0))*0.5</f>
        <v>23096.479382514299</v>
      </c>
      <c r="AM106">
        <f t="array" ref="AM106">INDEX(AM$2:AM$96,MATCH($F106&amp;$G106,$C$2:$C$96&amp;$G$2:$G$96,0))*0.5</f>
        <v>19575.942387447802</v>
      </c>
      <c r="AN106">
        <f t="array" ref="AN106">INDEX(AN$2:AN$96,MATCH($F106&amp;$G106,$C$2:$C$96&amp;$G$2:$G$96,0))*0.5</f>
        <v>19441.164713755501</v>
      </c>
      <c r="AO106">
        <f t="array" ref="AO106">INDEX(AO$2:AO$96,MATCH($F106&amp;$G106,$C$2:$C$96&amp;$G$2:$G$96,0))*0.5</f>
        <v>19029.6914198593</v>
      </c>
      <c r="AP106">
        <f t="array" ref="AP106">INDEX(AP$2:AP$96,MATCH($F106&amp;$G106,$C$2:$C$96&amp;$G$2:$G$96,0))*0.5</f>
        <v>21190.075325051552</v>
      </c>
      <c r="AQ106">
        <f t="array" ref="AQ106">INDEX(AQ$2:AQ$96,MATCH($F106&amp;$G106,$C$2:$C$96&amp;$G$2:$G$96,0))*0.5</f>
        <v>23999.3604920365</v>
      </c>
      <c r="AR106">
        <f t="array" ref="AR106">INDEX(AR$2:AR$96,MATCH($F106&amp;$G106,$C$2:$C$96&amp;$G$2:$G$96,0))*0.5</f>
        <v>16850.568242167748</v>
      </c>
      <c r="AS106">
        <f t="array" ref="AS106">INDEX(AS$2:AS$96,MATCH($F106&amp;$G106,$C$2:$C$96&amp;$G$2:$G$96,0))*0.5</f>
        <v>22897.244792800051</v>
      </c>
      <c r="AT106">
        <f t="array" ref="AT106">INDEX(AT$2:AT$96,MATCH($F106&amp;$G106,$C$2:$C$96&amp;$G$2:$G$96,0))*0.5</f>
        <v>17904.446129906999</v>
      </c>
      <c r="AU106">
        <f t="array" ref="AU106">INDEX(AU$2:AU$96,MATCH($F106&amp;$G106,$C$2:$C$96&amp;$G$2:$G$96,0))*0.5</f>
        <v>21999.094519603699</v>
      </c>
      <c r="AV106">
        <f t="array" ref="AV106">INDEX(AV$2:AV$96,MATCH($F106&amp;$G106,$C$2:$C$96&amp;$G$2:$G$96,0))*0.5</f>
        <v>20792.154110809799</v>
      </c>
      <c r="AW106">
        <f t="array" ref="AW106">INDEX(AW$2:AW$96,MATCH($F106&amp;$G106,$C$2:$C$96&amp;$G$2:$G$96,0))*0.5</f>
        <v>16893.356185195949</v>
      </c>
      <c r="AX106">
        <f t="array" ref="AX106">INDEX(AX$2:AX$96,MATCH($F106&amp;$G106,$C$2:$C$96&amp;$G$2:$G$96,0))*0.5</f>
        <v>22476.702894688999</v>
      </c>
      <c r="AY106">
        <f t="array" ref="AY106">INDEX(AY$2:AY$96,MATCH($F106&amp;$G106,$C$2:$C$96&amp;$G$2:$G$96,0))*0.5</f>
        <v>23216.2497813464</v>
      </c>
      <c r="AZ106">
        <f t="array" ref="AZ106">INDEX(AZ$2:AZ$96,MATCH($F106&amp;$G106,$C$2:$C$96&amp;$G$2:$G$96,0))*0.5</f>
        <v>20118.204589614401</v>
      </c>
      <c r="BA106">
        <f t="array" ref="BA106">INDEX(BA$2:BA$96,MATCH($F106&amp;$G106,$C$2:$C$96&amp;$G$2:$G$96,0))*0.5</f>
        <v>15705.967734954351</v>
      </c>
      <c r="BB106">
        <f t="array" ref="BB106">INDEX(BB$2:BB$96,MATCH($F106&amp;$G106,$C$2:$C$96&amp;$G$2:$G$96,0))*0.5</f>
        <v>18344.013648851898</v>
      </c>
      <c r="BC106">
        <f t="array" ref="BC106">INDEX(BC$2:BC$96,MATCH($F106&amp;$G106,$C$2:$C$96&amp;$G$2:$G$96,0))*0.5</f>
        <v>16036.81099203695</v>
      </c>
      <c r="BD106">
        <f t="array" ref="BD106">INDEX(BD$2:BD$96,MATCH($F106&amp;$G106,$C$2:$C$96&amp;$G$2:$G$96,0))*0.5</f>
        <v>15232.392304513351</v>
      </c>
      <c r="BE106">
        <f t="array" ref="BE106">INDEX(BE$2:BE$96,MATCH($F106&amp;$G106,$C$2:$C$96&amp;$G$2:$G$96,0))*0.5</f>
        <v>18070.11883787785</v>
      </c>
      <c r="BF106">
        <f t="array" ref="BF106">INDEX(BF$2:BF$96,MATCH($F106&amp;$G106,$C$2:$C$96&amp;$G$2:$G$96,0))*0.5</f>
        <v>19862.874733158402</v>
      </c>
      <c r="BG106">
        <f t="array" ref="BG106">INDEX(BG$2:BG$96,MATCH($F106&amp;$G106,$C$2:$C$96&amp;$G$2:$G$96,0))*0.5</f>
        <v>20622.416397970948</v>
      </c>
      <c r="BH106">
        <f t="array" ref="BH106">INDEX(BH$2:BH$96,MATCH($F106&amp;$G106,$C$2:$C$96&amp;$G$2:$G$96,0))*0.5</f>
        <v>19539.63988439575</v>
      </c>
      <c r="BI106">
        <f t="array" ref="BI106">INDEX(BI$2:BI$96,MATCH($F106&amp;$G106,$C$2:$C$96&amp;$G$2:$G$96,0))*0.5</f>
        <v>20172.354981204699</v>
      </c>
      <c r="BJ106">
        <f t="array" ref="BJ106">INDEX(BJ$2:BJ$96,MATCH($F106&amp;$G106,$C$2:$C$96&amp;$G$2:$G$96,0))*0.5</f>
        <v>16948.097538454502</v>
      </c>
      <c r="BK106">
        <f t="array" ref="BK106">INDEX(BK$2:BK$96,MATCH($F106&amp;$G106,$C$2:$C$96&amp;$G$2:$G$96,0))*0.5</f>
        <v>20425.679466677651</v>
      </c>
      <c r="BL106">
        <f t="array" ref="BL106">INDEX(BL$2:BL$96,MATCH($F106&amp;$G106,$C$2:$C$96&amp;$G$2:$G$96,0))*0.5</f>
        <v>20699.324464985752</v>
      </c>
      <c r="BM106">
        <f t="array" ref="BM106">INDEX(BM$2:BM$96,MATCH($F106&amp;$G106,$C$2:$C$96&amp;$G$2:$G$96,0))*0.5</f>
        <v>18311.23444262355</v>
      </c>
      <c r="BN106">
        <f t="array" ref="BN106">INDEX(BN$2:BN$96,MATCH($F106&amp;$G106,$C$2:$C$96&amp;$G$2:$G$96,0))*0.5</f>
        <v>19935.099908757998</v>
      </c>
      <c r="BO106">
        <f t="array" ref="BO106">INDEX(BO$2:BO$96,MATCH($F106&amp;$G106,$C$2:$C$96&amp;$G$2:$G$96,0))*0.5</f>
        <v>17812.819793520401</v>
      </c>
      <c r="BP106">
        <f t="array" ref="BP106">INDEX(BP$2:BP$96,MATCH($F106&amp;$G106,$C$2:$C$96&amp;$G$2:$G$96,0))*0.5</f>
        <v>16971.550113314301</v>
      </c>
      <c r="BQ106">
        <f t="array" ref="BQ106">INDEX(BQ$2:BQ$96,MATCH($F106&amp;$G106,$C$2:$C$96&amp;$G$2:$G$96,0))*0.5</f>
        <v>22053.75991219225</v>
      </c>
      <c r="BR106">
        <f t="array" ref="BR106">INDEX(BR$2:BR$96,MATCH($F106&amp;$G106,$C$2:$C$96&amp;$G$2:$G$96,0))*0.5</f>
        <v>15412.56782998205</v>
      </c>
      <c r="BS106">
        <f t="array" ref="BS106">INDEX(BS$2:BS$96,MATCH($F106&amp;$G106,$C$2:$C$96&amp;$G$2:$G$96,0))*0.5</f>
        <v>15620.31976014055</v>
      </c>
      <c r="BT106">
        <f t="array" ref="BT106">INDEX(BT$2:BT$96,MATCH($F106&amp;$G106,$C$2:$C$96&amp;$G$2:$G$96,0))*0.5</f>
        <v>16871.3512036416</v>
      </c>
      <c r="BU106">
        <f t="array" ref="BU106">INDEX(BU$2:BU$96,MATCH($F106&amp;$G106,$C$2:$C$96&amp;$G$2:$G$96,0))*0.5</f>
        <v>19376.276856424502</v>
      </c>
      <c r="BV106">
        <f t="array" ref="BV106">INDEX(BV$2:BV$96,MATCH($F106&amp;$G106,$C$2:$C$96&amp;$G$2:$G$96,0))*0.5</f>
        <v>20091.465683498049</v>
      </c>
      <c r="BW106">
        <f t="array" ref="BW106">INDEX(BW$2:BW$96,MATCH($F106&amp;$G106,$C$2:$C$96&amp;$G$2:$G$96,0))*0.5</f>
        <v>22350.647067698948</v>
      </c>
      <c r="BX106">
        <f t="array" ref="BX106">INDEX(BX$2:BX$96,MATCH($F106&amp;$G106,$C$2:$C$96&amp;$G$2:$G$96,0))*0.5</f>
        <v>23341.863640847499</v>
      </c>
      <c r="BY106">
        <f t="array" ref="BY106">INDEX(BY$2:BY$96,MATCH($F106&amp;$G106,$C$2:$C$96&amp;$G$2:$G$96,0))*0.5</f>
        <v>19934.764198051951</v>
      </c>
      <c r="BZ106">
        <f t="array" ref="BZ106">INDEX(BZ$2:BZ$96,MATCH($F106&amp;$G106,$C$2:$C$96&amp;$G$2:$G$96,0))*0.5</f>
        <v>19984.047159961749</v>
      </c>
      <c r="CA106">
        <f t="array" ref="CA106">INDEX(CA$2:CA$96,MATCH($F106&amp;$G106,$C$2:$C$96&amp;$G$2:$G$96,0))*0.5</f>
        <v>21045.57195373765</v>
      </c>
      <c r="CB106">
        <f t="array" ref="CB106">INDEX(CB$2:CB$96,MATCH($F106&amp;$G106,$C$2:$C$96&amp;$G$2:$G$96,0))*0.5</f>
        <v>17781.718035554699</v>
      </c>
      <c r="CC106">
        <f t="array" ref="CC106">INDEX(CC$2:CC$96,MATCH($F106&amp;$G106,$C$2:$C$96&amp;$G$2:$G$96,0))*0.5</f>
        <v>23582.155146964851</v>
      </c>
      <c r="CD106">
        <f t="array" ref="CD106">INDEX(CD$2:CD$96,MATCH($F106&amp;$G106,$C$2:$C$96&amp;$G$2:$G$96,0))*0.5</f>
        <v>15693.790910360651</v>
      </c>
      <c r="CE106">
        <f t="array" ref="CE106">INDEX(CE$2:CE$96,MATCH($F106&amp;$G106,$C$2:$C$96&amp;$G$2:$G$96,0))*0.5</f>
        <v>14753.752870666151</v>
      </c>
      <c r="CF106">
        <f t="array" ref="CF106">INDEX(CF$2:CF$96,MATCH($F106&amp;$G106,$C$2:$C$96&amp;$G$2:$G$96,0))*0.5</f>
        <v>17643.620445382901</v>
      </c>
      <c r="CG106">
        <f t="array" ref="CG106">INDEX(CG$2:CG$96,MATCH($F106&amp;$G106,$C$2:$C$96&amp;$G$2:$G$96,0))*0.5</f>
        <v>17036.948505242352</v>
      </c>
      <c r="CH106">
        <f t="array" ref="CH106">INDEX(CH$2:CH$96,MATCH($F106&amp;$G106,$C$2:$C$96&amp;$G$2:$G$96,0))*0.5</f>
        <v>21859.769388487952</v>
      </c>
      <c r="CI106">
        <f t="array" ref="CI106">INDEX(CI$2:CI$96,MATCH($F106&amp;$G106,$C$2:$C$96&amp;$G$2:$G$96,0))*0.5</f>
        <v>18811.497920643749</v>
      </c>
      <c r="CJ106">
        <f t="array" ref="CJ106">INDEX(CJ$2:CJ$96,MATCH($F106&amp;$G106,$C$2:$C$96&amp;$G$2:$G$96,0))*0.5</f>
        <v>18456.934229806349</v>
      </c>
      <c r="CK106">
        <f t="array" ref="CK106">INDEX(CK$2:CK$96,MATCH($F106&amp;$G106,$C$2:$C$96&amp;$G$2:$G$96,0))*0.5</f>
        <v>17610.3277426971</v>
      </c>
      <c r="CL106">
        <f t="array" ref="CL106">INDEX(CL$2:CL$96,MATCH($F106&amp;$G106,$C$2:$C$96&amp;$G$2:$G$96,0))*0.5</f>
        <v>19413.892227618351</v>
      </c>
      <c r="CM106">
        <f t="array" ref="CM106">INDEX(CM$2:CM$96,MATCH($F106&amp;$G106,$C$2:$C$96&amp;$G$2:$G$96,0))*0.5</f>
        <v>17719.626535570751</v>
      </c>
      <c r="CN106">
        <f t="array" ref="CN106">INDEX(CN$2:CN$96,MATCH($F106&amp;$G106,$C$2:$C$96&amp;$G$2:$G$96,0))*0.5</f>
        <v>19445.62215995555</v>
      </c>
      <c r="CO106">
        <f t="array" ref="CO106">INDEX(CO$2:CO$96,MATCH($F106&amp;$G106,$C$2:$C$96&amp;$G$2:$G$96,0))*0.5</f>
        <v>20793.207871069149</v>
      </c>
      <c r="CP106">
        <f t="array" ref="CP106">INDEX(CP$2:CP$96,MATCH($F106&amp;$G106,$C$2:$C$96&amp;$G$2:$G$96,0))*0.5</f>
        <v>20155.59737660535</v>
      </c>
      <c r="CQ106">
        <f t="array" ref="CQ106">INDEX(CQ$2:CQ$96,MATCH($F106&amp;$G106,$C$2:$C$96&amp;$G$2:$G$96,0))*0.5</f>
        <v>18951.902181276651</v>
      </c>
      <c r="CR106">
        <f t="array" ref="CR106">INDEX(CR$2:CR$96,MATCH($F106&amp;$G106,$C$2:$C$96&amp;$G$2:$G$96,0))*0.5</f>
        <v>20615.474074857899</v>
      </c>
      <c r="CS106">
        <f t="array" ref="CS106">INDEX(CS$2:CS$96,MATCH($F106&amp;$G106,$C$2:$C$96&amp;$G$2:$G$96,0))*0.5</f>
        <v>21034.424182669049</v>
      </c>
      <c r="CT106">
        <f t="array" ref="CT106">INDEX(CT$2:CT$96,MATCH($F106&amp;$G106,$C$2:$C$96&amp;$G$2:$G$96,0))*0.5</f>
        <v>22150.954358686799</v>
      </c>
      <c r="CU106">
        <f t="array" ref="CU106">INDEX(CU$2:CU$96,MATCH($F106&amp;$G106,$C$2:$C$96&amp;$G$2:$G$96,0))*0.5</f>
        <v>18553.895938249949</v>
      </c>
      <c r="CV106">
        <f t="array" ref="CV106">INDEX(CV$2:CV$96,MATCH($F106&amp;$G106,$C$2:$C$96&amp;$G$2:$G$96,0))*0.5</f>
        <v>15921.268304231749</v>
      </c>
      <c r="CW106">
        <f t="array" ref="CW106">INDEX(CW$2:CW$96,MATCH($F106&amp;$G106,$C$2:$C$96&amp;$G$2:$G$96,0))*0.5</f>
        <v>20942.785063334552</v>
      </c>
      <c r="CX106">
        <f t="array" ref="CX106">INDEX(CX$2:CX$96,MATCH($F106&amp;$G106,$C$2:$C$96&amp;$G$2:$G$96,0))*0.5</f>
        <v>20281.878670072849</v>
      </c>
      <c r="CY106">
        <f t="array" ref="CY106">INDEX(CY$2:CY$96,MATCH($F106&amp;$G106,$C$2:$C$96&amp;$G$2:$G$96,0))*0.5</f>
        <v>22089.513665342201</v>
      </c>
      <c r="CZ106">
        <f t="array" ref="CZ106">INDEX(CZ$2:CZ$96,MATCH($F106&amp;$G106,$C$2:$C$96&amp;$G$2:$G$96,0))*0.5</f>
        <v>18915.33527116205</v>
      </c>
      <c r="DA106">
        <f t="array" ref="DA106">INDEX(DA$2:DA$96,MATCH($F106&amp;$G106,$C$2:$C$96&amp;$G$2:$G$96,0))*0.5</f>
        <v>22965.8624757367</v>
      </c>
      <c r="DB106">
        <f t="array" ref="DB106">INDEX(DB$2:DB$96,MATCH($F106&amp;$G106,$C$2:$C$96&amp;$G$2:$G$96,0))*0.5</f>
        <v>19911.582088391151</v>
      </c>
      <c r="DC106">
        <f t="array" ref="DC106">INDEX(DC$2:DC$96,MATCH($F106&amp;$G106,$C$2:$C$96&amp;$G$2:$G$96,0))*0.5</f>
        <v>16786.540463248599</v>
      </c>
      <c r="DD106">
        <f t="array" ref="DD106">INDEX(DD$2:DD$96,MATCH($F106&amp;$G106,$C$2:$C$96&amp;$G$2:$G$96,0))*0.5</f>
        <v>20367.692806121999</v>
      </c>
    </row>
    <row r="107" spans="6:108">
      <c r="F107" t="s">
        <v>133</v>
      </c>
      <c r="G107">
        <v>2025</v>
      </c>
      <c r="H107" s="1"/>
      <c r="I107">
        <f t="array" ref="I107">INDEX(I$2:I$96,MATCH($F107&amp;$G107,$C$2:$C$96&amp;$G$2:$G$96,0))*0.5</f>
        <v>15489.405468530151</v>
      </c>
      <c r="J107">
        <f t="array" ref="J107">INDEX(J$2:J$96,MATCH($F107&amp;$G107,$C$2:$C$96&amp;$G$2:$G$96,0))*0.5</f>
        <v>15070.460167815951</v>
      </c>
      <c r="K107">
        <f t="array" ref="K107">INDEX(K$2:K$96,MATCH($F107&amp;$G107,$C$2:$C$96&amp;$G$2:$G$96,0))*0.5</f>
        <v>14970.2830794532</v>
      </c>
      <c r="L107">
        <f t="array" ref="L107">INDEX(L$2:L$96,MATCH($F107&amp;$G107,$C$2:$C$96&amp;$G$2:$G$96,0))*0.5</f>
        <v>17330.835760189701</v>
      </c>
      <c r="M107">
        <f t="array" ref="M107">INDEX(M$2:M$96,MATCH($F107&amp;$G107,$C$2:$C$96&amp;$G$2:$G$96,0))*0.5</f>
        <v>16148.15333385785</v>
      </c>
      <c r="N107">
        <f t="array" ref="N107">INDEX(N$2:N$96,MATCH($F107&amp;$G107,$C$2:$C$96&amp;$G$2:$G$96,0))*0.5</f>
        <v>13035.45449884345</v>
      </c>
      <c r="O107">
        <f t="array" ref="O107">INDEX(O$2:O$96,MATCH($F107&amp;$G107,$C$2:$C$96&amp;$G$2:$G$96,0))*0.5</f>
        <v>11867.018508835599</v>
      </c>
      <c r="P107">
        <f t="array" ref="P107">INDEX(P$2:P$96,MATCH($F107&amp;$G107,$C$2:$C$96&amp;$G$2:$G$96,0))*0.5</f>
        <v>16649.778791034951</v>
      </c>
      <c r="Q107">
        <f t="array" ref="Q107">INDEX(Q$2:Q$96,MATCH($F107&amp;$G107,$C$2:$C$96&amp;$G$2:$G$96,0))*0.5</f>
        <v>13486.148901891</v>
      </c>
      <c r="R107">
        <f t="array" ref="R107">INDEX(R$2:R$96,MATCH($F107&amp;$G107,$C$2:$C$96&amp;$G$2:$G$96,0))*0.5</f>
        <v>14618.907210228799</v>
      </c>
      <c r="S107">
        <f t="array" ref="S107">INDEX(S$2:S$96,MATCH($F107&amp;$G107,$C$2:$C$96&amp;$G$2:$G$96,0))*0.5</f>
        <v>17456.863618068452</v>
      </c>
      <c r="T107">
        <f t="array" ref="T107">INDEX(T$2:T$96,MATCH($F107&amp;$G107,$C$2:$C$96&amp;$G$2:$G$96,0))*0.5</f>
        <v>16215.637921440049</v>
      </c>
      <c r="U107">
        <f t="array" ref="U107">INDEX(U$2:U$96,MATCH($F107&amp;$G107,$C$2:$C$96&amp;$G$2:$G$96,0))*0.5</f>
        <v>14973.22962036205</v>
      </c>
      <c r="V107">
        <f t="array" ref="V107">INDEX(V$2:V$96,MATCH($F107&amp;$G107,$C$2:$C$96&amp;$G$2:$G$96,0))*0.5</f>
        <v>15093.53203911745</v>
      </c>
      <c r="W107">
        <f t="array" ref="W107">INDEX(W$2:W$96,MATCH($F107&amp;$G107,$C$2:$C$96&amp;$G$2:$G$96,0))*0.5</f>
        <v>18399.449435754799</v>
      </c>
      <c r="X107">
        <f t="array" ref="X107">INDEX(X$2:X$96,MATCH($F107&amp;$G107,$C$2:$C$96&amp;$G$2:$G$96,0))*0.5</f>
        <v>13741.0440107249</v>
      </c>
      <c r="Y107">
        <f t="array" ref="Y107">INDEX(Y$2:Y$96,MATCH($F107&amp;$G107,$C$2:$C$96&amp;$G$2:$G$96,0))*0.5</f>
        <v>16366.22896655325</v>
      </c>
      <c r="Z107">
        <f t="array" ref="Z107">INDEX(Z$2:Z$96,MATCH($F107&amp;$G107,$C$2:$C$96&amp;$G$2:$G$96,0))*0.5</f>
        <v>17396.13852588255</v>
      </c>
      <c r="AA107">
        <f t="array" ref="AA107">INDEX(AA$2:AA$96,MATCH($F107&amp;$G107,$C$2:$C$96&amp;$G$2:$G$96,0))*0.5</f>
        <v>16303.00500484515</v>
      </c>
      <c r="AB107">
        <f t="array" ref="AB107">INDEX(AB$2:AB$96,MATCH($F107&amp;$G107,$C$2:$C$96&amp;$G$2:$G$96,0))*0.5</f>
        <v>13356.181437482801</v>
      </c>
      <c r="AC107">
        <f t="array" ref="AC107">INDEX(AC$2:AC$96,MATCH($F107&amp;$G107,$C$2:$C$96&amp;$G$2:$G$96,0))*0.5</f>
        <v>13465.416627240549</v>
      </c>
      <c r="AD107">
        <f t="array" ref="AD107">INDEX(AD$2:AD$96,MATCH($F107&amp;$G107,$C$2:$C$96&amp;$G$2:$G$96,0))*0.5</f>
        <v>15317.72293442555</v>
      </c>
      <c r="AE107">
        <f t="array" ref="AE107">INDEX(AE$2:AE$96,MATCH($F107&amp;$G107,$C$2:$C$96&amp;$G$2:$G$96,0))*0.5</f>
        <v>15875.7930317469</v>
      </c>
      <c r="AF107">
        <f t="array" ref="AF107">INDEX(AF$2:AF$96,MATCH($F107&amp;$G107,$C$2:$C$96&amp;$G$2:$G$96,0))*0.5</f>
        <v>12587.59832473035</v>
      </c>
      <c r="AG107">
        <f t="array" ref="AG107">INDEX(AG$2:AG$96,MATCH($F107&amp;$G107,$C$2:$C$96&amp;$G$2:$G$96,0))*0.5</f>
        <v>15124.0720188452</v>
      </c>
      <c r="AH107">
        <f t="array" ref="AH107">INDEX(AH$2:AH$96,MATCH($F107&amp;$G107,$C$2:$C$96&amp;$G$2:$G$96,0))*0.5</f>
        <v>14692.7933612098</v>
      </c>
      <c r="AI107">
        <f t="array" ref="AI107">INDEX(AI$2:AI$96,MATCH($F107&amp;$G107,$C$2:$C$96&amp;$G$2:$G$96,0))*0.5</f>
        <v>15948.48095352905</v>
      </c>
      <c r="AJ107">
        <f t="array" ref="AJ107">INDEX(AJ$2:AJ$96,MATCH($F107&amp;$G107,$C$2:$C$96&amp;$G$2:$G$96,0))*0.5</f>
        <v>14304.634753178099</v>
      </c>
      <c r="AK107">
        <f t="array" ref="AK107">INDEX(AK$2:AK$96,MATCH($F107&amp;$G107,$C$2:$C$96&amp;$G$2:$G$96,0))*0.5</f>
        <v>12982.7266153252</v>
      </c>
      <c r="AL107">
        <f t="array" ref="AL107">INDEX(AL$2:AL$96,MATCH($F107&amp;$G107,$C$2:$C$96&amp;$G$2:$G$96,0))*0.5</f>
        <v>19003.384438146499</v>
      </c>
      <c r="AM107">
        <f t="array" ref="AM107">INDEX(AM$2:AM$96,MATCH($F107&amp;$G107,$C$2:$C$96&amp;$G$2:$G$96,0))*0.5</f>
        <v>15900.8184554163</v>
      </c>
      <c r="AN107">
        <f t="array" ref="AN107">INDEX(AN$2:AN$96,MATCH($F107&amp;$G107,$C$2:$C$96&amp;$G$2:$G$96,0))*0.5</f>
        <v>15784.096903562649</v>
      </c>
      <c r="AO107">
        <f t="array" ref="AO107">INDEX(AO$2:AO$96,MATCH($F107&amp;$G107,$C$2:$C$96&amp;$G$2:$G$96,0))*0.5</f>
        <v>15421.894950766449</v>
      </c>
      <c r="AP107">
        <f t="array" ref="AP107">INDEX(AP$2:AP$96,MATCH($F107&amp;$G107,$C$2:$C$96&amp;$G$2:$G$96,0))*0.5</f>
        <v>17324.292628882398</v>
      </c>
      <c r="AQ107">
        <f t="array" ref="AQ107">INDEX(AQ$2:AQ$96,MATCH($F107&amp;$G107,$C$2:$C$96&amp;$G$2:$G$96,0))*0.5</f>
        <v>19798.21751048385</v>
      </c>
      <c r="AR107">
        <f t="array" ref="AR107">INDEX(AR$2:AR$96,MATCH($F107&amp;$G107,$C$2:$C$96&amp;$G$2:$G$96,0))*0.5</f>
        <v>13507.735769528201</v>
      </c>
      <c r="AS107">
        <f t="array" ref="AS107">INDEX(AS$2:AS$96,MATCH($F107&amp;$G107,$C$2:$C$96&amp;$G$2:$G$96,0))*0.5</f>
        <v>18814.708369432999</v>
      </c>
      <c r="AT107">
        <f t="array" ref="AT107">INDEX(AT$2:AT$96,MATCH($F107&amp;$G107,$C$2:$C$96&amp;$G$2:$G$96,0))*0.5</f>
        <v>14435.76530130275</v>
      </c>
      <c r="AU107">
        <f t="array" ref="AU107">INDEX(AU$2:AU$96,MATCH($F107&amp;$G107,$C$2:$C$96&amp;$G$2:$G$96,0))*0.5</f>
        <v>18036.83925566285</v>
      </c>
      <c r="AV107">
        <f t="array" ref="AV107">INDEX(AV$2:AV$96,MATCH($F107&amp;$G107,$C$2:$C$96&amp;$G$2:$G$96,0))*0.5</f>
        <v>16964.753893230802</v>
      </c>
      <c r="AW107">
        <f t="array" ref="AW107">INDEX(AW$2:AW$96,MATCH($F107&amp;$G107,$C$2:$C$96&amp;$G$2:$G$96,0))*0.5</f>
        <v>13541.47013158775</v>
      </c>
      <c r="AX107">
        <f t="array" ref="AX107">INDEX(AX$2:AX$96,MATCH($F107&amp;$G107,$C$2:$C$96&amp;$G$2:$G$96,0))*0.5</f>
        <v>18451.9593194847</v>
      </c>
      <c r="AY107">
        <f t="array" ref="AY107">INDEX(AY$2:AY$96,MATCH($F107&amp;$G107,$C$2:$C$96&amp;$G$2:$G$96,0))*0.5</f>
        <v>19108.028485748699</v>
      </c>
      <c r="AZ107">
        <f t="array" ref="AZ107">INDEX(AZ$2:AZ$96,MATCH($F107&amp;$G107,$C$2:$C$96&amp;$G$2:$G$96,0))*0.5</f>
        <v>16379.719759492749</v>
      </c>
      <c r="BA107">
        <f t="array" ref="BA107">INDEX(BA$2:BA$96,MATCH($F107&amp;$G107,$C$2:$C$96&amp;$G$2:$G$96,0))*0.5</f>
        <v>12502.637041310851</v>
      </c>
      <c r="BB107">
        <f t="array" ref="BB107">INDEX(BB$2:BB$96,MATCH($F107&amp;$G107,$C$2:$C$96&amp;$G$2:$G$96,0))*0.5</f>
        <v>14820.933925832949</v>
      </c>
      <c r="BC107">
        <f t="array" ref="BC107">INDEX(BC$2:BC$96,MATCH($F107&amp;$G107,$C$2:$C$96&amp;$G$2:$G$96,0))*0.5</f>
        <v>13647.73751337815</v>
      </c>
      <c r="BD107">
        <f t="array" ref="BD107">INDEX(BD$2:BD$96,MATCH($F107&amp;$G107,$C$2:$C$96&amp;$G$2:$G$96,0))*0.5</f>
        <v>12085.3095357907</v>
      </c>
      <c r="BE107">
        <f t="array" ref="BE107">INDEX(BE$2:BE$96,MATCH($F107&amp;$G107,$C$2:$C$96&amp;$G$2:$G$96,0))*0.5</f>
        <v>14580.294862889001</v>
      </c>
      <c r="BF107">
        <f t="array" ref="BF107">INDEX(BF$2:BF$96,MATCH($F107&amp;$G107,$C$2:$C$96&amp;$G$2:$G$96,0))*0.5</f>
        <v>16154.712933930999</v>
      </c>
      <c r="BG107">
        <f t="array" ref="BG107">INDEX(BG$2:BG$96,MATCH($F107&amp;$G107,$C$2:$C$96&amp;$G$2:$G$96,0))*0.5</f>
        <v>16824.227552212451</v>
      </c>
      <c r="BH107">
        <f t="array" ref="BH107">INDEX(BH$2:BH$96,MATCH($F107&amp;$G107,$C$2:$C$96&amp;$G$2:$G$96,0))*0.5</f>
        <v>15869.6978505362</v>
      </c>
      <c r="BI107">
        <f t="array" ref="BI107">INDEX(BI$2:BI$96,MATCH($F107&amp;$G107,$C$2:$C$96&amp;$G$2:$G$96,0))*0.5</f>
        <v>16425.016821467849</v>
      </c>
      <c r="BJ107">
        <f t="array" ref="BJ107">INDEX(BJ$2:BJ$96,MATCH($F107&amp;$G107,$C$2:$C$96&amp;$G$2:$G$96,0))*0.5</f>
        <v>13590.821617720751</v>
      </c>
      <c r="BK107">
        <f t="array" ref="BK107">INDEX(BK$2:BK$96,MATCH($F107&amp;$G107,$C$2:$C$96&amp;$G$2:$G$96,0))*0.5</f>
        <v>16649.943075384501</v>
      </c>
      <c r="BL107">
        <f t="array" ref="BL107">INDEX(BL$2:BL$96,MATCH($F107&amp;$G107,$C$2:$C$96&amp;$G$2:$G$96,0))*0.5</f>
        <v>16891.76377252115</v>
      </c>
      <c r="BM107">
        <f t="array" ref="BM107">INDEX(BM$2:BM$96,MATCH($F107&amp;$G107,$C$2:$C$96&amp;$G$2:$G$96,0))*0.5</f>
        <v>14787.29641537</v>
      </c>
      <c r="BN107">
        <f t="array" ref="BN107">INDEX(BN$2:BN$96,MATCH($F107&amp;$G107,$C$2:$C$96&amp;$G$2:$G$96,0))*0.5</f>
        <v>16217.404236799801</v>
      </c>
      <c r="BO107">
        <f t="array" ref="BO107">INDEX(BO$2:BO$96,MATCH($F107&amp;$G107,$C$2:$C$96&amp;$G$2:$G$96,0))*0.5</f>
        <v>14350.588374595</v>
      </c>
      <c r="BP107">
        <f t="array" ref="BP107">INDEX(BP$2:BP$96,MATCH($F107&amp;$G107,$C$2:$C$96&amp;$G$2:$G$96,0))*0.5</f>
        <v>13603.294186567</v>
      </c>
      <c r="BQ107">
        <f t="array" ref="BQ107">INDEX(BQ$2:BQ$96,MATCH($F107&amp;$G107,$C$2:$C$96&amp;$G$2:$G$96,0))*0.5</f>
        <v>18075.406663871101</v>
      </c>
      <c r="BR107">
        <f t="array" ref="BR107">INDEX(BR$2:BR$96,MATCH($F107&amp;$G107,$C$2:$C$96&amp;$G$2:$G$96,0))*0.5</f>
        <v>12247.082401415901</v>
      </c>
      <c r="BS107">
        <f t="array" ref="BS107">INDEX(BS$2:BS$96,MATCH($F107&amp;$G107,$C$2:$C$96&amp;$G$2:$G$96,0))*0.5</f>
        <v>12433.226949239701</v>
      </c>
      <c r="BT107">
        <f t="array" ref="BT107">INDEX(BT$2:BT$96,MATCH($F107&amp;$G107,$C$2:$C$96&amp;$G$2:$G$96,0))*0.5</f>
        <v>13526.714610884201</v>
      </c>
      <c r="BU107">
        <f t="array" ref="BU107">INDEX(BU$2:BU$96,MATCH($F107&amp;$G107,$C$2:$C$96&amp;$G$2:$G$96,0))*0.5</f>
        <v>15726.03190577155</v>
      </c>
      <c r="BV107">
        <f t="array" ref="BV107">INDEX(BV$2:BV$96,MATCH($F107&amp;$G107,$C$2:$C$96&amp;$G$2:$G$96,0))*0.5</f>
        <v>16354.6482130883</v>
      </c>
      <c r="BW107">
        <f t="array" ref="BW107">INDEX(BW$2:BW$96,MATCH($F107&amp;$G107,$C$2:$C$96&amp;$G$2:$G$96,0))*0.5</f>
        <v>18347.052387474349</v>
      </c>
      <c r="BX107">
        <f t="array" ref="BX107">INDEX(BX$2:BX$96,MATCH($F107&amp;$G107,$C$2:$C$96&amp;$G$2:$G$96,0))*0.5</f>
        <v>19216.657089253749</v>
      </c>
      <c r="BY107">
        <f t="array" ref="BY107">INDEX(BY$2:BY$96,MATCH($F107&amp;$G107,$C$2:$C$96&amp;$G$2:$G$96,0))*0.5</f>
        <v>16217.8952321836</v>
      </c>
      <c r="BZ107">
        <f t="array" ref="BZ107">INDEX(BZ$2:BZ$96,MATCH($F107&amp;$G107,$C$2:$C$96&amp;$G$2:$G$96,0))*0.5</f>
        <v>16260.648940208001</v>
      </c>
      <c r="CA107">
        <f t="array" ref="CA107">INDEX(CA$2:CA$96,MATCH($F107&amp;$G107,$C$2:$C$96&amp;$G$2:$G$96,0))*0.5</f>
        <v>17197.046860557599</v>
      </c>
      <c r="CB107">
        <f t="array" ref="CB107">INDEX(CB$2:CB$96,MATCH($F107&amp;$G107,$C$2:$C$96&amp;$G$2:$G$96,0))*0.5</f>
        <v>14323.074013127451</v>
      </c>
      <c r="CC107">
        <f t="array" ref="CC107">INDEX(CC$2:CC$96,MATCH($F107&amp;$G107,$C$2:$C$96&amp;$G$2:$G$96,0))*0.5</f>
        <v>19429.1605179504</v>
      </c>
      <c r="CD107">
        <f t="array" ref="CD107">INDEX(CD$2:CD$96,MATCH($F107&amp;$G107,$C$2:$C$96&amp;$G$2:$G$96,0))*0.5</f>
        <v>12488.92857517875</v>
      </c>
      <c r="CE107">
        <f t="array" ref="CE107">INDEX(CE$2:CE$96,MATCH($F107&amp;$G107,$C$2:$C$96&amp;$G$2:$G$96,0))*0.5</f>
        <v>12507.10253961835</v>
      </c>
      <c r="CF107">
        <f t="array" ref="CF107">INDEX(CF$2:CF$96,MATCH($F107&amp;$G107,$C$2:$C$96&amp;$G$2:$G$96,0))*0.5</f>
        <v>14202.209240036849</v>
      </c>
      <c r="CG107">
        <f t="array" ref="CG107">INDEX(CG$2:CG$96,MATCH($F107&amp;$G107,$C$2:$C$96&amp;$G$2:$G$96,0))*0.5</f>
        <v>13671.8341194282</v>
      </c>
      <c r="CH107">
        <f t="array" ref="CH107">INDEX(CH$2:CH$96,MATCH($F107&amp;$G107,$C$2:$C$96&amp;$G$2:$G$96,0))*0.5</f>
        <v>17907.081063999951</v>
      </c>
      <c r="CI107">
        <f t="array" ref="CI107">INDEX(CI$2:CI$96,MATCH($F107&amp;$G107,$C$2:$C$96&amp;$G$2:$G$96,0))*0.5</f>
        <v>15231.6216899093</v>
      </c>
      <c r="CJ107">
        <f t="array" ref="CJ107">INDEX(CJ$2:CJ$96,MATCH($F107&amp;$G107,$C$2:$C$96&amp;$G$2:$G$96,0))*0.5</f>
        <v>14919.43203625075</v>
      </c>
      <c r="CK107">
        <f t="array" ref="CK107">INDEX(CK$2:CK$96,MATCH($F107&amp;$G107,$C$2:$C$96&amp;$G$2:$G$96,0))*0.5</f>
        <v>14173.7359554138</v>
      </c>
      <c r="CL107">
        <f t="array" ref="CL107">INDEX(CL$2:CL$96,MATCH($F107&amp;$G107,$C$2:$C$96&amp;$G$2:$G$96,0))*0.5</f>
        <v>15759.3929846961</v>
      </c>
      <c r="CM107">
        <f t="array" ref="CM107">INDEX(CM$2:CM$96,MATCH($F107&amp;$G107,$C$2:$C$96&amp;$G$2:$G$96,0))*0.5</f>
        <v>14269.1808916061</v>
      </c>
      <c r="CN107">
        <f t="array" ref="CN107">INDEX(CN$2:CN$96,MATCH($F107&amp;$G107,$C$2:$C$96&amp;$G$2:$G$96,0))*0.5</f>
        <v>15788.880861640801</v>
      </c>
      <c r="CO107">
        <f t="array" ref="CO107">INDEX(CO$2:CO$96,MATCH($F107&amp;$G107,$C$2:$C$96&amp;$G$2:$G$96,0))*0.5</f>
        <v>16974.318041367151</v>
      </c>
      <c r="CP107">
        <f t="array" ref="CP107">INDEX(CP$2:CP$96,MATCH($F107&amp;$G107,$C$2:$C$96&amp;$G$2:$G$96,0))*0.5</f>
        <v>16411.798690605501</v>
      </c>
      <c r="CQ107">
        <f t="array" ref="CQ107">INDEX(CQ$2:CQ$96,MATCH($F107&amp;$G107,$C$2:$C$96&amp;$G$2:$G$96,0))*0.5</f>
        <v>15351.6890588529</v>
      </c>
      <c r="CR107">
        <f t="array" ref="CR107">INDEX(CR$2:CR$96,MATCH($F107&amp;$G107,$C$2:$C$96&amp;$G$2:$G$96,0))*0.5</f>
        <v>16818.125054363802</v>
      </c>
      <c r="CS107">
        <f t="array" ref="CS107">INDEX(CS$2:CS$96,MATCH($F107&amp;$G107,$C$2:$C$96&amp;$G$2:$G$96,0))*0.5</f>
        <v>17179.42806279565</v>
      </c>
      <c r="CT107">
        <f t="array" ref="CT107">INDEX(CT$2:CT$96,MATCH($F107&amp;$G107,$C$2:$C$96&amp;$G$2:$G$96,0))*0.5</f>
        <v>18166.997560961801</v>
      </c>
      <c r="CU107">
        <f t="array" ref="CU107">INDEX(CU$2:CU$96,MATCH($F107&amp;$G107,$C$2:$C$96&amp;$G$2:$G$96,0))*0.5</f>
        <v>14995.226337938149</v>
      </c>
      <c r="CV107">
        <f t="array" ref="CV107">INDEX(CV$2:CV$96,MATCH($F107&amp;$G107,$C$2:$C$96&amp;$G$2:$G$96,0))*0.5</f>
        <v>12685.5253273498</v>
      </c>
      <c r="CW107">
        <f t="array" ref="CW107">INDEX(CW$2:CW$96,MATCH($F107&amp;$G107,$C$2:$C$96&amp;$G$2:$G$96,0))*0.5</f>
        <v>17103.934025565199</v>
      </c>
      <c r="CX107">
        <f t="array" ref="CX107">INDEX(CX$2:CX$96,MATCH($F107&amp;$G107,$C$2:$C$96&amp;$G$2:$G$96,0))*0.5</f>
        <v>16523.588610575051</v>
      </c>
      <c r="CY107">
        <f t="array" ref="CY107">INDEX(CY$2:CY$96,MATCH($F107&amp;$G107,$C$2:$C$96&amp;$G$2:$G$96,0))*0.5</f>
        <v>18116.763855259149</v>
      </c>
      <c r="CZ107">
        <f t="array" ref="CZ107">INDEX(CZ$2:CZ$96,MATCH($F107&amp;$G107,$C$2:$C$96&amp;$G$2:$G$96,0))*0.5</f>
        <v>15322.271104842001</v>
      </c>
      <c r="DA107">
        <f t="array" ref="DA107">INDEX(DA$2:DA$96,MATCH($F107&amp;$G107,$C$2:$C$96&amp;$G$2:$G$96,0))*0.5</f>
        <v>18875.253002454949</v>
      </c>
      <c r="DB107">
        <f t="array" ref="DB107">INDEX(DB$2:DB$96,MATCH($F107&amp;$G107,$C$2:$C$96&amp;$G$2:$G$96,0))*0.5</f>
        <v>16194.7332046754</v>
      </c>
      <c r="DC107">
        <f t="array" ref="DC107">INDEX(DC$2:DC$96,MATCH($F107&amp;$G107,$C$2:$C$96&amp;$G$2:$G$96,0))*0.5</f>
        <v>13446.983928440501</v>
      </c>
      <c r="DD107">
        <f t="array" ref="DD107">INDEX(DD$2:DD$96,MATCH($F107&amp;$G107,$C$2:$C$96&amp;$G$2:$G$96,0))*0.5</f>
        <v>16599.520955949549</v>
      </c>
    </row>
    <row r="108" spans="6:108">
      <c r="F108" t="s">
        <v>133</v>
      </c>
      <c r="G108">
        <v>2026</v>
      </c>
      <c r="H108" s="1"/>
      <c r="I108">
        <f t="array" ref="I108">INDEX(I$2:I$96,MATCH($F108&amp;$G108,$C$2:$C$96&amp;$G$2:$G$96,0))*0.5</f>
        <v>16616.02221076225</v>
      </c>
      <c r="J108">
        <f t="array" ref="J108">INDEX(J$2:J$96,MATCH($F108&amp;$G108,$C$2:$C$96&amp;$G$2:$G$96,0))*0.5</f>
        <v>16158.08896750145</v>
      </c>
      <c r="K108">
        <f t="array" ref="K108">INDEX(K$2:K$96,MATCH($F108&amp;$G108,$C$2:$C$96&amp;$G$2:$G$96,0))*0.5</f>
        <v>16046.34056961555</v>
      </c>
      <c r="L108">
        <f t="array" ref="L108">INDEX(L$2:L$96,MATCH($F108&amp;$G108,$C$2:$C$96&amp;$G$2:$G$96,0))*0.5</f>
        <v>18651.009173972299</v>
      </c>
      <c r="M108">
        <f t="array" ref="M108">INDEX(M$2:M$96,MATCH($F108&amp;$G108,$C$2:$C$96&amp;$G$2:$G$96,0))*0.5</f>
        <v>17348.010664755999</v>
      </c>
      <c r="N108">
        <f t="array" ref="N108">INDEX(N$2:N$96,MATCH($F108&amp;$G108,$C$2:$C$96&amp;$G$2:$G$96,0))*0.5</f>
        <v>13909.4970896914</v>
      </c>
      <c r="O108">
        <f t="array" ref="O108">INDEX(O$2:O$96,MATCH($F108&amp;$G108,$C$2:$C$96&amp;$G$2:$G$96,0))*0.5</f>
        <v>12621.043200118051</v>
      </c>
      <c r="P108">
        <f t="array" ref="P108">INDEX(P$2:P$96,MATCH($F108&amp;$G108,$C$2:$C$96&amp;$G$2:$G$96,0))*0.5</f>
        <v>17897.993685662848</v>
      </c>
      <c r="Q108">
        <f t="array" ref="Q108">INDEX(Q$2:Q$96,MATCH($F108&amp;$G108,$C$2:$C$96&amp;$G$2:$G$96,0))*0.5</f>
        <v>14407.7207381319</v>
      </c>
      <c r="R108">
        <f t="array" ref="R108">INDEX(R$2:R$96,MATCH($F108&amp;$G108,$C$2:$C$96&amp;$G$2:$G$96,0))*0.5</f>
        <v>15659.4551959202</v>
      </c>
      <c r="S108">
        <f t="array" ref="S108">INDEX(S$2:S$96,MATCH($F108&amp;$G108,$C$2:$C$96&amp;$G$2:$G$96,0))*0.5</f>
        <v>18789.991351344299</v>
      </c>
      <c r="T108">
        <f t="array" ref="T108">INDEX(T$2:T$96,MATCH($F108&amp;$G108,$C$2:$C$96&amp;$G$2:$G$96,0))*0.5</f>
        <v>17420.16448042585</v>
      </c>
      <c r="U108">
        <f t="array" ref="U108">INDEX(U$2:U$96,MATCH($F108&amp;$G108,$C$2:$C$96&amp;$G$2:$G$96,0))*0.5</f>
        <v>16048.5354740659</v>
      </c>
      <c r="V108">
        <f t="array" ref="V108">INDEX(V$2:V$96,MATCH($F108&amp;$G108,$C$2:$C$96&amp;$G$2:$G$96,0))*0.5</f>
        <v>16182.433609029549</v>
      </c>
      <c r="W108">
        <f t="array" ref="W108">INDEX(W$2:W$96,MATCH($F108&amp;$G108,$C$2:$C$96&amp;$G$2:$G$96,0))*0.5</f>
        <v>19833.832927052848</v>
      </c>
      <c r="X108">
        <f t="array" ref="X108">INDEX(X$2:X$96,MATCH($F108&amp;$G108,$C$2:$C$96&amp;$G$2:$G$96,0))*0.5</f>
        <v>14690.3138782441</v>
      </c>
      <c r="Y108">
        <f t="array" ref="Y108">INDEX(Y$2:Y$96,MATCH($F108&amp;$G108,$C$2:$C$96&amp;$G$2:$G$96,0))*0.5</f>
        <v>17587.258272815401</v>
      </c>
      <c r="Z108">
        <f t="array" ref="Z108">INDEX(Z$2:Z$96,MATCH($F108&amp;$G108,$C$2:$C$96&amp;$G$2:$G$96,0))*0.5</f>
        <v>18725.888072824251</v>
      </c>
      <c r="AA108">
        <f t="array" ref="AA108">INDEX(AA$2:AA$96,MATCH($F108&amp;$G108,$C$2:$C$96&amp;$G$2:$G$96,0))*0.5</f>
        <v>17514.735685496598</v>
      </c>
      <c r="AB108">
        <f t="array" ref="AB108">INDEX(AB$2:AB$96,MATCH($F108&amp;$G108,$C$2:$C$96&amp;$G$2:$G$96,0))*0.5</f>
        <v>14264.848205117451</v>
      </c>
      <c r="AC108">
        <f t="array" ref="AC108">INDEX(AC$2:AC$96,MATCH($F108&amp;$G108,$C$2:$C$96&amp;$G$2:$G$96,0))*0.5</f>
        <v>14384.2058420882</v>
      </c>
      <c r="AD108">
        <f t="array" ref="AD108">INDEX(AD$2:AD$96,MATCH($F108&amp;$G108,$C$2:$C$96&amp;$G$2:$G$96,0))*0.5</f>
        <v>16429.5331985948</v>
      </c>
      <c r="AE108">
        <f t="array" ref="AE108">INDEX(AE$2:AE$96,MATCH($F108&amp;$G108,$C$2:$C$96&amp;$G$2:$G$96,0))*0.5</f>
        <v>17044.794252212101</v>
      </c>
      <c r="AF108">
        <f t="array" ref="AF108">INDEX(AF$2:AF$96,MATCH($F108&amp;$G108,$C$2:$C$96&amp;$G$2:$G$96,0))*0.5</f>
        <v>13412.29498321495</v>
      </c>
      <c r="AG108">
        <f t="array" ref="AG108">INDEX(AG$2:AG$96,MATCH($F108&amp;$G108,$C$2:$C$96&amp;$G$2:$G$96,0))*0.5</f>
        <v>16215.1939478725</v>
      </c>
      <c r="AH108">
        <f t="array" ref="AH108">INDEX(AH$2:AH$96,MATCH($F108&amp;$G108,$C$2:$C$96&amp;$G$2:$G$96,0))*0.5</f>
        <v>15738.670790397849</v>
      </c>
      <c r="AI108">
        <f t="array" ref="AI108">INDEX(AI$2:AI$96,MATCH($F108&amp;$G108,$C$2:$C$96&amp;$G$2:$G$96,0))*0.5</f>
        <v>17125.904825584548</v>
      </c>
      <c r="AJ108">
        <f t="array" ref="AJ108">INDEX(AJ$2:AJ$96,MATCH($F108&amp;$G108,$C$2:$C$96&amp;$G$2:$G$96,0))*0.5</f>
        <v>15311.9792205218</v>
      </c>
      <c r="AK108">
        <f t="array" ref="AK108">INDEX(AK$2:AK$96,MATCH($F108&amp;$G108,$C$2:$C$96&amp;$G$2:$G$96,0))*0.5</f>
        <v>13850.995426312549</v>
      </c>
      <c r="AL108">
        <f t="array" ref="AL108">INDEX(AL$2:AL$96,MATCH($F108&amp;$G108,$C$2:$C$96&amp;$G$2:$G$96,0))*0.5</f>
        <v>20502.031670938301</v>
      </c>
      <c r="AM108">
        <f t="array" ref="AM108">INDEX(AM$2:AM$96,MATCH($F108&amp;$G108,$C$2:$C$96&amp;$G$2:$G$96,0))*0.5</f>
        <v>17070.971860378198</v>
      </c>
      <c r="AN108">
        <f t="array" ref="AN108">INDEX(AN$2:AN$96,MATCH($F108&amp;$G108,$C$2:$C$96&amp;$G$2:$G$96,0))*0.5</f>
        <v>16942.598306701151</v>
      </c>
      <c r="AO108">
        <f t="array" ref="AO108">INDEX(AO$2:AO$96,MATCH($F108&amp;$G108,$C$2:$C$96&amp;$G$2:$G$96,0))*0.5</f>
        <v>16541.8237918632</v>
      </c>
      <c r="AP108">
        <f t="array" ref="AP108">INDEX(AP$2:AP$96,MATCH($F108&amp;$G108,$C$2:$C$96&amp;$G$2:$G$96,0))*0.5</f>
        <v>18647.008646418552</v>
      </c>
      <c r="AQ108">
        <f t="array" ref="AQ108">INDEX(AQ$2:AQ$96,MATCH($F108&amp;$G108,$C$2:$C$96&amp;$G$2:$G$96,0))*0.5</f>
        <v>21375.368018352699</v>
      </c>
      <c r="AR108">
        <f t="array" ref="AR108">INDEX(AR$2:AR$96,MATCH($F108&amp;$G108,$C$2:$C$96&amp;$G$2:$G$96,0))*0.5</f>
        <v>14427.679647957701</v>
      </c>
      <c r="AS108">
        <f t="array" ref="AS108">INDEX(AS$2:AS$96,MATCH($F108&amp;$G108,$C$2:$C$96&amp;$G$2:$G$96,0))*0.5</f>
        <v>20290.467020047548</v>
      </c>
      <c r="AT108">
        <f t="array" ref="AT108">INDEX(AT$2:AT$96,MATCH($F108&amp;$G108,$C$2:$C$96&amp;$G$2:$G$96,0))*0.5</f>
        <v>15456.484187403499</v>
      </c>
      <c r="AU108">
        <f t="array" ref="AU108">INDEX(AU$2:AU$96,MATCH($F108&amp;$G108,$C$2:$C$96&amp;$G$2:$G$96,0))*0.5</f>
        <v>19429.142523767299</v>
      </c>
      <c r="AV108">
        <f t="array" ref="AV108">INDEX(AV$2:AV$96,MATCH($F108&amp;$G108,$C$2:$C$96&amp;$G$2:$G$96,0))*0.5</f>
        <v>18254.093621085802</v>
      </c>
      <c r="AW108">
        <f t="array" ref="AW108">INDEX(AW$2:AW$96,MATCH($F108&amp;$G108,$C$2:$C$96&amp;$G$2:$G$96,0))*0.5</f>
        <v>14467.46010333585</v>
      </c>
      <c r="AX108">
        <f t="array" ref="AX108">INDEX(AX$2:AX$96,MATCH($F108&amp;$G108,$C$2:$C$96&amp;$G$2:$G$96,0))*0.5</f>
        <v>19891.6624911043</v>
      </c>
      <c r="AY108">
        <f t="array" ref="AY108">INDEX(AY$2:AY$96,MATCH($F108&amp;$G108,$C$2:$C$96&amp;$G$2:$G$96,0))*0.5</f>
        <v>20612.890490445901</v>
      </c>
      <c r="AZ108">
        <f t="array" ref="AZ108">INDEX(AZ$2:AZ$96,MATCH($F108&amp;$G108,$C$2:$C$96&amp;$G$2:$G$96,0))*0.5</f>
        <v>17603.340366998102</v>
      </c>
      <c r="BA108">
        <f t="array" ref="BA108">INDEX(BA$2:BA$96,MATCH($F108&amp;$G108,$C$2:$C$96&amp;$G$2:$G$96,0))*0.5</f>
        <v>13321.710074437449</v>
      </c>
      <c r="BB108">
        <f t="array" ref="BB108">INDEX(BB$2:BB$96,MATCH($F108&amp;$G108,$C$2:$C$96&amp;$G$2:$G$96,0))*0.5</f>
        <v>15879.802445281601</v>
      </c>
      <c r="BC108">
        <f t="array" ref="BC108">INDEX(BC$2:BC$96,MATCH($F108&amp;$G108,$C$2:$C$96&amp;$G$2:$G$96,0))*0.5</f>
        <v>14587.594462979599</v>
      </c>
      <c r="BD108">
        <f t="array" ref="BD108">INDEX(BD$2:BD$96,MATCH($F108&amp;$G108,$C$2:$C$96&amp;$G$2:$G$96,0))*0.5</f>
        <v>12860.5787285569</v>
      </c>
      <c r="BE108">
        <f t="array" ref="BE108">INDEX(BE$2:BE$96,MATCH($F108&amp;$G108,$C$2:$C$96&amp;$G$2:$G$96,0))*0.5</f>
        <v>15615.107101153249</v>
      </c>
      <c r="BF108">
        <f t="array" ref="BF108">INDEX(BF$2:BF$96,MATCH($F108&amp;$G108,$C$2:$C$96&amp;$G$2:$G$96,0))*0.5</f>
        <v>17355.139058122451</v>
      </c>
      <c r="BG108">
        <f t="array" ref="BG108">INDEX(BG$2:BG$96,MATCH($F108&amp;$G108,$C$2:$C$96&amp;$G$2:$G$96,0))*0.5</f>
        <v>18091.466017585652</v>
      </c>
      <c r="BH108">
        <f t="array" ref="BH108">INDEX(BH$2:BH$96,MATCH($F108&amp;$G108,$C$2:$C$96&amp;$G$2:$G$96,0))*0.5</f>
        <v>17041.874855432849</v>
      </c>
      <c r="BI108">
        <f t="array" ref="BI108">INDEX(BI$2:BI$96,MATCH($F108&amp;$G108,$C$2:$C$96&amp;$G$2:$G$96,0))*0.5</f>
        <v>17652.287651877348</v>
      </c>
      <c r="BJ108">
        <f t="array" ref="BJ108">INDEX(BJ$2:BJ$96,MATCH($F108&amp;$G108,$C$2:$C$96&amp;$G$2:$G$96,0))*0.5</f>
        <v>14521.062852106599</v>
      </c>
      <c r="BK108">
        <f t="array" ref="BK108">INDEX(BK$2:BK$96,MATCH($F108&amp;$G108,$C$2:$C$96&amp;$G$2:$G$96,0))*0.5</f>
        <v>17897.0211340346</v>
      </c>
      <c r="BL108">
        <f t="array" ref="BL108">INDEX(BL$2:BL$96,MATCH($F108&amp;$G108,$C$2:$C$96&amp;$G$2:$G$96,0))*0.5</f>
        <v>18165.821213078048</v>
      </c>
      <c r="BM108">
        <f t="array" ref="BM108">INDEX(BM$2:BM$96,MATCH($F108&amp;$G108,$C$2:$C$96&amp;$G$2:$G$96,0))*0.5</f>
        <v>15842.228136677501</v>
      </c>
      <c r="BN108">
        <f t="array" ref="BN108">INDEX(BN$2:BN$96,MATCH($F108&amp;$G108,$C$2:$C$96&amp;$G$2:$G$96,0))*0.5</f>
        <v>17423.867294055599</v>
      </c>
      <c r="BO108">
        <f t="array" ref="BO108">INDEX(BO$2:BO$96,MATCH($F108&amp;$G108,$C$2:$C$96&amp;$G$2:$G$96,0))*0.5</f>
        <v>15359.629647621399</v>
      </c>
      <c r="BP108">
        <f t="array" ref="BP108">INDEX(BP$2:BP$96,MATCH($F108&amp;$G108,$C$2:$C$96&amp;$G$2:$G$96,0))*0.5</f>
        <v>14535.37969713145</v>
      </c>
      <c r="BQ108">
        <f t="array" ref="BQ108">INDEX(BQ$2:BQ$96,MATCH($F108&amp;$G108,$C$2:$C$96&amp;$G$2:$G$96,0))*0.5</f>
        <v>19476.953734923351</v>
      </c>
      <c r="BR108">
        <f t="array" ref="BR108">INDEX(BR$2:BR$96,MATCH($F108&amp;$G108,$C$2:$C$96&amp;$G$2:$G$96,0))*0.5</f>
        <v>13038.98755463755</v>
      </c>
      <c r="BS108">
        <f t="array" ref="BS108">INDEX(BS$2:BS$96,MATCH($F108&amp;$G108,$C$2:$C$96&amp;$G$2:$G$96,0))*0.5</f>
        <v>13245.412304368199</v>
      </c>
      <c r="BT108">
        <f t="array" ref="BT108">INDEX(BT$2:BT$96,MATCH($F108&amp;$G108,$C$2:$C$96&amp;$G$2:$G$96,0))*0.5</f>
        <v>14452.025768457799</v>
      </c>
      <c r="BU108">
        <f t="array" ref="BU108">INDEX(BU$2:BU$96,MATCH($F108&amp;$G108,$C$2:$C$96&amp;$G$2:$G$96,0))*0.5</f>
        <v>16879.301977067949</v>
      </c>
      <c r="BV108">
        <f t="array" ref="BV108">INDEX(BV$2:BV$96,MATCH($F108&amp;$G108,$C$2:$C$96&amp;$G$2:$G$96,0))*0.5</f>
        <v>17574.593592946901</v>
      </c>
      <c r="BW108">
        <f t="array" ref="BW108">INDEX(BW$2:BW$96,MATCH($F108&amp;$G108,$C$2:$C$96&amp;$G$2:$G$96,0))*0.5</f>
        <v>19772.789074613451</v>
      </c>
      <c r="BX108">
        <f t="array" ref="BX108">INDEX(BX$2:BX$96,MATCH($F108&amp;$G108,$C$2:$C$96&amp;$G$2:$G$96,0))*0.5</f>
        <v>20732.248732694599</v>
      </c>
      <c r="BY108">
        <f t="array" ref="BY108">INDEX(BY$2:BY$96,MATCH($F108&amp;$G108,$C$2:$C$96&amp;$G$2:$G$96,0))*0.5</f>
        <v>17424.76607485655</v>
      </c>
      <c r="BZ108">
        <f t="array" ref="BZ108">INDEX(BZ$2:BZ$96,MATCH($F108&amp;$G108,$C$2:$C$96&amp;$G$2:$G$96,0))*0.5</f>
        <v>17469.949702090002</v>
      </c>
      <c r="CA108">
        <f t="array" ref="CA108">INDEX(CA$2:CA$96,MATCH($F108&amp;$G108,$C$2:$C$96&amp;$G$2:$G$96,0))*0.5</f>
        <v>18504.16702945315</v>
      </c>
      <c r="CB108">
        <f t="array" ref="CB108">INDEX(CB$2:CB$96,MATCH($F108&amp;$G108,$C$2:$C$96&amp;$G$2:$G$96,0))*0.5</f>
        <v>15333.120240546999</v>
      </c>
      <c r="CC108">
        <f t="array" ref="CC108">INDEX(CC$2:CC$96,MATCH($F108&amp;$G108,$C$2:$C$96&amp;$G$2:$G$96,0))*0.5</f>
        <v>20969.044023880899</v>
      </c>
      <c r="CD108">
        <f t="array" ref="CD108">INDEX(CD$2:CD$96,MATCH($F108&amp;$G108,$C$2:$C$96&amp;$G$2:$G$96,0))*0.5</f>
        <v>13306.815874579201</v>
      </c>
      <c r="CE108">
        <f t="array" ref="CE108">INDEX(CE$2:CE$96,MATCH($F108&amp;$G108,$C$2:$C$96&amp;$G$2:$G$96,0))*0.5</f>
        <v>13328.34203545785</v>
      </c>
      <c r="CF108">
        <f t="array" ref="CF108">INDEX(CF$2:CF$96,MATCH($F108&amp;$G108,$C$2:$C$96&amp;$G$2:$G$96,0))*0.5</f>
        <v>15194.904008630399</v>
      </c>
      <c r="CG108">
        <f t="array" ref="CG108">INDEX(CG$2:CG$96,MATCH($F108&amp;$G108,$C$2:$C$96&amp;$G$2:$G$96,0))*0.5</f>
        <v>14612.611192081249</v>
      </c>
      <c r="CH108">
        <f t="array" ref="CH108">INDEX(CH$2:CH$96,MATCH($F108&amp;$G108,$C$2:$C$96&amp;$G$2:$G$96,0))*0.5</f>
        <v>19294.379096483</v>
      </c>
      <c r="CI108">
        <f t="array" ref="CI108">INDEX(CI$2:CI$96,MATCH($F108&amp;$G108,$C$2:$C$96&amp;$G$2:$G$96,0))*0.5</f>
        <v>16334.531889360151</v>
      </c>
      <c r="CJ108">
        <f t="array" ref="CJ108">INDEX(CJ$2:CJ$96,MATCH($F108&amp;$G108,$C$2:$C$96&amp;$G$2:$G$96,0))*0.5</f>
        <v>15987.73892080555</v>
      </c>
      <c r="CK108">
        <f t="array" ref="CK108">INDEX(CK$2:CK$96,MATCH($F108&amp;$G108,$C$2:$C$96&amp;$G$2:$G$96,0))*0.5</f>
        <v>15166.136161700801</v>
      </c>
      <c r="CL108">
        <f t="array" ref="CL108">INDEX(CL$2:CL$96,MATCH($F108&amp;$G108,$C$2:$C$96&amp;$G$2:$G$96,0))*0.5</f>
        <v>16916.164010799599</v>
      </c>
      <c r="CM108">
        <f t="array" ref="CM108">INDEX(CM$2:CM$96,MATCH($F108&amp;$G108,$C$2:$C$96&amp;$G$2:$G$96,0))*0.5</f>
        <v>15266.519655119349</v>
      </c>
      <c r="CN108">
        <f t="array" ref="CN108">INDEX(CN$2:CN$96,MATCH($F108&amp;$G108,$C$2:$C$96&amp;$G$2:$G$96,0))*0.5</f>
        <v>16950.9095724533</v>
      </c>
      <c r="CO108">
        <f t="array" ref="CO108">INDEX(CO$2:CO$96,MATCH($F108&amp;$G108,$C$2:$C$96&amp;$G$2:$G$96,0))*0.5</f>
        <v>18258.243108923001</v>
      </c>
      <c r="CP108">
        <f t="array" ref="CP108">INDEX(CP$2:CP$96,MATCH($F108&amp;$G108,$C$2:$C$96&amp;$G$2:$G$96,0))*0.5</f>
        <v>17637.304862661949</v>
      </c>
      <c r="CQ108">
        <f t="array" ref="CQ108">INDEX(CQ$2:CQ$96,MATCH($F108&amp;$G108,$C$2:$C$96&amp;$G$2:$G$96,0))*0.5</f>
        <v>16468.458978061601</v>
      </c>
      <c r="CR108">
        <f t="array" ref="CR108">INDEX(CR$2:CR$96,MATCH($F108&amp;$G108,$C$2:$C$96&amp;$G$2:$G$96,0))*0.5</f>
        <v>18083.138370154498</v>
      </c>
      <c r="CS108">
        <f t="array" ref="CS108">INDEX(CS$2:CS$96,MATCH($F108&amp;$G108,$C$2:$C$96&amp;$G$2:$G$96,0))*0.5</f>
        <v>18491.490801997301</v>
      </c>
      <c r="CT108">
        <f t="array" ref="CT108">INDEX(CT$2:CT$96,MATCH($F108&amp;$G108,$C$2:$C$96&amp;$G$2:$G$96,0))*0.5</f>
        <v>19578.334851659649</v>
      </c>
      <c r="CU108">
        <f t="array" ref="CU108">INDEX(CU$2:CU$96,MATCH($F108&amp;$G108,$C$2:$C$96&amp;$G$2:$G$96,0))*0.5</f>
        <v>16073.994555032799</v>
      </c>
      <c r="CV108">
        <f t="array" ref="CV108">INDEX(CV$2:CV$96,MATCH($F108&amp;$G108,$C$2:$C$96&amp;$G$2:$G$96,0))*0.5</f>
        <v>13525.63478724555</v>
      </c>
      <c r="CW108">
        <f t="array" ref="CW108">INDEX(CW$2:CW$96,MATCH($F108&amp;$G108,$C$2:$C$96&amp;$G$2:$G$96,0))*0.5</f>
        <v>18404.9968823448</v>
      </c>
      <c r="CX108">
        <f t="array" ref="CX108">INDEX(CX$2:CX$96,MATCH($F108&amp;$G108,$C$2:$C$96&amp;$G$2:$G$96,0))*0.5</f>
        <v>17759.833326932101</v>
      </c>
      <c r="CY108">
        <f t="array" ref="CY108">INDEX(CY$2:CY$96,MATCH($F108&amp;$G108,$C$2:$C$96&amp;$G$2:$G$96,0))*0.5</f>
        <v>19520.728061290902</v>
      </c>
      <c r="CZ108">
        <f t="array" ref="CZ108">INDEX(CZ$2:CZ$96,MATCH($F108&amp;$G108,$C$2:$C$96&amp;$G$2:$G$96,0))*0.5</f>
        <v>16433.551777656048</v>
      </c>
      <c r="DA108">
        <f t="array" ref="DA108">INDEX(DA$2:DA$96,MATCH($F108&amp;$G108,$C$2:$C$96&amp;$G$2:$G$96,0))*0.5</f>
        <v>20362.231352904451</v>
      </c>
      <c r="DB108">
        <f t="array" ref="DB108">INDEX(DB$2:DB$96,MATCH($F108&amp;$G108,$C$2:$C$96&amp;$G$2:$G$96,0))*0.5</f>
        <v>17397.3167250978</v>
      </c>
      <c r="DC108">
        <f t="array" ref="DC108">INDEX(DC$2:DC$96,MATCH($F108&amp;$G108,$C$2:$C$96&amp;$G$2:$G$96,0))*0.5</f>
        <v>14363.74312535725</v>
      </c>
      <c r="DD108">
        <f t="array" ref="DD108">INDEX(DD$2:DD$96,MATCH($F108&amp;$G108,$C$2:$C$96&amp;$G$2:$G$96,0))*0.5</f>
        <v>17843.361379162099</v>
      </c>
    </row>
    <row r="109" spans="6:108">
      <c r="F109" t="s">
        <v>133</v>
      </c>
      <c r="G109">
        <v>2027</v>
      </c>
      <c r="H109" s="1"/>
      <c r="I109">
        <f t="array" ref="I109">INDEX(I$2:I$96,MATCH($F109&amp;$G109,$C$2:$C$96&amp;$G$2:$G$96,0))*0.5</f>
        <v>14414.897210591551</v>
      </c>
      <c r="J109">
        <f t="array" ref="J109">INDEX(J$2:J$96,MATCH($F109&amp;$G109,$C$2:$C$96&amp;$G$2:$G$96,0))*0.5</f>
        <v>13972.899795947051</v>
      </c>
      <c r="K109">
        <f t="array" ref="K109">INDEX(K$2:K$96,MATCH($F109&amp;$G109,$C$2:$C$96&amp;$G$2:$G$96,0))*0.5</f>
        <v>13858.475185214949</v>
      </c>
      <c r="L109">
        <f t="array" ref="L109">INDEX(L$2:L$96,MATCH($F109&amp;$G109,$C$2:$C$96&amp;$G$2:$G$96,0))*0.5</f>
        <v>16409.257375767851</v>
      </c>
      <c r="M109">
        <f t="array" ref="M109">INDEX(M$2:M$96,MATCH($F109&amp;$G109,$C$2:$C$96&amp;$G$2:$G$96,0))*0.5</f>
        <v>15135.26551963195</v>
      </c>
      <c r="N109">
        <f t="array" ref="N109">INDEX(N$2:N$96,MATCH($F109&amp;$G109,$C$2:$C$96&amp;$G$2:$G$96,0))*0.5</f>
        <v>11771.683695726801</v>
      </c>
      <c r="O109">
        <f t="array" ref="O109">INDEX(O$2:O$96,MATCH($F109&amp;$G109,$C$2:$C$96&amp;$G$2:$G$96,0))*0.5</f>
        <v>10510.945792727051</v>
      </c>
      <c r="P109">
        <f t="array" ref="P109">INDEX(P$2:P$96,MATCH($F109&amp;$G109,$C$2:$C$96&amp;$G$2:$G$96,0))*0.5</f>
        <v>15662.477054315499</v>
      </c>
      <c r="Q109">
        <f t="array" ref="Q109">INDEX(Q$2:Q$96,MATCH($F109&amp;$G109,$C$2:$C$96&amp;$G$2:$G$96,0))*0.5</f>
        <v>12259.57203192525</v>
      </c>
      <c r="R109">
        <f t="array" ref="R109">INDEX(R$2:R$96,MATCH($F109&amp;$G109,$C$2:$C$96&amp;$G$2:$G$96,0))*0.5</f>
        <v>13483.548226978301</v>
      </c>
      <c r="S109">
        <f t="array" ref="S109">INDEX(S$2:S$96,MATCH($F109&amp;$G109,$C$2:$C$96&amp;$G$2:$G$96,0))*0.5</f>
        <v>16541.616241712301</v>
      </c>
      <c r="T109">
        <f t="array" ref="T109">INDEX(T$2:T$96,MATCH($F109&amp;$G109,$C$2:$C$96&amp;$G$2:$G$96,0))*0.5</f>
        <v>15202.263544279051</v>
      </c>
      <c r="U109">
        <f t="array" ref="U109">INDEX(U$2:U$96,MATCH($F109&amp;$G109,$C$2:$C$96&amp;$G$2:$G$96,0))*0.5</f>
        <v>13862.518750264049</v>
      </c>
      <c r="V109">
        <f t="array" ref="V109">INDEX(V$2:V$96,MATCH($F109&amp;$G109,$C$2:$C$96&amp;$G$2:$G$96,0))*0.5</f>
        <v>13997.2814509039</v>
      </c>
      <c r="W109">
        <f t="array" ref="W109">INDEX(W$2:W$96,MATCH($F109&amp;$G109,$C$2:$C$96&amp;$G$2:$G$96,0))*0.5</f>
        <v>17565.854306303401</v>
      </c>
      <c r="X109">
        <f t="array" ref="X109">INDEX(X$2:X$96,MATCH($F109&amp;$G109,$C$2:$C$96&amp;$G$2:$G$96,0))*0.5</f>
        <v>12535.140343624649</v>
      </c>
      <c r="Y109">
        <f t="array" ref="Y109">INDEX(Y$2:Y$96,MATCH($F109&amp;$G109,$C$2:$C$96&amp;$G$2:$G$96,0))*0.5</f>
        <v>15367.5597035102</v>
      </c>
      <c r="Z109">
        <f t="array" ref="Z109">INDEX(Z$2:Z$96,MATCH($F109&amp;$G109,$C$2:$C$96&amp;$G$2:$G$96,0))*0.5</f>
        <v>16478.01422982445</v>
      </c>
      <c r="AA109">
        <f t="array" ref="AA109">INDEX(AA$2:AA$96,MATCH($F109&amp;$G109,$C$2:$C$96&amp;$G$2:$G$96,0))*0.5</f>
        <v>15299.849364202701</v>
      </c>
      <c r="AB109">
        <f t="array" ref="AB109">INDEX(AB$2:AB$96,MATCH($F109&amp;$G109,$C$2:$C$96&amp;$G$2:$G$96,0))*0.5</f>
        <v>12121.301698941001</v>
      </c>
      <c r="AC109">
        <f t="array" ref="AC109">INDEX(AC$2:AC$96,MATCH($F109&amp;$G109,$C$2:$C$96&amp;$G$2:$G$96,0))*0.5</f>
        <v>12229.25490174605</v>
      </c>
      <c r="AD109">
        <f t="array" ref="AD109">INDEX(AD$2:AD$96,MATCH($F109&amp;$G109,$C$2:$C$96&amp;$G$2:$G$96,0))*0.5</f>
        <v>14235.033259538901</v>
      </c>
      <c r="AE109">
        <f t="array" ref="AE109">INDEX(AE$2:AE$96,MATCH($F109&amp;$G109,$C$2:$C$96&amp;$G$2:$G$96,0))*0.5</f>
        <v>14834.541411353899</v>
      </c>
      <c r="AF109">
        <f t="array" ref="AF109">INDEX(AF$2:AF$96,MATCH($F109&amp;$G109,$C$2:$C$96&amp;$G$2:$G$96,0))*0.5</f>
        <v>11280.58343475605</v>
      </c>
      <c r="AG109">
        <f t="array" ref="AG109">INDEX(AG$2:AG$96,MATCH($F109&amp;$G109,$C$2:$C$96&amp;$G$2:$G$96,0))*0.5</f>
        <v>14024.587038985201</v>
      </c>
      <c r="AH109">
        <f t="array" ref="AH109">INDEX(AH$2:AH$96,MATCH($F109&amp;$G109,$C$2:$C$96&amp;$G$2:$G$96,0))*0.5</f>
        <v>13559.2831666326</v>
      </c>
      <c r="AI109">
        <f t="array" ref="AI109">INDEX(AI$2:AI$96,MATCH($F109&amp;$G109,$C$2:$C$96&amp;$G$2:$G$96,0))*0.5</f>
        <v>14920.58385553665</v>
      </c>
      <c r="AJ109">
        <f t="array" ref="AJ109">INDEX(AJ$2:AJ$96,MATCH($F109&amp;$G109,$C$2:$C$96&amp;$G$2:$G$96,0))*0.5</f>
        <v>13143.9455434498</v>
      </c>
      <c r="AK109">
        <f t="array" ref="AK109">INDEX(AK$2:AK$96,MATCH($F109&amp;$G109,$C$2:$C$96&amp;$G$2:$G$96,0))*0.5</f>
        <v>11702.920398564451</v>
      </c>
      <c r="AL109">
        <f t="array" ref="AL109">INDEX(AL$2:AL$96,MATCH($F109&amp;$G109,$C$2:$C$96&amp;$G$2:$G$96,0))*0.5</f>
        <v>18218.452792535649</v>
      </c>
      <c r="AM109">
        <f t="array" ref="AM109">INDEX(AM$2:AM$96,MATCH($F109&amp;$G109,$C$2:$C$96&amp;$G$2:$G$96,0))*0.5</f>
        <v>14858.41516084055</v>
      </c>
      <c r="AN109">
        <f t="array" ref="AN109">INDEX(AN$2:AN$96,MATCH($F109&amp;$G109,$C$2:$C$96&amp;$G$2:$G$96,0))*0.5</f>
        <v>14731.412259204149</v>
      </c>
      <c r="AO109">
        <f t="array" ref="AO109">INDEX(AO$2:AO$96,MATCH($F109&amp;$G109,$C$2:$C$96&amp;$G$2:$G$96,0))*0.5</f>
        <v>14339.760494344049</v>
      </c>
      <c r="AP109">
        <f t="array" ref="AP109">INDEX(AP$2:AP$96,MATCH($F109&amp;$G109,$C$2:$C$96&amp;$G$2:$G$96,0))*0.5</f>
        <v>16409.20378103375</v>
      </c>
      <c r="AQ109">
        <f t="array" ref="AQ109">INDEX(AQ$2:AQ$96,MATCH($F109&amp;$G109,$C$2:$C$96&amp;$G$2:$G$96,0))*0.5</f>
        <v>19070.977987730599</v>
      </c>
      <c r="AR109">
        <f t="array" ref="AR109">INDEX(AR$2:AR$96,MATCH($F109&amp;$G109,$C$2:$C$96&amp;$G$2:$G$96,0))*0.5</f>
        <v>12272.319505253299</v>
      </c>
      <c r="AS109">
        <f t="array" ref="AS109">INDEX(AS$2:AS$96,MATCH($F109&amp;$G109,$C$2:$C$96&amp;$G$2:$G$96,0))*0.5</f>
        <v>18013.124418644351</v>
      </c>
      <c r="AT109">
        <f t="array" ref="AT109">INDEX(AT$2:AT$96,MATCH($F109&amp;$G109,$C$2:$C$96&amp;$G$2:$G$96,0))*0.5</f>
        <v>13286.532194316251</v>
      </c>
      <c r="AU109">
        <f t="array" ref="AU109">INDEX(AU$2:AU$96,MATCH($F109&amp;$G109,$C$2:$C$96&amp;$G$2:$G$96,0))*0.5</f>
        <v>17167.822264083301</v>
      </c>
      <c r="AV109">
        <f t="array" ref="AV109">INDEX(AV$2:AV$96,MATCH($F109&amp;$G109,$C$2:$C$96&amp;$G$2:$G$96,0))*0.5</f>
        <v>16019.226140086899</v>
      </c>
      <c r="AW109">
        <f t="array" ref="AW109">INDEX(AW$2:AW$96,MATCH($F109&amp;$G109,$C$2:$C$96&amp;$G$2:$G$96,0))*0.5</f>
        <v>12312.5656611335</v>
      </c>
      <c r="AX109">
        <f t="array" ref="AX109">INDEX(AX$2:AX$96,MATCH($F109&amp;$G109,$C$2:$C$96&amp;$G$2:$G$96,0))*0.5</f>
        <v>17616.7023048394</v>
      </c>
      <c r="AY109">
        <f t="array" ref="AY109">INDEX(AY$2:AY$96,MATCH($F109&amp;$G109,$C$2:$C$96&amp;$G$2:$G$96,0))*0.5</f>
        <v>18319.994352439699</v>
      </c>
      <c r="AZ109">
        <f t="array" ref="AZ109">INDEX(AZ$2:AZ$96,MATCH($F109&amp;$G109,$C$2:$C$96&amp;$G$2:$G$96,0))*0.5</f>
        <v>15386.07881525815</v>
      </c>
      <c r="BA109">
        <f t="array" ref="BA109">INDEX(BA$2:BA$96,MATCH($F109&amp;$G109,$C$2:$C$96&amp;$G$2:$G$96,0))*0.5</f>
        <v>11194.7092870497</v>
      </c>
      <c r="BB109">
        <f t="array" ref="BB109">INDEX(BB$2:BB$96,MATCH($F109&amp;$G109,$C$2:$C$96&amp;$G$2:$G$96,0))*0.5</f>
        <v>13696.04166115455</v>
      </c>
      <c r="BC109">
        <f t="array" ref="BC109">INDEX(BC$2:BC$96,MATCH($F109&amp;$G109,$C$2:$C$96&amp;$G$2:$G$96,0))*0.5</f>
        <v>12433.30896539805</v>
      </c>
      <c r="BD109">
        <f t="array" ref="BD109">INDEX(BD$2:BD$96,MATCH($F109&amp;$G109,$C$2:$C$96&amp;$G$2:$G$96,0))*0.5</f>
        <v>10742.269633342599</v>
      </c>
      <c r="BE109">
        <f t="array" ref="BE109">INDEX(BE$2:BE$96,MATCH($F109&amp;$G109,$C$2:$C$96&amp;$G$2:$G$96,0))*0.5</f>
        <v>13438.860830138199</v>
      </c>
      <c r="BF109">
        <f t="array" ref="BF109">INDEX(BF$2:BF$96,MATCH($F109&amp;$G109,$C$2:$C$96&amp;$G$2:$G$96,0))*0.5</f>
        <v>15145.08083054605</v>
      </c>
      <c r="BG109">
        <f t="array" ref="BG109">INDEX(BG$2:BG$96,MATCH($F109&amp;$G109,$C$2:$C$96&amp;$G$2:$G$96,0))*0.5</f>
        <v>15858.601626930649</v>
      </c>
      <c r="BH109">
        <f t="array" ref="BH109">INDEX(BH$2:BH$96,MATCH($F109&amp;$G109,$C$2:$C$96&amp;$G$2:$G$96,0))*0.5</f>
        <v>14840.71924645545</v>
      </c>
      <c r="BI109">
        <f t="array" ref="BI109">INDEX(BI$2:BI$96,MATCH($F109&amp;$G109,$C$2:$C$96&amp;$G$2:$G$96,0))*0.5</f>
        <v>15426.385651075851</v>
      </c>
      <c r="BJ109">
        <f t="array" ref="BJ109">INDEX(BJ$2:BJ$96,MATCH($F109&amp;$G109,$C$2:$C$96&amp;$G$2:$G$96,0))*0.5</f>
        <v>12365.681165561149</v>
      </c>
      <c r="BK109">
        <f t="array" ref="BK109">INDEX(BK$2:BK$96,MATCH($F109&amp;$G109,$C$2:$C$96&amp;$G$2:$G$96,0))*0.5</f>
        <v>15663.788462727151</v>
      </c>
      <c r="BL109">
        <f t="array" ref="BL109">INDEX(BL$2:BL$96,MATCH($F109&amp;$G109,$C$2:$C$96&amp;$G$2:$G$96,0))*0.5</f>
        <v>15930.473101482101</v>
      </c>
      <c r="BM109">
        <f t="array" ref="BM109">INDEX(BM$2:BM$96,MATCH($F109&amp;$G109,$C$2:$C$96&amp;$G$2:$G$96,0))*0.5</f>
        <v>13659.1371462525</v>
      </c>
      <c r="BN109">
        <f t="array" ref="BN109">INDEX(BN$2:BN$96,MATCH($F109&amp;$G109,$C$2:$C$96&amp;$G$2:$G$96,0))*0.5</f>
        <v>15206.799153024451</v>
      </c>
      <c r="BO109">
        <f t="array" ref="BO109">INDEX(BO$2:BO$96,MATCH($F109&amp;$G109,$C$2:$C$96&amp;$G$2:$G$96,0))*0.5</f>
        <v>13184.5040255937</v>
      </c>
      <c r="BP109">
        <f t="array" ref="BP109">INDEX(BP$2:BP$96,MATCH($F109&amp;$G109,$C$2:$C$96&amp;$G$2:$G$96,0))*0.5</f>
        <v>12376.767992697351</v>
      </c>
      <c r="BQ109">
        <f t="array" ref="BQ109">INDEX(BQ$2:BQ$96,MATCH($F109&amp;$G109,$C$2:$C$96&amp;$G$2:$G$96,0))*0.5</f>
        <v>17213.3321304856</v>
      </c>
      <c r="BR109">
        <f t="array" ref="BR109">INDEX(BR$2:BR$96,MATCH($F109&amp;$G109,$C$2:$C$96&amp;$G$2:$G$96,0))*0.5</f>
        <v>10921.027371101451</v>
      </c>
      <c r="BS109">
        <f t="array" ref="BS109">INDEX(BS$2:BS$96,MATCH($F109&amp;$G109,$C$2:$C$96&amp;$G$2:$G$96,0))*0.5</f>
        <v>11126.7803367749</v>
      </c>
      <c r="BT109">
        <f t="array" ref="BT109">INDEX(BT$2:BT$96,MATCH($F109&amp;$G109,$C$2:$C$96&amp;$G$2:$G$96,0))*0.5</f>
        <v>12302.183653829399</v>
      </c>
      <c r="BU109">
        <f t="array" ref="BU109">INDEX(BU$2:BU$96,MATCH($F109&amp;$G109,$C$2:$C$96&amp;$G$2:$G$96,0))*0.5</f>
        <v>14672.194348267851</v>
      </c>
      <c r="BV109">
        <f t="array" ref="BV109">INDEX(BV$2:BV$96,MATCH($F109&amp;$G109,$C$2:$C$96&amp;$G$2:$G$96,0))*0.5</f>
        <v>15356.177247815949</v>
      </c>
      <c r="BW109">
        <f t="array" ref="BW109">INDEX(BW$2:BW$96,MATCH($F109&amp;$G109,$C$2:$C$96&amp;$G$2:$G$96,0))*0.5</f>
        <v>17505.350165283849</v>
      </c>
      <c r="BX109">
        <f t="array" ref="BX109">INDEX(BX$2:BX$96,MATCH($F109&amp;$G109,$C$2:$C$96&amp;$G$2:$G$96,0))*0.5</f>
        <v>18438.87874756195</v>
      </c>
      <c r="BY109">
        <f t="array" ref="BY109">INDEX(BY$2:BY$96,MATCH($F109&amp;$G109,$C$2:$C$96&amp;$G$2:$G$96,0))*0.5</f>
        <v>15210.82119174575</v>
      </c>
      <c r="BZ109">
        <f t="array" ref="BZ109">INDEX(BZ$2:BZ$96,MATCH($F109&amp;$G109,$C$2:$C$96&amp;$G$2:$G$96,0))*0.5</f>
        <v>15248.2949778735</v>
      </c>
      <c r="CA109">
        <f t="array" ref="CA109">INDEX(CA$2:CA$96,MATCH($F109&amp;$G109,$C$2:$C$96&amp;$G$2:$G$96,0))*0.5</f>
        <v>16264.17678737415</v>
      </c>
      <c r="CB109">
        <f t="array" ref="CB109">INDEX(CB$2:CB$96,MATCH($F109&amp;$G109,$C$2:$C$96&amp;$G$2:$G$96,0))*0.5</f>
        <v>13165.336933440551</v>
      </c>
      <c r="CC109">
        <f t="array" ref="CC109">INDEX(CC$2:CC$96,MATCH($F109&amp;$G109,$C$2:$C$96&amp;$G$2:$G$96,0))*0.5</f>
        <v>18674.372501098249</v>
      </c>
      <c r="CD109">
        <f t="array" ref="CD109">INDEX(CD$2:CD$96,MATCH($F109&amp;$G109,$C$2:$C$96&amp;$G$2:$G$96,0))*0.5</f>
        <v>11177.71601973555</v>
      </c>
      <c r="CE109">
        <f t="array" ref="CE109">INDEX(CE$2:CE$96,MATCH($F109&amp;$G109,$C$2:$C$96&amp;$G$2:$G$96,0))*0.5</f>
        <v>11202.799683496651</v>
      </c>
      <c r="CF109">
        <f t="array" ref="CF109">INDEX(CF$2:CF$96,MATCH($F109&amp;$G109,$C$2:$C$96&amp;$G$2:$G$96,0))*0.5</f>
        <v>13022.9279270361</v>
      </c>
      <c r="CG109">
        <f t="array" ref="CG109">INDEX(CG$2:CG$96,MATCH($F109&amp;$G109,$C$2:$C$96&amp;$G$2:$G$96,0))*0.5</f>
        <v>12458.753503328</v>
      </c>
      <c r="CH109">
        <f t="array" ref="CH109">INDEX(CH$2:CH$96,MATCH($F109&amp;$G109,$C$2:$C$96&amp;$G$2:$G$96,0))*0.5</f>
        <v>17030.69099676195</v>
      </c>
      <c r="CI109">
        <f t="array" ref="CI109">INDEX(CI$2:CI$96,MATCH($F109&amp;$G109,$C$2:$C$96&amp;$G$2:$G$96,0))*0.5</f>
        <v>14142.7762427377</v>
      </c>
      <c r="CJ109">
        <f t="array" ref="CJ109">INDEX(CJ$2:CJ$96,MATCH($F109&amp;$G109,$C$2:$C$96&amp;$G$2:$G$96,0))*0.5</f>
        <v>13799.0041486012</v>
      </c>
      <c r="CK109">
        <f t="array" ref="CK109">INDEX(CK$2:CK$96,MATCH($F109&amp;$G109,$C$2:$C$96&amp;$G$2:$G$96,0))*0.5</f>
        <v>12999.1684920557</v>
      </c>
      <c r="CL109">
        <f t="array" ref="CL109">INDEX(CL$2:CL$96,MATCH($F109&amp;$G109,$C$2:$C$96&amp;$G$2:$G$96,0))*0.5</f>
        <v>14709.285216502551</v>
      </c>
      <c r="CM109">
        <f t="array" ref="CM109">INDEX(CM$2:CM$96,MATCH($F109&amp;$G109,$C$2:$C$96&amp;$G$2:$G$96,0))*0.5</f>
        <v>13091.126740968401</v>
      </c>
      <c r="CN109">
        <f t="array" ref="CN109">INDEX(CN$2:CN$96,MATCH($F109&amp;$G109,$C$2:$C$96&amp;$G$2:$G$96,0))*0.5</f>
        <v>14746.712690939899</v>
      </c>
      <c r="CO109">
        <f t="array" ref="CO109">INDEX(CO$2:CO$96,MATCH($F109&amp;$G109,$C$2:$C$96&amp;$G$2:$G$96,0))*0.5</f>
        <v>16023.430895764501</v>
      </c>
      <c r="CP109">
        <f t="array" ref="CP109">INDEX(CP$2:CP$96,MATCH($F109&amp;$G109,$C$2:$C$96&amp;$G$2:$G$96,0))*0.5</f>
        <v>15412.09392078645</v>
      </c>
      <c r="CQ109">
        <f t="array" ref="CQ109">INDEX(CQ$2:CQ$96,MATCH($F109&amp;$G109,$C$2:$C$96&amp;$G$2:$G$96,0))*0.5</f>
        <v>14275.884584932001</v>
      </c>
      <c r="CR109">
        <f t="array" ref="CR109">INDEX(CR$2:CR$96,MATCH($F109&amp;$G109,$C$2:$C$96&amp;$G$2:$G$96,0))*0.5</f>
        <v>15850.95875503965</v>
      </c>
      <c r="CS109">
        <f t="array" ref="CS109">INDEX(CS$2:CS$96,MATCH($F109&amp;$G109,$C$2:$C$96&amp;$G$2:$G$96,0))*0.5</f>
        <v>16255.10773233705</v>
      </c>
      <c r="CT109">
        <f t="array" ref="CT109">INDEX(CT$2:CT$96,MATCH($F109&amp;$G109,$C$2:$C$96&amp;$G$2:$G$96,0))*0.5</f>
        <v>17314.7111657327</v>
      </c>
      <c r="CU109">
        <f t="array" ref="CU109">INDEX(CU$2:CU$96,MATCH($F109&amp;$G109,$C$2:$C$96&amp;$G$2:$G$96,0))*0.5</f>
        <v>13888.3117385727</v>
      </c>
      <c r="CV109">
        <f t="array" ref="CV109">INDEX(CV$2:CV$96,MATCH($F109&amp;$G109,$C$2:$C$96&amp;$G$2:$G$96,0))*0.5</f>
        <v>11395.5030228589</v>
      </c>
      <c r="CW109">
        <f t="array" ref="CW109">INDEX(CW$2:CW$96,MATCH($F109&amp;$G109,$C$2:$C$96&amp;$G$2:$G$96,0))*0.5</f>
        <v>16168.2149800065</v>
      </c>
      <c r="CX109">
        <f t="array" ref="CX109">INDEX(CX$2:CX$96,MATCH($F109&amp;$G109,$C$2:$C$96&amp;$G$2:$G$96,0))*0.5</f>
        <v>15538.879249254949</v>
      </c>
      <c r="CY109">
        <f t="array" ref="CY109">INDEX(CY$2:CY$96,MATCH($F109&amp;$G109,$C$2:$C$96&amp;$G$2:$G$96,0))*0.5</f>
        <v>17262.91793729585</v>
      </c>
      <c r="CZ109">
        <f t="array" ref="CZ109">INDEX(CZ$2:CZ$96,MATCH($F109&amp;$G109,$C$2:$C$96&amp;$G$2:$G$96,0))*0.5</f>
        <v>14237.772849666149</v>
      </c>
      <c r="DA109">
        <f t="array" ref="DA109">INDEX(DA$2:DA$96,MATCH($F109&amp;$G109,$C$2:$C$96&amp;$G$2:$G$96,0))*0.5</f>
        <v>18087.501349365451</v>
      </c>
      <c r="DB109">
        <f t="array" ref="DB109">INDEX(DB$2:DB$96,MATCH($F109&amp;$G109,$C$2:$C$96&amp;$G$2:$G$96,0))*0.5</f>
        <v>15179.345480646251</v>
      </c>
      <c r="DC109">
        <f t="array" ref="DC109">INDEX(DC$2:DC$96,MATCH($F109&amp;$G109,$C$2:$C$96&amp;$G$2:$G$96,0))*0.5</f>
        <v>12211.314030901851</v>
      </c>
      <c r="DD109">
        <f t="array" ref="DD109">INDEX(DD$2:DD$96,MATCH($F109&amp;$G109,$C$2:$C$96&amp;$G$2:$G$96,0))*0.5</f>
        <v>15615.20629671035</v>
      </c>
    </row>
    <row r="110" spans="6:108">
      <c r="F110" t="s">
        <v>133</v>
      </c>
      <c r="G110">
        <v>2028</v>
      </c>
      <c r="H110" s="1"/>
      <c r="I110">
        <f t="array" ref="I110">INDEX(I$2:I$96,MATCH($F110&amp;$G110,$C$2:$C$96&amp;$G$2:$G$96,0))*0.5</f>
        <v>12975.675629899701</v>
      </c>
      <c r="J110">
        <f t="array" ref="J110">INDEX(J$2:J$96,MATCH($F110&amp;$G110,$C$2:$C$96&amp;$G$2:$G$96,0))*0.5</f>
        <v>12577.936896974301</v>
      </c>
      <c r="K110">
        <f t="array" ref="K110">INDEX(K$2:K$96,MATCH($F110&amp;$G110,$C$2:$C$96&amp;$G$2:$G$96,0))*0.5</f>
        <v>12477.919261123199</v>
      </c>
      <c r="L110">
        <f t="array" ref="L110">INDEX(L$2:L$96,MATCH($F110&amp;$G110,$C$2:$C$96&amp;$G$2:$G$96,0))*0.5</f>
        <v>14745.8294753439</v>
      </c>
      <c r="M110">
        <f t="array" ref="M110">INDEX(M$2:M$96,MATCH($F110&amp;$G110,$C$2:$C$96&amp;$G$2:$G$96,0))*0.5</f>
        <v>13611.291409259449</v>
      </c>
      <c r="N110">
        <f t="array" ref="N110">INDEX(N$2:N$96,MATCH($F110&amp;$G110,$C$2:$C$96&amp;$G$2:$G$96,0))*0.5</f>
        <v>10619.33361690675</v>
      </c>
      <c r="O110">
        <f t="array" ref="O110">INDEX(O$2:O$96,MATCH($F110&amp;$G110,$C$2:$C$96&amp;$G$2:$G$96,0))*0.5</f>
        <v>9495.1711861431995</v>
      </c>
      <c r="P110">
        <f t="array" ref="P110">INDEX(P$2:P$96,MATCH($F110&amp;$G110,$C$2:$C$96&amp;$G$2:$G$96,0))*0.5</f>
        <v>14085.124596817001</v>
      </c>
      <c r="Q110">
        <f t="array" ref="Q110">INDEX(Q$2:Q$96,MATCH($F110&amp;$G110,$C$2:$C$96&amp;$G$2:$G$96,0))*0.5</f>
        <v>11051.3505779063</v>
      </c>
      <c r="R110">
        <f t="array" ref="R110">INDEX(R$2:R$96,MATCH($F110&amp;$G110,$C$2:$C$96&amp;$G$2:$G$96,0))*0.5</f>
        <v>12143.23784286</v>
      </c>
      <c r="S110">
        <f t="array" ref="S110">INDEX(S$2:S$96,MATCH($F110&amp;$G110,$C$2:$C$96&amp;$G$2:$G$96,0))*0.5</f>
        <v>14859.9072030274</v>
      </c>
      <c r="T110">
        <f t="array" ref="T110">INDEX(T$2:T$96,MATCH($F110&amp;$G110,$C$2:$C$96&amp;$G$2:$G$96,0))*0.5</f>
        <v>13670.31850085475</v>
      </c>
      <c r="U110">
        <f t="array" ref="U110">INDEX(U$2:U$96,MATCH($F110&amp;$G110,$C$2:$C$96&amp;$G$2:$G$96,0))*0.5</f>
        <v>12480.0952900882</v>
      </c>
      <c r="V110">
        <f t="array" ref="V110">INDEX(V$2:V$96,MATCH($F110&amp;$G110,$C$2:$C$96&amp;$G$2:$G$96,0))*0.5</f>
        <v>12602.68511707485</v>
      </c>
      <c r="W110">
        <f t="array" ref="W110">INDEX(W$2:W$96,MATCH($F110&amp;$G110,$C$2:$C$96&amp;$G$2:$G$96,0))*0.5</f>
        <v>15787.10512184775</v>
      </c>
      <c r="X110">
        <f t="array" ref="X110">INDEX(X$2:X$96,MATCH($F110&amp;$G110,$C$2:$C$96&amp;$G$2:$G$96,0))*0.5</f>
        <v>11300.37396575365</v>
      </c>
      <c r="Y110">
        <f t="array" ref="Y110">INDEX(Y$2:Y$96,MATCH($F110&amp;$G110,$C$2:$C$96&amp;$G$2:$G$96,0))*0.5</f>
        <v>13817.3912620677</v>
      </c>
      <c r="Z110">
        <f t="array" ref="Z110">INDEX(Z$2:Z$96,MATCH($F110&amp;$G110,$C$2:$C$96&amp;$G$2:$G$96,0))*0.5</f>
        <v>14808.193640294599</v>
      </c>
      <c r="AA110">
        <f t="array" ref="AA110">INDEX(AA$2:AA$96,MATCH($F110&amp;$G110,$C$2:$C$96&amp;$G$2:$G$96,0))*0.5</f>
        <v>13761.237906897701</v>
      </c>
      <c r="AB110">
        <f t="array" ref="AB110">INDEX(AB$2:AB$96,MATCH($F110&amp;$G110,$C$2:$C$96&amp;$G$2:$G$96,0))*0.5</f>
        <v>10929.29846502715</v>
      </c>
      <c r="AC110">
        <f t="array" ref="AC110">INDEX(AC$2:AC$96,MATCH($F110&amp;$G110,$C$2:$C$96&amp;$G$2:$G$96,0))*0.5</f>
        <v>11028.69774004905</v>
      </c>
      <c r="AD110">
        <f t="array" ref="AD110">INDEX(AD$2:AD$96,MATCH($F110&amp;$G110,$C$2:$C$96&amp;$G$2:$G$96,0))*0.5</f>
        <v>12810.8947783847</v>
      </c>
      <c r="AE110">
        <f t="array" ref="AE110">INDEX(AE$2:AE$96,MATCH($F110&amp;$G110,$C$2:$C$96&amp;$G$2:$G$96,0))*0.5</f>
        <v>13343.0881327804</v>
      </c>
      <c r="AF110">
        <f t="array" ref="AF110">INDEX(AF$2:AF$96,MATCH($F110&amp;$G110,$C$2:$C$96&amp;$G$2:$G$96,0))*0.5</f>
        <v>10188.006669137099</v>
      </c>
      <c r="AG110">
        <f t="array" ref="AG110">INDEX(AG$2:AG$96,MATCH($F110&amp;$G110,$C$2:$C$96&amp;$G$2:$G$96,0))*0.5</f>
        <v>12623.6839877232</v>
      </c>
      <c r="AH110">
        <f t="array" ref="AH110">INDEX(AH$2:AH$96,MATCH($F110&amp;$G110,$C$2:$C$96&amp;$G$2:$G$96,0))*0.5</f>
        <v>12212.247994138301</v>
      </c>
      <c r="AI110">
        <f t="array" ref="AI110">INDEX(AI$2:AI$96,MATCH($F110&amp;$G110,$C$2:$C$96&amp;$G$2:$G$96,0))*0.5</f>
        <v>13422.4698291328</v>
      </c>
      <c r="AJ110">
        <f t="array" ref="AJ110">INDEX(AJ$2:AJ$96,MATCH($F110&amp;$G110,$C$2:$C$96&amp;$G$2:$G$96,0))*0.5</f>
        <v>11841.84906082355</v>
      </c>
      <c r="AK110">
        <f t="array" ref="AK110">INDEX(AK$2:AK$96,MATCH($F110&amp;$G110,$C$2:$C$96&amp;$G$2:$G$96,0))*0.5</f>
        <v>10560.58516797075</v>
      </c>
      <c r="AL110">
        <f t="array" ref="AL110">INDEX(AL$2:AL$96,MATCH($F110&amp;$G110,$C$2:$C$96&amp;$G$2:$G$96,0))*0.5</f>
        <v>16358.5847019435</v>
      </c>
      <c r="AM110">
        <f t="array" ref="AM110">INDEX(AM$2:AM$96,MATCH($F110&amp;$G110,$C$2:$C$96&amp;$G$2:$G$96,0))*0.5</f>
        <v>13364.88480371665</v>
      </c>
      <c r="AN110">
        <f t="array" ref="AN110">INDEX(AN$2:AN$96,MATCH($F110&amp;$G110,$C$2:$C$96&amp;$G$2:$G$96,0))*0.5</f>
        <v>13252.026278184851</v>
      </c>
      <c r="AO110">
        <f t="array" ref="AO110">INDEX(AO$2:AO$96,MATCH($F110&amp;$G110,$C$2:$C$96&amp;$G$2:$G$96,0))*0.5</f>
        <v>12903.0991580559</v>
      </c>
      <c r="AP110">
        <f t="array" ref="AP110">INDEX(AP$2:AP$96,MATCH($F110&amp;$G110,$C$2:$C$96&amp;$G$2:$G$96,0))*0.5</f>
        <v>14744.4109763983</v>
      </c>
      <c r="AQ110">
        <f t="array" ref="AQ110">INDEX(AQ$2:AQ$96,MATCH($F110&amp;$G110,$C$2:$C$96&amp;$G$2:$G$96,0))*0.5</f>
        <v>17108.3401682939</v>
      </c>
      <c r="AR110">
        <f t="array" ref="AR110">INDEX(AR$2:AR$96,MATCH($F110&amp;$G110,$C$2:$C$96&amp;$G$2:$G$96,0))*0.5</f>
        <v>11065.7272873081</v>
      </c>
      <c r="AS110">
        <f t="array" ref="AS110">INDEX(AS$2:AS$96,MATCH($F110&amp;$G110,$C$2:$C$96&amp;$G$2:$G$96,0))*0.5</f>
        <v>16183.771466749749</v>
      </c>
      <c r="AT110">
        <f t="array" ref="AT110">INDEX(AT$2:AT$96,MATCH($F110&amp;$G110,$C$2:$C$96&amp;$G$2:$G$96,0))*0.5</f>
        <v>11967.251333543751</v>
      </c>
      <c r="AU110">
        <f t="array" ref="AU110">INDEX(AU$2:AU$96,MATCH($F110&amp;$G110,$C$2:$C$96&amp;$G$2:$G$96,0))*0.5</f>
        <v>15417.64769376675</v>
      </c>
      <c r="AV110">
        <f t="array" ref="AV110">INDEX(AV$2:AV$96,MATCH($F110&amp;$G110,$C$2:$C$96&amp;$G$2:$G$96,0))*0.5</f>
        <v>14405.454739831899</v>
      </c>
      <c r="AW110">
        <f t="array" ref="AW110">INDEX(AW$2:AW$96,MATCH($F110&amp;$G110,$C$2:$C$96&amp;$G$2:$G$96,0))*0.5</f>
        <v>11098.997664838451</v>
      </c>
      <c r="AX110">
        <f t="array" ref="AX110">INDEX(AX$2:AX$96,MATCH($F110&amp;$G110,$C$2:$C$96&amp;$G$2:$G$96,0))*0.5</f>
        <v>15820.1264954041</v>
      </c>
      <c r="AY110">
        <f t="array" ref="AY110">INDEX(AY$2:AY$96,MATCH($F110&amp;$G110,$C$2:$C$96&amp;$G$2:$G$96,0))*0.5</f>
        <v>16444.304665939799</v>
      </c>
      <c r="AZ110">
        <f t="array" ref="AZ110">INDEX(AZ$2:AZ$96,MATCH($F110&amp;$G110,$C$2:$C$96&amp;$G$2:$G$96,0))*0.5</f>
        <v>13834.865936024249</v>
      </c>
      <c r="BA110">
        <f t="array" ref="BA110">INDEX(BA$2:BA$96,MATCH($F110&amp;$G110,$C$2:$C$96&amp;$G$2:$G$96,0))*0.5</f>
        <v>10104.180035226551</v>
      </c>
      <c r="BB110">
        <f t="array" ref="BB110">INDEX(BB$2:BB$96,MATCH($F110&amp;$G110,$C$2:$C$96&amp;$G$2:$G$96,0))*0.5</f>
        <v>12331.511041854101</v>
      </c>
      <c r="BC110">
        <f t="array" ref="BC110">INDEX(BC$2:BC$96,MATCH($F110&amp;$G110,$C$2:$C$96&amp;$G$2:$G$96,0))*0.5</f>
        <v>11215.86788842185</v>
      </c>
      <c r="BD110">
        <f t="array" ref="BD110">INDEX(BD$2:BD$96,MATCH($F110&amp;$G110,$C$2:$C$96&amp;$G$2:$G$96,0))*0.5</f>
        <v>9702.0841549946999</v>
      </c>
      <c r="BE110">
        <f t="array" ref="BE110">INDEX(BE$2:BE$96,MATCH($F110&amp;$G110,$C$2:$C$96&amp;$G$2:$G$96,0))*0.5</f>
        <v>12103.31968148255</v>
      </c>
      <c r="BF110">
        <f t="array" ref="BF110">INDEX(BF$2:BF$96,MATCH($F110&amp;$G110,$C$2:$C$96&amp;$G$2:$G$96,0))*0.5</f>
        <v>13621.02115042685</v>
      </c>
      <c r="BG110">
        <f t="array" ref="BG110">INDEX(BG$2:BG$96,MATCH($F110&amp;$G110,$C$2:$C$96&amp;$G$2:$G$96,0))*0.5</f>
        <v>14254.00185222905</v>
      </c>
      <c r="BH110">
        <f t="array" ref="BH110">INDEX(BH$2:BH$96,MATCH($F110&amp;$G110,$C$2:$C$96&amp;$G$2:$G$96,0))*0.5</f>
        <v>13348.991991112551</v>
      </c>
      <c r="BI110">
        <f t="array" ref="BI110">INDEX(BI$2:BI$96,MATCH($F110&amp;$G110,$C$2:$C$96&amp;$G$2:$G$96,0))*0.5</f>
        <v>13874.194239346351</v>
      </c>
      <c r="BJ110">
        <f t="array" ref="BJ110">INDEX(BJ$2:BJ$96,MATCH($F110&amp;$G110,$C$2:$C$96&amp;$G$2:$G$96,0))*0.5</f>
        <v>11148.270608235949</v>
      </c>
      <c r="BK110">
        <f t="array" ref="BK110">INDEX(BK$2:BK$96,MATCH($F110&amp;$G110,$C$2:$C$96&amp;$G$2:$G$96,0))*0.5</f>
        <v>14079.85484232365</v>
      </c>
      <c r="BL110">
        <f t="array" ref="BL110">INDEX(BL$2:BL$96,MATCH($F110&amp;$G110,$C$2:$C$96&amp;$G$2:$G$96,0))*0.5</f>
        <v>14317.3132104616</v>
      </c>
      <c r="BM110">
        <f t="array" ref="BM110">INDEX(BM$2:BM$96,MATCH($F110&amp;$G110,$C$2:$C$96&amp;$G$2:$G$96,0))*0.5</f>
        <v>12302.490662100399</v>
      </c>
      <c r="BN110">
        <f t="array" ref="BN110">INDEX(BN$2:BN$96,MATCH($F110&amp;$G110,$C$2:$C$96&amp;$G$2:$G$96,0))*0.5</f>
        <v>13675.32916558505</v>
      </c>
      <c r="BO110">
        <f t="array" ref="BO110">INDEX(BO$2:BO$96,MATCH($F110&amp;$G110,$C$2:$C$96&amp;$G$2:$G$96,0))*0.5</f>
        <v>11879.223027954849</v>
      </c>
      <c r="BP110">
        <f t="array" ref="BP110">INDEX(BP$2:BP$96,MATCH($F110&amp;$G110,$C$2:$C$96&amp;$G$2:$G$96,0))*0.5</f>
        <v>11162.0821276316</v>
      </c>
      <c r="BQ110">
        <f t="array" ref="BQ110">INDEX(BQ$2:BQ$96,MATCH($F110&amp;$G110,$C$2:$C$96&amp;$G$2:$G$96,0))*0.5</f>
        <v>15460.608883334049</v>
      </c>
      <c r="BR110">
        <f t="array" ref="BR110">INDEX(BR$2:BR$96,MATCH($F110&amp;$G110,$C$2:$C$96&amp;$G$2:$G$96,0))*0.5</f>
        <v>9859.7639671229008</v>
      </c>
      <c r="BS110">
        <f t="array" ref="BS110">INDEX(BS$2:BS$96,MATCH($F110&amp;$G110,$C$2:$C$96&amp;$G$2:$G$96,0))*0.5</f>
        <v>10043.60018706035</v>
      </c>
      <c r="BT110">
        <f t="array" ref="BT110">INDEX(BT$2:BT$96,MATCH($F110&amp;$G110,$C$2:$C$96&amp;$G$2:$G$96,0))*0.5</f>
        <v>11092.8806212728</v>
      </c>
      <c r="BU110">
        <f t="array" ref="BU110">INDEX(BU$2:BU$96,MATCH($F110&amp;$G110,$C$2:$C$96&amp;$G$2:$G$96,0))*0.5</f>
        <v>13198.9001069224</v>
      </c>
      <c r="BV110">
        <f t="array" ref="BV110">INDEX(BV$2:BV$96,MATCH($F110&amp;$G110,$C$2:$C$96&amp;$G$2:$G$96,0))*0.5</f>
        <v>13809.560230070751</v>
      </c>
      <c r="BW110">
        <f t="array" ref="BW110">INDEX(BW$2:BW$96,MATCH($F110&amp;$G110,$C$2:$C$96&amp;$G$2:$G$96,0))*0.5</f>
        <v>15717.24317933165</v>
      </c>
      <c r="BX110">
        <f t="array" ref="BX110">INDEX(BX$2:BX$96,MATCH($F110&amp;$G110,$C$2:$C$96&amp;$G$2:$G$96,0))*0.5</f>
        <v>16545.982507941852</v>
      </c>
      <c r="BY110">
        <f t="array" ref="BY110">INDEX(BY$2:BY$96,MATCH($F110&amp;$G110,$C$2:$C$96&amp;$G$2:$G$96,0))*0.5</f>
        <v>13678.18491834465</v>
      </c>
      <c r="BZ110">
        <f t="array" ref="BZ110">INDEX(BZ$2:BZ$96,MATCH($F110&amp;$G110,$C$2:$C$96&amp;$G$2:$G$96,0))*0.5</f>
        <v>13711.88463760215</v>
      </c>
      <c r="CA110">
        <f t="array" ref="CA110">INDEX(CA$2:CA$96,MATCH($F110&amp;$G110,$C$2:$C$96&amp;$G$2:$G$96,0))*0.5</f>
        <v>14615.02463838175</v>
      </c>
      <c r="CB110">
        <f t="array" ref="CB110">INDEX(CB$2:CB$96,MATCH($F110&amp;$G110,$C$2:$C$96&amp;$G$2:$G$96,0))*0.5</f>
        <v>11862.384089780149</v>
      </c>
      <c r="CC110">
        <f t="array" ref="CC110">INDEX(CC$2:CC$96,MATCH($F110&amp;$G110,$C$2:$C$96&amp;$G$2:$G$96,0))*0.5</f>
        <v>16757.357528627152</v>
      </c>
      <c r="CD110">
        <f t="array" ref="CD110">INDEX(CD$2:CD$96,MATCH($F110&amp;$G110,$C$2:$C$96&amp;$G$2:$G$96,0))*0.5</f>
        <v>10091.99775535785</v>
      </c>
      <c r="CE110">
        <f t="array" ref="CE110">INDEX(CE$2:CE$96,MATCH($F110&amp;$G110,$C$2:$C$96&amp;$G$2:$G$96,0))*0.5</f>
        <v>10118.714352956051</v>
      </c>
      <c r="CF110">
        <f t="array" ref="CF110">INDEX(CF$2:CF$96,MATCH($F110&amp;$G110,$C$2:$C$96&amp;$G$2:$G$96,0))*0.5</f>
        <v>11735.51510776465</v>
      </c>
      <c r="CG110">
        <f t="array" ref="CG110">INDEX(CG$2:CG$96,MATCH($F110&amp;$G110,$C$2:$C$96&amp;$G$2:$G$96,0))*0.5</f>
        <v>11232.3745144245</v>
      </c>
      <c r="CH110">
        <f t="array" ref="CH110">INDEX(CH$2:CH$96,MATCH($F110&amp;$G110,$C$2:$C$96&amp;$G$2:$G$96,0))*0.5</f>
        <v>15304.319618531001</v>
      </c>
      <c r="CI110">
        <f t="array" ref="CI110">INDEX(CI$2:CI$96,MATCH($F110&amp;$G110,$C$2:$C$96&amp;$G$2:$G$96,0))*0.5</f>
        <v>12728.7173503708</v>
      </c>
      <c r="CJ110">
        <f t="array" ref="CJ110">INDEX(CJ$2:CJ$96,MATCH($F110&amp;$G110,$C$2:$C$96&amp;$G$2:$G$96,0))*0.5</f>
        <v>12423.365548475749</v>
      </c>
      <c r="CK110">
        <f t="array" ref="CK110">INDEX(CK$2:CK$96,MATCH($F110&amp;$G110,$C$2:$C$96&amp;$G$2:$G$96,0))*0.5</f>
        <v>11715.273546118</v>
      </c>
      <c r="CL110">
        <f t="array" ref="CL110">INDEX(CL$2:CL$96,MATCH($F110&amp;$G110,$C$2:$C$96&amp;$G$2:$G$96,0))*0.5</f>
        <v>13233.270293120049</v>
      </c>
      <c r="CM110">
        <f t="array" ref="CM110">INDEX(CM$2:CM$96,MATCH($F110&amp;$G110,$C$2:$C$96&amp;$G$2:$G$96,0))*0.5</f>
        <v>11795.6330260125</v>
      </c>
      <c r="CN110">
        <f t="array" ref="CN110">INDEX(CN$2:CN$96,MATCH($F110&amp;$G110,$C$2:$C$96&amp;$G$2:$G$96,0))*0.5</f>
        <v>13266.220868422601</v>
      </c>
      <c r="CO110">
        <f t="array" ref="CO110">INDEX(CO$2:CO$96,MATCH($F110&amp;$G110,$C$2:$C$96&amp;$G$2:$G$96,0))*0.5</f>
        <v>14400.1134252997</v>
      </c>
      <c r="CP110">
        <f t="array" ref="CP110">INDEX(CP$2:CP$96,MATCH($F110&amp;$G110,$C$2:$C$96&amp;$G$2:$G$96,0))*0.5</f>
        <v>13857.22767779105</v>
      </c>
      <c r="CQ110">
        <f t="array" ref="CQ110">INDEX(CQ$2:CQ$96,MATCH($F110&amp;$G110,$C$2:$C$96&amp;$G$2:$G$96,0))*0.5</f>
        <v>12847.527151511849</v>
      </c>
      <c r="CR110">
        <f t="array" ref="CR110">INDEX(CR$2:CR$96,MATCH($F110&amp;$G110,$C$2:$C$96&amp;$G$2:$G$96,0))*0.5</f>
        <v>14248.9701378888</v>
      </c>
      <c r="CS110">
        <f t="array" ref="CS110">INDEX(CS$2:CS$96,MATCH($F110&amp;$G110,$C$2:$C$96&amp;$G$2:$G$96,0))*0.5</f>
        <v>14614.9427366004</v>
      </c>
      <c r="CT110">
        <f t="array" ref="CT110">INDEX(CT$2:CT$96,MATCH($F110&amp;$G110,$C$2:$C$96&amp;$G$2:$G$96,0))*0.5</f>
        <v>15554.352470251801</v>
      </c>
      <c r="CU110">
        <f t="array" ref="CU110">INDEX(CU$2:CU$96,MATCH($F110&amp;$G110,$C$2:$C$96&amp;$G$2:$G$96,0))*0.5</f>
        <v>12504.47583041285</v>
      </c>
      <c r="CV110">
        <f t="array" ref="CV110">INDEX(CV$2:CV$96,MATCH($F110&amp;$G110,$C$2:$C$96&amp;$G$2:$G$96,0))*0.5</f>
        <v>10289.5179058009</v>
      </c>
      <c r="CW110">
        <f t="array" ref="CW110">INDEX(CW$2:CW$96,MATCH($F110&amp;$G110,$C$2:$C$96&amp;$G$2:$G$96,0))*0.5</f>
        <v>14533.103822998801</v>
      </c>
      <c r="CX110">
        <f t="array" ref="CX110">INDEX(CX$2:CX$96,MATCH($F110&amp;$G110,$C$2:$C$96&amp;$G$2:$G$96,0))*0.5</f>
        <v>13971.286500688549</v>
      </c>
      <c r="CY110">
        <f t="array" ref="CY110">INDEX(CY$2:CY$96,MATCH($F110&amp;$G110,$C$2:$C$96&amp;$G$2:$G$96,0))*0.5</f>
        <v>15503.539607523149</v>
      </c>
      <c r="CZ110">
        <f t="array" ref="CZ110">INDEX(CZ$2:CZ$96,MATCH($F110&amp;$G110,$C$2:$C$96&amp;$G$2:$G$96,0))*0.5</f>
        <v>12815.249616798999</v>
      </c>
      <c r="DA110">
        <f t="array" ref="DA110">INDEX(DA$2:DA$96,MATCH($F110&amp;$G110,$C$2:$C$96&amp;$G$2:$G$96,0))*0.5</f>
        <v>16247.67398107905</v>
      </c>
      <c r="DB110">
        <f t="array" ref="DB110">INDEX(DB$2:DB$96,MATCH($F110&amp;$G110,$C$2:$C$96&amp;$G$2:$G$96,0))*0.5</f>
        <v>13654.1534908093</v>
      </c>
      <c r="DC110">
        <f t="array" ref="DC110">INDEX(DC$2:DC$96,MATCH($F110&amp;$G110,$C$2:$C$96&amp;$G$2:$G$96,0))*0.5</f>
        <v>11009.923285690749</v>
      </c>
      <c r="DD110">
        <f t="array" ref="DD110">INDEX(DD$2:DD$96,MATCH($F110&amp;$G110,$C$2:$C$96&amp;$G$2:$G$96,0))*0.5</f>
        <v>14037.28315153575</v>
      </c>
    </row>
    <row r="111" spans="6:108">
      <c r="F111" t="s">
        <v>133</v>
      </c>
      <c r="G111">
        <v>2029</v>
      </c>
      <c r="H111" s="1"/>
      <c r="I111">
        <f t="array" ref="I111">INDEX(I$2:I$96,MATCH($F111&amp;$G111,$C$2:$C$96&amp;$G$2:$G$96,0))*0.5</f>
        <v>12840.659803296599</v>
      </c>
      <c r="J111">
        <f t="array" ref="J111">INDEX(J$2:J$96,MATCH($F111&amp;$G111,$C$2:$C$96&amp;$G$2:$G$96,0))*0.5</f>
        <v>12419.3678442537</v>
      </c>
      <c r="K111">
        <f t="array" ref="K111">INDEX(K$2:K$96,MATCH($F111&amp;$G111,$C$2:$C$96&amp;$G$2:$G$96,0))*0.5</f>
        <v>12302.31069886465</v>
      </c>
      <c r="L111">
        <f t="array" ref="L111">INDEX(L$2:L$96,MATCH($F111&amp;$G111,$C$2:$C$96&amp;$G$2:$G$96,0))*0.5</f>
        <v>14798.305857749951</v>
      </c>
      <c r="M111">
        <f t="array" ref="M111">INDEX(M$2:M$96,MATCH($F111&amp;$G111,$C$2:$C$96&amp;$G$2:$G$96,0))*0.5</f>
        <v>13554.36647849015</v>
      </c>
      <c r="N111">
        <f t="array" ref="N111">INDEX(N$2:N$96,MATCH($F111&amp;$G111,$C$2:$C$96&amp;$G$2:$G$96,0))*0.5</f>
        <v>10257.278569771301</v>
      </c>
      <c r="O111">
        <f t="array" ref="O111">INDEX(O$2:O$96,MATCH($F111&amp;$G111,$C$2:$C$96&amp;$G$2:$G$96,0))*0.5</f>
        <v>9026.2667562446495</v>
      </c>
      <c r="P111">
        <f t="array" ref="P111">INDEX(P$2:P$96,MATCH($F111&amp;$G111,$C$2:$C$96&amp;$G$2:$G$96,0))*0.5</f>
        <v>14067.8217830834</v>
      </c>
      <c r="Q111">
        <f t="array" ref="Q111">INDEX(Q$2:Q$96,MATCH($F111&amp;$G111,$C$2:$C$96&amp;$G$2:$G$96,0))*0.5</f>
        <v>10738.103917971101</v>
      </c>
      <c r="R111">
        <f t="array" ref="R111">INDEX(R$2:R$96,MATCH($F111&amp;$G111,$C$2:$C$96&amp;$G$2:$G$96,0))*0.5</f>
        <v>11937.7521980698</v>
      </c>
      <c r="S111">
        <f t="array" ref="S111">INDEX(S$2:S$96,MATCH($F111&amp;$G111,$C$2:$C$96&amp;$G$2:$G$96,0))*0.5</f>
        <v>14925.985401133999</v>
      </c>
      <c r="T111">
        <f t="array" ref="T111">INDEX(T$2:T$96,MATCH($F111&amp;$G111,$C$2:$C$96&amp;$G$2:$G$96,0))*0.5</f>
        <v>13616.932172726099</v>
      </c>
      <c r="U111">
        <f t="array" ref="U111">INDEX(U$2:U$96,MATCH($F111&amp;$G111,$C$2:$C$96&amp;$G$2:$G$96,0))*0.5</f>
        <v>12306.3774829473</v>
      </c>
      <c r="V111">
        <f t="array" ref="V111">INDEX(V$2:V$96,MATCH($F111&amp;$G111,$C$2:$C$96&amp;$G$2:$G$96,0))*0.5</f>
        <v>12443.73144995355</v>
      </c>
      <c r="W111">
        <f t="array" ref="W111">INDEX(W$2:W$96,MATCH($F111&amp;$G111,$C$2:$C$96&amp;$G$2:$G$96,0))*0.5</f>
        <v>15936.6416443414</v>
      </c>
      <c r="X111">
        <f t="array" ref="X111">INDEX(X$2:X$96,MATCH($F111&amp;$G111,$C$2:$C$96&amp;$G$2:$G$96,0))*0.5</f>
        <v>11017.974571630901</v>
      </c>
      <c r="Y111">
        <f t="array" ref="Y111">INDEX(Y$2:Y$96,MATCH($F111&amp;$G111,$C$2:$C$96&amp;$G$2:$G$96,0))*0.5</f>
        <v>13779.653708825999</v>
      </c>
      <c r="Z111">
        <f t="array" ref="Z111">INDEX(Z$2:Z$96,MATCH($F111&amp;$G111,$C$2:$C$96&amp;$G$2:$G$96,0))*0.5</f>
        <v>14863.3949815591</v>
      </c>
      <c r="AA111">
        <f t="array" ref="AA111">INDEX(AA$2:AA$96,MATCH($F111&amp;$G111,$C$2:$C$96&amp;$G$2:$G$96,0))*0.5</f>
        <v>13714.0937231471</v>
      </c>
      <c r="AB111">
        <f t="array" ref="AB111">INDEX(AB$2:AB$96,MATCH($F111&amp;$G111,$C$2:$C$96&amp;$G$2:$G$96,0))*0.5</f>
        <v>10601.186881091149</v>
      </c>
      <c r="AC111">
        <f t="array" ref="AC111">INDEX(AC$2:AC$96,MATCH($F111&amp;$G111,$C$2:$C$96&amp;$G$2:$G$96,0))*0.5</f>
        <v>10716.532406724749</v>
      </c>
      <c r="AD111">
        <f t="array" ref="AD111">INDEX(AD$2:AD$96,MATCH($F111&amp;$G111,$C$2:$C$96&amp;$G$2:$G$96,0))*0.5</f>
        <v>12670.913277875699</v>
      </c>
      <c r="AE111">
        <f t="array" ref="AE111">INDEX(AE$2:AE$96,MATCH($F111&amp;$G111,$C$2:$C$96&amp;$G$2:$G$96,0))*0.5</f>
        <v>13257.324277260899</v>
      </c>
      <c r="AF111">
        <f t="array" ref="AF111">INDEX(AF$2:AF$96,MATCH($F111&amp;$G111,$C$2:$C$96&amp;$G$2:$G$96,0))*0.5</f>
        <v>9780.2971526569509</v>
      </c>
      <c r="AG111">
        <f t="array" ref="AG111">INDEX(AG$2:AG$96,MATCH($F111&amp;$G111,$C$2:$C$96&amp;$G$2:$G$96,0))*0.5</f>
        <v>12464.304017605449</v>
      </c>
      <c r="AH111">
        <f t="array" ref="AH111">INDEX(AH$2:AH$96,MATCH($F111&amp;$G111,$C$2:$C$96&amp;$G$2:$G$96,0))*0.5</f>
        <v>12008.769219779149</v>
      </c>
      <c r="AI111">
        <f t="array" ref="AI111">INDEX(AI$2:AI$96,MATCH($F111&amp;$G111,$C$2:$C$96&amp;$G$2:$G$96,0))*0.5</f>
        <v>13344.487573226899</v>
      </c>
      <c r="AJ111">
        <f t="array" ref="AJ111">INDEX(AJ$2:AJ$96,MATCH($F111&amp;$G111,$C$2:$C$96&amp;$G$2:$G$96,0))*0.5</f>
        <v>11601.827392361551</v>
      </c>
      <c r="AK111">
        <f t="array" ref="AK111">INDEX(AK$2:AK$96,MATCH($F111&amp;$G111,$C$2:$C$96&amp;$G$2:$G$96,0))*0.5</f>
        <v>10194.574504599999</v>
      </c>
      <c r="AL111">
        <f t="array" ref="AL111">INDEX(AL$2:AL$96,MATCH($F111&amp;$G111,$C$2:$C$96&amp;$G$2:$G$96,0))*0.5</f>
        <v>16579.25852631895</v>
      </c>
      <c r="AM111">
        <f t="array" ref="AM111">INDEX(AM$2:AM$96,MATCH($F111&amp;$G111,$C$2:$C$96&amp;$G$2:$G$96,0))*0.5</f>
        <v>13279.5329308365</v>
      </c>
      <c r="AN111">
        <f t="array" ref="AN111">INDEX(AN$2:AN$96,MATCH($F111&amp;$G111,$C$2:$C$96&amp;$G$2:$G$96,0))*0.5</f>
        <v>13154.873779286099</v>
      </c>
      <c r="AO111">
        <f t="array" ref="AO111">INDEX(AO$2:AO$96,MATCH($F111&amp;$G111,$C$2:$C$96&amp;$G$2:$G$96,0))*0.5</f>
        <v>12770.47903108145</v>
      </c>
      <c r="AP111">
        <f t="array" ref="AP111">INDEX(AP$2:AP$96,MATCH($F111&amp;$G111,$C$2:$C$96&amp;$G$2:$G$96,0))*0.5</f>
        <v>14801.05398134045</v>
      </c>
      <c r="AQ111">
        <f t="array" ref="AQ111">INDEX(AQ$2:AQ$96,MATCH($F111&amp;$G111,$C$2:$C$96&amp;$G$2:$G$96,0))*0.5</f>
        <v>17402.209075165949</v>
      </c>
      <c r="AR111">
        <f t="array" ref="AR111">INDEX(AR$2:AR$96,MATCH($F111&amp;$G111,$C$2:$C$96&amp;$G$2:$G$96,0))*0.5</f>
        <v>10744.7057138454</v>
      </c>
      <c r="AS111">
        <f t="array" ref="AS111">INDEX(AS$2:AS$96,MATCH($F111&amp;$G111,$C$2:$C$96&amp;$G$2:$G$96,0))*0.5</f>
        <v>16374.102474106299</v>
      </c>
      <c r="AT111">
        <f t="array" ref="AT111">INDEX(AT$2:AT$96,MATCH($F111&amp;$G111,$C$2:$C$96&amp;$G$2:$G$96,0))*0.5</f>
        <v>11742.8029064936</v>
      </c>
      <c r="AU111">
        <f t="array" ref="AU111">INDEX(AU$2:AU$96,MATCH($F111&amp;$G111,$C$2:$C$96&amp;$G$2:$G$96,0))*0.5</f>
        <v>15535.98795014725</v>
      </c>
      <c r="AV111">
        <f t="array" ref="AV111">INDEX(AV$2:AV$96,MATCH($F111&amp;$G111,$C$2:$C$96&amp;$G$2:$G$96,0))*0.5</f>
        <v>14423.920135958901</v>
      </c>
      <c r="AW111">
        <f t="array" ref="AW111">INDEX(AW$2:AW$96,MATCH($F111&amp;$G111,$C$2:$C$96&amp;$G$2:$G$96,0))*0.5</f>
        <v>10785.545411143799</v>
      </c>
      <c r="AX111">
        <f t="array" ref="AX111">INDEX(AX$2:AX$96,MATCH($F111&amp;$G111,$C$2:$C$96&amp;$G$2:$G$96,0))*0.5</f>
        <v>15977.6680219837</v>
      </c>
      <c r="AY111">
        <f t="array" ref="AY111">INDEX(AY$2:AY$96,MATCH($F111&amp;$G111,$C$2:$C$96&amp;$G$2:$G$96,0))*0.5</f>
        <v>16668.802798989102</v>
      </c>
      <c r="AZ111">
        <f t="array" ref="AZ111">INDEX(AZ$2:AZ$96,MATCH($F111&amp;$G111,$C$2:$C$96&amp;$G$2:$G$96,0))*0.5</f>
        <v>13799.527320787</v>
      </c>
      <c r="BA111">
        <f t="array" ref="BA111">INDEX(BA$2:BA$96,MATCH($F111&amp;$G111,$C$2:$C$96&amp;$G$2:$G$96,0))*0.5</f>
        <v>9695.3240066138005</v>
      </c>
      <c r="BB111">
        <f t="array" ref="BB111">INDEX(BB$2:BB$96,MATCH($F111&amp;$G111,$C$2:$C$96&amp;$G$2:$G$96,0))*0.5</f>
        <v>12141.8480661183</v>
      </c>
      <c r="BC111">
        <f t="array" ref="BC111">INDEX(BC$2:BC$96,MATCH($F111&amp;$G111,$C$2:$C$96&amp;$G$2:$G$96,0))*0.5</f>
        <v>10913.41158480695</v>
      </c>
      <c r="BD111">
        <f t="array" ref="BD111">INDEX(BD$2:BD$96,MATCH($F111&amp;$G111,$C$2:$C$96&amp;$G$2:$G$96,0))*0.5</f>
        <v>9252.8239501911503</v>
      </c>
      <c r="BE111">
        <f t="array" ref="BE111">INDEX(BE$2:BE$96,MATCH($F111&amp;$G111,$C$2:$C$96&amp;$G$2:$G$96,0))*0.5</f>
        <v>11890.632418285901</v>
      </c>
      <c r="BF111">
        <f t="array" ref="BF111">INDEX(BF$2:BF$96,MATCH($F111&amp;$G111,$C$2:$C$96&amp;$G$2:$G$96,0))*0.5</f>
        <v>13565.30140402685</v>
      </c>
      <c r="BG111">
        <f t="array" ref="BG111">INDEX(BG$2:BG$96,MATCH($F111&amp;$G111,$C$2:$C$96&amp;$G$2:$G$96,0))*0.5</f>
        <v>14258.046712208199</v>
      </c>
      <c r="BH111">
        <f t="array" ref="BH111">INDEX(BH$2:BH$96,MATCH($F111&amp;$G111,$C$2:$C$96&amp;$G$2:$G$96,0))*0.5</f>
        <v>13268.421350642349</v>
      </c>
      <c r="BI111">
        <f t="array" ref="BI111">INDEX(BI$2:BI$96,MATCH($F111&amp;$G111,$C$2:$C$96&amp;$G$2:$G$96,0))*0.5</f>
        <v>13833.91854123385</v>
      </c>
      <c r="BJ111">
        <f t="array" ref="BJ111">INDEX(BJ$2:BJ$96,MATCH($F111&amp;$G111,$C$2:$C$96&amp;$G$2:$G$96,0))*0.5</f>
        <v>10835.744384998499</v>
      </c>
      <c r="BK111">
        <f t="array" ref="BK111">INDEX(BK$2:BK$96,MATCH($F111&amp;$G111,$C$2:$C$96&amp;$G$2:$G$96,0))*0.5</f>
        <v>14065.0283472186</v>
      </c>
      <c r="BL111">
        <f t="array" ref="BL111">INDEX(BL$2:BL$96,MATCH($F111&amp;$G111,$C$2:$C$96&amp;$G$2:$G$96,0))*0.5</f>
        <v>14327.684658174499</v>
      </c>
      <c r="BM111">
        <f t="array" ref="BM111">INDEX(BM$2:BM$96,MATCH($F111&amp;$G111,$C$2:$C$96&amp;$G$2:$G$96,0))*0.5</f>
        <v>12104.43266375145</v>
      </c>
      <c r="BN111">
        <f t="array" ref="BN111">INDEX(BN$2:BN$96,MATCH($F111&amp;$G111,$C$2:$C$96&amp;$G$2:$G$96,0))*0.5</f>
        <v>13623.2025558611</v>
      </c>
      <c r="BO111">
        <f t="array" ref="BO111">INDEX(BO$2:BO$96,MATCH($F111&amp;$G111,$C$2:$C$96&amp;$G$2:$G$96,0))*0.5</f>
        <v>11636.94765754865</v>
      </c>
      <c r="BP111">
        <f t="array" ref="BP111">INDEX(BP$2:BP$96,MATCH($F111&amp;$G111,$C$2:$C$96&amp;$G$2:$G$96,0))*0.5</f>
        <v>10860.113283719051</v>
      </c>
      <c r="BQ111">
        <f t="array" ref="BQ111">INDEX(BQ$2:BQ$96,MATCH($F111&amp;$G111,$C$2:$C$96&amp;$G$2:$G$96,0))*0.5</f>
        <v>15592.06121234385</v>
      </c>
      <c r="BR111">
        <f t="array" ref="BR111">INDEX(BR$2:BR$96,MATCH($F111&amp;$G111,$C$2:$C$96&amp;$G$2:$G$96,0))*0.5</f>
        <v>9427.2475172876002</v>
      </c>
      <c r="BS111">
        <f t="array" ref="BS111">INDEX(BS$2:BS$96,MATCH($F111&amp;$G111,$C$2:$C$96&amp;$G$2:$G$96,0))*0.5</f>
        <v>9627.1448948502002</v>
      </c>
      <c r="BT111">
        <f t="array" ref="BT111">INDEX(BT$2:BT$96,MATCH($F111&amp;$G111,$C$2:$C$96&amp;$G$2:$G$96,0))*0.5</f>
        <v>10776.96282357595</v>
      </c>
      <c r="BU111">
        <f t="array" ref="BU111">INDEX(BU$2:BU$96,MATCH($F111&amp;$G111,$C$2:$C$96&amp;$G$2:$G$96,0))*0.5</f>
        <v>13098.493590001401</v>
      </c>
      <c r="BV111">
        <f t="array" ref="BV111">INDEX(BV$2:BV$96,MATCH($F111&amp;$G111,$C$2:$C$96&amp;$G$2:$G$96,0))*0.5</f>
        <v>13769.5559297815</v>
      </c>
      <c r="BW111">
        <f t="array" ref="BW111">INDEX(BW$2:BW$96,MATCH($F111&amp;$G111,$C$2:$C$96&amp;$G$2:$G$96,0))*0.5</f>
        <v>15867.17571592835</v>
      </c>
      <c r="BX111">
        <f t="array" ref="BX111">INDEX(BX$2:BX$96,MATCH($F111&amp;$G111,$C$2:$C$96&amp;$G$2:$G$96,0))*0.5</f>
        <v>16776.722208182451</v>
      </c>
      <c r="BY111">
        <f t="array" ref="BY111">INDEX(BY$2:BY$96,MATCH($F111&amp;$G111,$C$2:$C$96&amp;$G$2:$G$96,0))*0.5</f>
        <v>13628.483450363599</v>
      </c>
      <c r="BZ111">
        <f t="array" ref="BZ111">INDEX(BZ$2:BZ$96,MATCH($F111&amp;$G111,$C$2:$C$96&amp;$G$2:$G$96,0))*0.5</f>
        <v>13661.8390746737</v>
      </c>
      <c r="CA111">
        <f t="array" ref="CA111">INDEX(CA$2:CA$96,MATCH($F111&amp;$G111,$C$2:$C$96&amp;$G$2:$G$96,0))*0.5</f>
        <v>14655.541200259349</v>
      </c>
      <c r="CB111">
        <f t="array" ref="CB111">INDEX(CB$2:CB$96,MATCH($F111&amp;$G111,$C$2:$C$96&amp;$G$2:$G$96,0))*0.5</f>
        <v>11623.82253391395</v>
      </c>
      <c r="CC111">
        <f t="array" ref="CC111">INDEX(CC$2:CC$96,MATCH($F111&amp;$G111,$C$2:$C$96&amp;$G$2:$G$96,0))*0.5</f>
        <v>17012.629048276249</v>
      </c>
      <c r="CD111">
        <f t="array" ref="CD111">INDEX(CD$2:CD$96,MATCH($F111&amp;$G111,$C$2:$C$96&amp;$G$2:$G$96,0))*0.5</f>
        <v>9683.0544322154492</v>
      </c>
      <c r="CE111">
        <f t="array" ref="CE111">INDEX(CE$2:CE$96,MATCH($F111&amp;$G111,$C$2:$C$96&amp;$G$2:$G$96,0))*0.5</f>
        <v>9702.4711585667992</v>
      </c>
      <c r="CF111">
        <f t="array" ref="CF111">INDEX(CF$2:CF$96,MATCH($F111&amp;$G111,$C$2:$C$96&amp;$G$2:$G$96,0))*0.5</f>
        <v>11479.184363458149</v>
      </c>
      <c r="CG111">
        <f t="array" ref="CG111">INDEX(CG$2:CG$96,MATCH($F111&amp;$G111,$C$2:$C$96&amp;$G$2:$G$96,0))*0.5</f>
        <v>10931.18213100775</v>
      </c>
      <c r="CH111">
        <f t="array" ref="CH111">INDEX(CH$2:CH$96,MATCH($F111&amp;$G111,$C$2:$C$96&amp;$G$2:$G$96,0))*0.5</f>
        <v>15417.968505229899</v>
      </c>
      <c r="CI111">
        <f t="array" ref="CI111">INDEX(CI$2:CI$96,MATCH($F111&amp;$G111,$C$2:$C$96&amp;$G$2:$G$96,0))*0.5</f>
        <v>12580.9244018389</v>
      </c>
      <c r="CJ111">
        <f t="array" ref="CJ111">INDEX(CJ$2:CJ$96,MATCH($F111&amp;$G111,$C$2:$C$96&amp;$G$2:$G$96,0))*0.5</f>
        <v>12241.573508970199</v>
      </c>
      <c r="CK111">
        <f t="array" ref="CK111">INDEX(CK$2:CK$96,MATCH($F111&amp;$G111,$C$2:$C$96&amp;$G$2:$G$96,0))*0.5</f>
        <v>11459.5308703597</v>
      </c>
      <c r="CL111">
        <f t="array" ref="CL111">INDEX(CL$2:CL$96,MATCH($F111&amp;$G111,$C$2:$C$96&amp;$G$2:$G$96,0))*0.5</f>
        <v>13134.90263889575</v>
      </c>
      <c r="CM111">
        <f t="array" ref="CM111">INDEX(CM$2:CM$96,MATCH($F111&amp;$G111,$C$2:$C$96&amp;$G$2:$G$96,0))*0.5</f>
        <v>11544.330582352601</v>
      </c>
      <c r="CN111">
        <f t="array" ref="CN111">INDEX(CN$2:CN$96,MATCH($F111&amp;$G111,$C$2:$C$96&amp;$G$2:$G$96,0))*0.5</f>
        <v>13173.33620711125</v>
      </c>
      <c r="CO111">
        <f t="array" ref="CO111">INDEX(CO$2:CO$96,MATCH($F111&amp;$G111,$C$2:$C$96&amp;$G$2:$G$96,0))*0.5</f>
        <v>14420.5307453431</v>
      </c>
      <c r="CP111">
        <f t="array" ref="CP111">INDEX(CP$2:CP$96,MATCH($F111&amp;$G111,$C$2:$C$96&amp;$G$2:$G$96,0))*0.5</f>
        <v>13822.531385931899</v>
      </c>
      <c r="CQ111">
        <f t="array" ref="CQ111">INDEX(CQ$2:CQ$96,MATCH($F111&amp;$G111,$C$2:$C$96&amp;$G$2:$G$96,0))*0.5</f>
        <v>12714.807727371001</v>
      </c>
      <c r="CR111">
        <f t="array" ref="CR111">INDEX(CR$2:CR$96,MATCH($F111&amp;$G111,$C$2:$C$96&amp;$G$2:$G$96,0))*0.5</f>
        <v>14249.9101485012</v>
      </c>
      <c r="CS111">
        <f t="array" ref="CS111">INDEX(CS$2:CS$96,MATCH($F111&amp;$G111,$C$2:$C$96&amp;$G$2:$G$96,0))*0.5</f>
        <v>14657.566342868249</v>
      </c>
      <c r="CT111">
        <f t="array" ref="CT111">INDEX(CT$2:CT$96,MATCH($F111&amp;$G111,$C$2:$C$96&amp;$G$2:$G$96,0))*0.5</f>
        <v>15686.726951645551</v>
      </c>
      <c r="CU111">
        <f t="array" ref="CU111">INDEX(CU$2:CU$96,MATCH($F111&amp;$G111,$C$2:$C$96&amp;$G$2:$G$96,0))*0.5</f>
        <v>12330.47012361365</v>
      </c>
      <c r="CV111">
        <f t="array" ref="CV111">INDEX(CV$2:CV$96,MATCH($F111&amp;$G111,$C$2:$C$96&amp;$G$2:$G$96,0))*0.5</f>
        <v>9898.0615433537496</v>
      </c>
      <c r="CW111">
        <f t="array" ref="CW111">INDEX(CW$2:CW$96,MATCH($F111&amp;$G111,$C$2:$C$96&amp;$G$2:$G$96,0))*0.5</f>
        <v>14562.832451310551</v>
      </c>
      <c r="CX111">
        <f t="array" ref="CX111">INDEX(CX$2:CX$96,MATCH($F111&amp;$G111,$C$2:$C$96&amp;$G$2:$G$96,0))*0.5</f>
        <v>13945.95784287075</v>
      </c>
      <c r="CY111">
        <f t="array" ref="CY111">INDEX(CY$2:CY$96,MATCH($F111&amp;$G111,$C$2:$C$96&amp;$G$2:$G$96,0))*0.5</f>
        <v>15632.561755055551</v>
      </c>
      <c r="CZ111">
        <f t="array" ref="CZ111">INDEX(CZ$2:CZ$96,MATCH($F111&amp;$G111,$C$2:$C$96&amp;$G$2:$G$96,0))*0.5</f>
        <v>12673.6104626091</v>
      </c>
      <c r="DA111">
        <f t="array" ref="DA111">INDEX(DA$2:DA$96,MATCH($F111&amp;$G111,$C$2:$C$96&amp;$G$2:$G$96,0))*0.5</f>
        <v>16443.732614621051</v>
      </c>
      <c r="DB111">
        <f t="array" ref="DB111">INDEX(DB$2:DB$96,MATCH($F111&amp;$G111,$C$2:$C$96&amp;$G$2:$G$96,0))*0.5</f>
        <v>13597.7930746824</v>
      </c>
      <c r="DC111">
        <f t="array" ref="DC111">INDEX(DC$2:DC$96,MATCH($F111&amp;$G111,$C$2:$C$96&amp;$G$2:$G$96,0))*0.5</f>
        <v>10694.083981006301</v>
      </c>
      <c r="DD111">
        <f t="array" ref="DD111">INDEX(DD$2:DD$96,MATCH($F111&amp;$G111,$C$2:$C$96&amp;$G$2:$G$96,0))*0.5</f>
        <v>14019.63052806075</v>
      </c>
    </row>
    <row r="112" spans="6:108">
      <c r="F112" t="s">
        <v>133</v>
      </c>
      <c r="G112">
        <v>2030</v>
      </c>
      <c r="H112" s="1"/>
      <c r="I112">
        <f t="array" ref="I112">INDEX(I$2:I$96,MATCH($F112&amp;$G112,$C$2:$C$96&amp;$G$2:$G$96,0))*0.5</f>
        <v>19910.4729321048</v>
      </c>
      <c r="J112">
        <f t="array" ref="J112">INDEX(J$2:J$96,MATCH($F112&amp;$G112,$C$2:$C$96&amp;$G$2:$G$96,0))*0.5</f>
        <v>19447.924794469749</v>
      </c>
      <c r="K112">
        <f t="array" ref="K112">INDEX(K$2:K$96,MATCH($F112&amp;$G112,$C$2:$C$96&amp;$G$2:$G$96,0))*0.5</f>
        <v>19337.781844451249</v>
      </c>
      <c r="L112">
        <f t="array" ref="L112">INDEX(L$2:L$96,MATCH($F112&amp;$G112,$C$2:$C$96&amp;$G$2:$G$96,0))*0.5</f>
        <v>21895.122393647402</v>
      </c>
      <c r="M112">
        <f t="array" ref="M112">INDEX(M$2:M$96,MATCH($F112&amp;$G112,$C$2:$C$96&amp;$G$2:$G$96,0))*0.5</f>
        <v>20614.365450551952</v>
      </c>
      <c r="N112">
        <f t="array" ref="N112">INDEX(N$2:N$96,MATCH($F112&amp;$G112,$C$2:$C$96&amp;$G$2:$G$96,0))*0.5</f>
        <v>17226.759061841949</v>
      </c>
      <c r="O112">
        <f t="array" ref="O112">INDEX(O$2:O$96,MATCH($F112&amp;$G112,$C$2:$C$96&amp;$G$2:$G$96,0))*0.5</f>
        <v>15961.796573277499</v>
      </c>
      <c r="P112">
        <f t="array" ref="P112">INDEX(P$2:P$96,MATCH($F112&amp;$G112,$C$2:$C$96&amp;$G$2:$G$96,0))*0.5</f>
        <v>21167.291413596849</v>
      </c>
      <c r="Q112">
        <f t="array" ref="Q112">INDEX(Q$2:Q$96,MATCH($F112&amp;$G112,$C$2:$C$96&amp;$G$2:$G$96,0))*0.5</f>
        <v>17724.9949849849</v>
      </c>
      <c r="R112">
        <f t="array" ref="R112">INDEX(R$2:R$96,MATCH($F112&amp;$G112,$C$2:$C$96&amp;$G$2:$G$96,0))*0.5</f>
        <v>18956.895534499799</v>
      </c>
      <c r="S112">
        <f t="array" ref="S112">INDEX(S$2:S$96,MATCH($F112&amp;$G112,$C$2:$C$96&amp;$G$2:$G$96,0))*0.5</f>
        <v>22027.535531979302</v>
      </c>
      <c r="T112">
        <f t="array" ref="T112">INDEX(T$2:T$96,MATCH($F112&amp;$G112,$C$2:$C$96&amp;$G$2:$G$96,0))*0.5</f>
        <v>20683.288640015449</v>
      </c>
      <c r="U112">
        <f t="array" ref="U112">INDEX(U$2:U$96,MATCH($F112&amp;$G112,$C$2:$C$96&amp;$G$2:$G$96,0))*0.5</f>
        <v>19337.6243166065</v>
      </c>
      <c r="V112">
        <f t="array" ref="V112">INDEX(V$2:V$96,MATCH($F112&amp;$G112,$C$2:$C$96&amp;$G$2:$G$96,0))*0.5</f>
        <v>19476.645219609451</v>
      </c>
      <c r="W112">
        <f t="array" ref="W112">INDEX(W$2:W$96,MATCH($F112&amp;$G112,$C$2:$C$96&amp;$G$2:$G$96,0))*0.5</f>
        <v>23088.404179795751</v>
      </c>
      <c r="X112">
        <f t="array" ref="X112">INDEX(X$2:X$96,MATCH($F112&amp;$G112,$C$2:$C$96&amp;$G$2:$G$96,0))*0.5</f>
        <v>18023.17293303485</v>
      </c>
      <c r="Y112">
        <f t="array" ref="Y112">INDEX(Y$2:Y$96,MATCH($F112&amp;$G112,$C$2:$C$96&amp;$G$2:$G$96,0))*0.5</f>
        <v>20848.043280677051</v>
      </c>
      <c r="Z112">
        <f t="array" ref="Z112">INDEX(Z$2:Z$96,MATCH($F112&amp;$G112,$C$2:$C$96&amp;$G$2:$G$96,0))*0.5</f>
        <v>21972.653546545749</v>
      </c>
      <c r="AA112">
        <f t="array" ref="AA112">INDEX(AA$2:AA$96,MATCH($F112&amp;$G112,$C$2:$C$96&amp;$G$2:$G$96,0))*0.5</f>
        <v>20787.104491727048</v>
      </c>
      <c r="AB112">
        <f t="array" ref="AB112">INDEX(AB$2:AB$96,MATCH($F112&amp;$G112,$C$2:$C$96&amp;$G$2:$G$96,0))*0.5</f>
        <v>17579.941170746701</v>
      </c>
      <c r="AC112">
        <f t="array" ref="AC112">INDEX(AC$2:AC$96,MATCH($F112&amp;$G112,$C$2:$C$96&amp;$G$2:$G$96,0))*0.5</f>
        <v>17720.585349896952</v>
      </c>
      <c r="AD112">
        <f t="array" ref="AD112">INDEX(AD$2:AD$96,MATCH($F112&amp;$G112,$C$2:$C$96&amp;$G$2:$G$96,0))*0.5</f>
        <v>19710.6548910456</v>
      </c>
      <c r="AE112">
        <f t="array" ref="AE112">INDEX(AE$2:AE$96,MATCH($F112&amp;$G112,$C$2:$C$96&amp;$G$2:$G$96,0))*0.5</f>
        <v>20315.44000163515</v>
      </c>
      <c r="AF112">
        <f t="array" ref="AF112">INDEX(AF$2:AF$96,MATCH($F112&amp;$G112,$C$2:$C$96&amp;$G$2:$G$96,0))*0.5</f>
        <v>16771.073944055152</v>
      </c>
      <c r="AG112">
        <f t="array" ref="AG112">INDEX(AG$2:AG$96,MATCH($F112&amp;$G112,$C$2:$C$96&amp;$G$2:$G$96,0))*0.5</f>
        <v>19499.551705837552</v>
      </c>
      <c r="AH112">
        <f t="array" ref="AH112">INDEX(AH$2:AH$96,MATCH($F112&amp;$G112,$C$2:$C$96&amp;$G$2:$G$96,0))*0.5</f>
        <v>19041.301429987099</v>
      </c>
      <c r="AI112">
        <f t="array" ref="AI112">INDEX(AI$2:AI$96,MATCH($F112&amp;$G112,$C$2:$C$96&amp;$G$2:$G$96,0))*0.5</f>
        <v>20400.73087016285</v>
      </c>
      <c r="AJ112">
        <f t="array" ref="AJ112">INDEX(AJ$2:AJ$96,MATCH($F112&amp;$G112,$C$2:$C$96&amp;$G$2:$G$96,0))*0.5</f>
        <v>18613.45576412735</v>
      </c>
      <c r="AK112">
        <f t="array" ref="AK112">INDEX(AK$2:AK$96,MATCH($F112&amp;$G112,$C$2:$C$96&amp;$G$2:$G$96,0))*0.5</f>
        <v>17179.7827309899</v>
      </c>
      <c r="AL112">
        <f t="array" ref="AL112">INDEX(AL$2:AL$96,MATCH($F112&amp;$G112,$C$2:$C$96&amp;$G$2:$G$96,0))*0.5</f>
        <v>23723.471237874801</v>
      </c>
      <c r="AM112">
        <f t="array" ref="AM112">INDEX(AM$2:AM$96,MATCH($F112&amp;$G112,$C$2:$C$96&amp;$G$2:$G$96,0))*0.5</f>
        <v>20344.13034823355</v>
      </c>
      <c r="AN112">
        <f t="array" ref="AN112">INDEX(AN$2:AN$96,MATCH($F112&amp;$G112,$C$2:$C$96&amp;$G$2:$G$96,0))*0.5</f>
        <v>20214.033514928298</v>
      </c>
      <c r="AO112">
        <f t="array" ref="AO112">INDEX(AO$2:AO$96,MATCH($F112&amp;$G112,$C$2:$C$96&amp;$G$2:$G$96,0))*0.5</f>
        <v>19820.925513803399</v>
      </c>
      <c r="AP112">
        <f t="array" ref="AP112">INDEX(AP$2:AP$96,MATCH($F112&amp;$G112,$C$2:$C$96&amp;$G$2:$G$96,0))*0.5</f>
        <v>21889.85666634655</v>
      </c>
      <c r="AQ112">
        <f t="array" ref="AQ112">INDEX(AQ$2:AQ$96,MATCH($F112&amp;$G112,$C$2:$C$96&amp;$G$2:$G$96,0))*0.5</f>
        <v>24567.909127084</v>
      </c>
      <c r="AR112">
        <f t="array" ref="AR112">INDEX(AR$2:AR$96,MATCH($F112&amp;$G112,$C$2:$C$96&amp;$G$2:$G$96,0))*0.5</f>
        <v>17742.08815828705</v>
      </c>
      <c r="AS112">
        <f t="array" ref="AS112">INDEX(AS$2:AS$96,MATCH($F112&amp;$G112,$C$2:$C$96&amp;$G$2:$G$96,0))*0.5</f>
        <v>23537.00777235135</v>
      </c>
      <c r="AT112">
        <f t="array" ref="AT112">INDEX(AT$2:AT$96,MATCH($F112&amp;$G112,$C$2:$C$96&amp;$G$2:$G$96,0))*0.5</f>
        <v>18753.6077826943</v>
      </c>
      <c r="AU112">
        <f t="array" ref="AU112">INDEX(AU$2:AU$96,MATCH($F112&amp;$G112,$C$2:$C$96&amp;$G$2:$G$96,0))*0.5</f>
        <v>22654.7044819115</v>
      </c>
      <c r="AV112">
        <f t="array" ref="AV112">INDEX(AV$2:AV$96,MATCH($F112&amp;$G112,$C$2:$C$96&amp;$G$2:$G$96,0))*0.5</f>
        <v>21526.987037619048</v>
      </c>
      <c r="AW112">
        <f t="array" ref="AW112">INDEX(AW$2:AW$96,MATCH($F112&amp;$G112,$C$2:$C$96&amp;$G$2:$G$96,0))*0.5</f>
        <v>17782.8236264722</v>
      </c>
      <c r="AX112">
        <f t="array" ref="AX112">INDEX(AX$2:AX$96,MATCH($F112&amp;$G112,$C$2:$C$96&amp;$G$2:$G$96,0))*0.5</f>
        <v>23115.041439846202</v>
      </c>
      <c r="AY112">
        <f t="array" ref="AY112">INDEX(AY$2:AY$96,MATCH($F112&amp;$G112,$C$2:$C$96&amp;$G$2:$G$96,0))*0.5</f>
        <v>23824.664160172801</v>
      </c>
      <c r="AZ112">
        <f t="array" ref="AZ112">INDEX(AZ$2:AZ$96,MATCH($F112&amp;$G112,$C$2:$C$96&amp;$G$2:$G$96,0))*0.5</f>
        <v>20865.690357281299</v>
      </c>
      <c r="BA112">
        <f t="array" ref="BA112">INDEX(BA$2:BA$96,MATCH($F112&amp;$G112,$C$2:$C$96&amp;$G$2:$G$96,0))*0.5</f>
        <v>16649.311413161398</v>
      </c>
      <c r="BB112">
        <f t="array" ref="BB112">INDEX(BB$2:BB$96,MATCH($F112&amp;$G112,$C$2:$C$96&amp;$G$2:$G$96,0))*0.5</f>
        <v>19169.70982353255</v>
      </c>
      <c r="BC112">
        <f t="array" ref="BC112">INDEX(BC$2:BC$96,MATCH($F112&amp;$G112,$C$2:$C$96&amp;$G$2:$G$96,0))*0.5</f>
        <v>17942.942592673651</v>
      </c>
      <c r="BD112">
        <f t="array" ref="BD112">INDEX(BD$2:BD$96,MATCH($F112&amp;$G112,$C$2:$C$96&amp;$G$2:$G$96,0))*0.5</f>
        <v>16199.0176658619</v>
      </c>
      <c r="BE112">
        <f t="array" ref="BE112">INDEX(BE$2:BE$96,MATCH($F112&amp;$G112,$C$2:$C$96&amp;$G$2:$G$96,0))*0.5</f>
        <v>18910.8724205416</v>
      </c>
      <c r="BF112">
        <f t="array" ref="BF112">INDEX(BF$2:BF$96,MATCH($F112&amp;$G112,$C$2:$C$96&amp;$G$2:$G$96,0))*0.5</f>
        <v>20624.016870170952</v>
      </c>
      <c r="BG112">
        <f t="array" ref="BG112">INDEX(BG$2:BG$96,MATCH($F112&amp;$G112,$C$2:$C$96&amp;$G$2:$G$96,0))*0.5</f>
        <v>21341.963778316851</v>
      </c>
      <c r="BH112">
        <f t="array" ref="BH112">INDEX(BH$2:BH$96,MATCH($F112&amp;$G112,$C$2:$C$96&amp;$G$2:$G$96,0))*0.5</f>
        <v>20317.525136820899</v>
      </c>
      <c r="BI112">
        <f t="array" ref="BI112">INDEX(BI$2:BI$96,MATCH($F112&amp;$G112,$C$2:$C$96&amp;$G$2:$G$96,0))*0.5</f>
        <v>20922.713495911801</v>
      </c>
      <c r="BJ112">
        <f t="array" ref="BJ112">INDEX(BJ$2:BJ$96,MATCH($F112&amp;$G112,$C$2:$C$96&amp;$G$2:$G$96,0))*0.5</f>
        <v>17833.508334051101</v>
      </c>
      <c r="BK112">
        <f t="array" ref="BK112">INDEX(BK$2:BK$96,MATCH($F112&amp;$G112,$C$2:$C$96&amp;$G$2:$G$96,0))*0.5</f>
        <v>21149.324910944251</v>
      </c>
      <c r="BL112">
        <f t="array" ref="BL112">INDEX(BL$2:BL$96,MATCH($F112&amp;$G112,$C$2:$C$96&amp;$G$2:$G$96,0))*0.5</f>
        <v>21414.283542032899</v>
      </c>
      <c r="BM112">
        <f t="array" ref="BM112">INDEX(BM$2:BM$96,MATCH($F112&amp;$G112,$C$2:$C$96&amp;$G$2:$G$96,0))*0.5</f>
        <v>19141.8061007137</v>
      </c>
      <c r="BN112">
        <f t="array" ref="BN112">INDEX(BN$2:BN$96,MATCH($F112&amp;$G112,$C$2:$C$96&amp;$G$2:$G$96,0))*0.5</f>
        <v>20689.483619206199</v>
      </c>
      <c r="BO112">
        <f t="array" ref="BO112">INDEX(BO$2:BO$96,MATCH($F112&amp;$G112,$C$2:$C$96&amp;$G$2:$G$96,0))*0.5</f>
        <v>18662.830701090948</v>
      </c>
      <c r="BP112">
        <f t="array" ref="BP112">INDEX(BP$2:BP$96,MATCH($F112&amp;$G112,$C$2:$C$96&amp;$G$2:$G$96,0))*0.5</f>
        <v>17866.630498186201</v>
      </c>
      <c r="BQ112">
        <f t="array" ref="BQ112">INDEX(BQ$2:BQ$96,MATCH($F112&amp;$G112,$C$2:$C$96&amp;$G$2:$G$96,0))*0.5</f>
        <v>22721.001801028549</v>
      </c>
      <c r="BR112">
        <f t="array" ref="BR112">INDEX(BR$2:BR$96,MATCH($F112&amp;$G112,$C$2:$C$96&amp;$G$2:$G$96,0))*0.5</f>
        <v>16370.69008164855</v>
      </c>
      <c r="BS112">
        <f t="array" ref="BS112">INDEX(BS$2:BS$96,MATCH($F112&amp;$G112,$C$2:$C$96&amp;$G$2:$G$96,0))*0.5</f>
        <v>16569.368069125001</v>
      </c>
      <c r="BT112">
        <f t="array" ref="BT112">INDEX(BT$2:BT$96,MATCH($F112&amp;$G112,$C$2:$C$96&amp;$G$2:$G$96,0))*0.5</f>
        <v>17763.765138597551</v>
      </c>
      <c r="BU112">
        <f t="array" ref="BU112">INDEX(BU$2:BU$96,MATCH($F112&amp;$G112,$C$2:$C$96&amp;$G$2:$G$96,0))*0.5</f>
        <v>20153.27899225225</v>
      </c>
      <c r="BV112">
        <f t="array" ref="BV112">INDEX(BV$2:BV$96,MATCH($F112&amp;$G112,$C$2:$C$96&amp;$G$2:$G$96,0))*0.5</f>
        <v>20838.593529955298</v>
      </c>
      <c r="BW112">
        <f t="array" ref="BW112">INDEX(BW$2:BW$96,MATCH($F112&amp;$G112,$C$2:$C$96&amp;$G$2:$G$96,0))*0.5</f>
        <v>22990.9536775423</v>
      </c>
      <c r="BX112">
        <f t="array" ref="BX112">INDEX(BX$2:BX$96,MATCH($F112&amp;$G112,$C$2:$C$96&amp;$G$2:$G$96,0))*0.5</f>
        <v>23931.977072895948</v>
      </c>
      <c r="BY112">
        <f t="array" ref="BY112">INDEX(BY$2:BY$96,MATCH($F112&amp;$G112,$C$2:$C$96&amp;$G$2:$G$96,0))*0.5</f>
        <v>20690.650306691248</v>
      </c>
      <c r="BZ112">
        <f t="array" ref="BZ112">INDEX(BZ$2:BZ$96,MATCH($F112&amp;$G112,$C$2:$C$96&amp;$G$2:$G$96,0))*0.5</f>
        <v>20733.448678658049</v>
      </c>
      <c r="CA112">
        <f t="array" ref="CA112">INDEX(CA$2:CA$96,MATCH($F112&amp;$G112,$C$2:$C$96&amp;$G$2:$G$96,0))*0.5</f>
        <v>21747.174971190048</v>
      </c>
      <c r="CB112">
        <f t="array" ref="CB112">INDEX(CB$2:CB$96,MATCH($F112&amp;$G112,$C$2:$C$96&amp;$G$2:$G$96,0))*0.5</f>
        <v>18635.90253932495</v>
      </c>
      <c r="CC112">
        <f t="array" ref="CC112">INDEX(CC$2:CC$96,MATCH($F112&amp;$G112,$C$2:$C$96&amp;$G$2:$G$96,0))*0.5</f>
        <v>24168.189314327199</v>
      </c>
      <c r="CD112">
        <f t="array" ref="CD112">INDEX(CD$2:CD$96,MATCH($F112&amp;$G112,$C$2:$C$96&amp;$G$2:$G$96,0))*0.5</f>
        <v>16649.498763977299</v>
      </c>
      <c r="CE112">
        <f t="array" ref="CE112">INDEX(CE$2:CE$96,MATCH($F112&amp;$G112,$C$2:$C$96&amp;$G$2:$G$96,0))*0.5</f>
        <v>16703.029112993601</v>
      </c>
      <c r="CF112">
        <f t="array" ref="CF112">INDEX(CF$2:CF$96,MATCH($F112&amp;$G112,$C$2:$C$96&amp;$G$2:$G$96,0))*0.5</f>
        <v>18500.1930180827</v>
      </c>
      <c r="CG112">
        <f t="array" ref="CG112">INDEX(CG$2:CG$96,MATCH($F112&amp;$G112,$C$2:$C$96&amp;$G$2:$G$96,0))*0.5</f>
        <v>17923.323872443249</v>
      </c>
      <c r="CH112">
        <f t="array" ref="CH112">INDEX(CH$2:CH$96,MATCH($F112&amp;$G112,$C$2:$C$96&amp;$G$2:$G$96,0))*0.5</f>
        <v>22543.7132408492</v>
      </c>
      <c r="CI112">
        <f t="array" ref="CI112">INDEX(CI$2:CI$96,MATCH($F112&amp;$G112,$C$2:$C$96&amp;$G$2:$G$96,0))*0.5</f>
        <v>19617.601274866702</v>
      </c>
      <c r="CJ112">
        <f t="array" ref="CJ112">INDEX(CJ$2:CJ$96,MATCH($F112&amp;$G112,$C$2:$C$96&amp;$G$2:$G$96,0))*0.5</f>
        <v>19276.8833490953</v>
      </c>
      <c r="CK112">
        <f t="array" ref="CK112">INDEX(CK$2:CK$96,MATCH($F112&amp;$G112,$C$2:$C$96&amp;$G$2:$G$96,0))*0.5</f>
        <v>18471.452380854498</v>
      </c>
      <c r="CL112">
        <f t="array" ref="CL112">INDEX(CL$2:CL$96,MATCH($F112&amp;$G112,$C$2:$C$96&amp;$G$2:$G$96,0))*0.5</f>
        <v>20192.987177180199</v>
      </c>
      <c r="CM112">
        <f t="array" ref="CM112">INDEX(CM$2:CM$96,MATCH($F112&amp;$G112,$C$2:$C$96&amp;$G$2:$G$96,0))*0.5</f>
        <v>18572.691546570652</v>
      </c>
      <c r="CN112">
        <f t="array" ref="CN112">INDEX(CN$2:CN$96,MATCH($F112&amp;$G112,$C$2:$C$96&amp;$G$2:$G$96,0))*0.5</f>
        <v>20224.384825236149</v>
      </c>
      <c r="CO112">
        <f t="array" ref="CO112">INDEX(CO$2:CO$96,MATCH($F112&amp;$G112,$C$2:$C$96&amp;$G$2:$G$96,0))*0.5</f>
        <v>21506.298378153249</v>
      </c>
      <c r="CP112">
        <f t="array" ref="CP112">INDEX(CP$2:CP$96,MATCH($F112&amp;$G112,$C$2:$C$96&amp;$G$2:$G$96,0))*0.5</f>
        <v>20897.448337759051</v>
      </c>
      <c r="CQ112">
        <f t="array" ref="CQ112">INDEX(CQ$2:CQ$96,MATCH($F112&amp;$G112,$C$2:$C$96&amp;$G$2:$G$96,0))*0.5</f>
        <v>19753.634244842451</v>
      </c>
      <c r="CR112">
        <f t="array" ref="CR112">INDEX(CR$2:CR$96,MATCH($F112&amp;$G112,$C$2:$C$96&amp;$G$2:$G$96,0))*0.5</f>
        <v>21337.029117246049</v>
      </c>
      <c r="CS112">
        <f t="array" ref="CS112">INDEX(CS$2:CS$96,MATCH($F112&amp;$G112,$C$2:$C$96&amp;$G$2:$G$96,0))*0.5</f>
        <v>21760.4905063771</v>
      </c>
      <c r="CT112">
        <f t="array" ref="CT112">INDEX(CT$2:CT$96,MATCH($F112&amp;$G112,$C$2:$C$96&amp;$G$2:$G$96,0))*0.5</f>
        <v>22811.030005674202</v>
      </c>
      <c r="CU112">
        <f t="array" ref="CU112">INDEX(CU$2:CU$96,MATCH($F112&amp;$G112,$C$2:$C$96&amp;$G$2:$G$96,0))*0.5</f>
        <v>19375.521660135852</v>
      </c>
      <c r="CV112">
        <f t="array" ref="CV112">INDEX(CV$2:CV$96,MATCH($F112&amp;$G112,$C$2:$C$96&amp;$G$2:$G$96,0))*0.5</f>
        <v>16874.573384689451</v>
      </c>
      <c r="CW112">
        <f t="array" ref="CW112">INDEX(CW$2:CW$96,MATCH($F112&amp;$G112,$C$2:$C$96&amp;$G$2:$G$96,0))*0.5</f>
        <v>21660.46015584495</v>
      </c>
      <c r="CX112">
        <f t="array" ref="CX112">INDEX(CX$2:CX$96,MATCH($F112&amp;$G112,$C$2:$C$96&amp;$G$2:$G$96,0))*0.5</f>
        <v>21021.247540174802</v>
      </c>
      <c r="CY112">
        <f t="array" ref="CY112">INDEX(CY$2:CY$96,MATCH($F112&amp;$G112,$C$2:$C$96&amp;$G$2:$G$96,0))*0.5</f>
        <v>22747.75238420445</v>
      </c>
      <c r="CZ112">
        <f t="array" ref="CZ112">INDEX(CZ$2:CZ$96,MATCH($F112&amp;$G112,$C$2:$C$96&amp;$G$2:$G$96,0))*0.5</f>
        <v>19719.017692464298</v>
      </c>
      <c r="DA112">
        <f t="array" ref="DA112">INDEX(DA$2:DA$96,MATCH($F112&amp;$G112,$C$2:$C$96&amp;$G$2:$G$96,0))*0.5</f>
        <v>23595.626095418</v>
      </c>
      <c r="DB112">
        <f t="array" ref="DB112">INDEX(DB$2:DB$96,MATCH($F112&amp;$G112,$C$2:$C$96&amp;$G$2:$G$96,0))*0.5</f>
        <v>20671.480233886399</v>
      </c>
      <c r="DC112">
        <f t="array" ref="DC112">INDEX(DC$2:DC$96,MATCH($F112&amp;$G112,$C$2:$C$96&amp;$G$2:$G$96,0))*0.5</f>
        <v>17683.731881509451</v>
      </c>
      <c r="DD112">
        <f t="array" ref="DD112">INDEX(DD$2:DD$96,MATCH($F112&amp;$G112,$C$2:$C$96&amp;$G$2:$G$96,0))*0.5</f>
        <v>21098.323097627999</v>
      </c>
    </row>
    <row r="113" spans="6:108">
      <c r="F113" t="s">
        <v>133</v>
      </c>
      <c r="G113">
        <v>2031</v>
      </c>
      <c r="H113" s="1"/>
      <c r="I113">
        <f t="array" ref="I113">INDEX(I$2:I$96,MATCH($F113&amp;$G113,$C$2:$C$96&amp;$G$2:$G$96,0))*0.5</f>
        <v>16953.61450999595</v>
      </c>
      <c r="J113">
        <f t="array" ref="J113">INDEX(J$2:J$96,MATCH($F113&amp;$G113,$C$2:$C$96&amp;$G$2:$G$96,0))*0.5</f>
        <v>16567.960165933098</v>
      </c>
      <c r="K113">
        <f t="array" ref="K113">INDEX(K$2:K$96,MATCH($F113&amp;$G113,$C$2:$C$96&amp;$G$2:$G$96,0))*0.5</f>
        <v>16467.660509597448</v>
      </c>
      <c r="L113">
        <f t="array" ref="L113">INDEX(L$2:L$96,MATCH($F113&amp;$G113,$C$2:$C$96&amp;$G$2:$G$96,0))*0.5</f>
        <v>18650.928758985348</v>
      </c>
      <c r="M113">
        <f t="array" ref="M113">INDEX(M$2:M$96,MATCH($F113&amp;$G113,$C$2:$C$96&amp;$G$2:$G$96,0))*0.5</f>
        <v>17560.540818312049</v>
      </c>
      <c r="N113">
        <f t="array" ref="N113">INDEX(N$2:N$96,MATCH($F113&amp;$G113,$C$2:$C$96&amp;$G$2:$G$96,0))*0.5</f>
        <v>14669.827469248101</v>
      </c>
      <c r="O113">
        <f t="array" ref="O113">INDEX(O$2:O$96,MATCH($F113&amp;$G113,$C$2:$C$96&amp;$G$2:$G$96,0))*0.5</f>
        <v>13591.07613531975</v>
      </c>
      <c r="P113">
        <f t="array" ref="P113">INDEX(P$2:P$96,MATCH($F113&amp;$G113,$C$2:$C$96&amp;$G$2:$G$96,0))*0.5</f>
        <v>18022.267241531099</v>
      </c>
      <c r="Q113">
        <f t="array" ref="Q113">INDEX(Q$2:Q$96,MATCH($F113&amp;$G113,$C$2:$C$96&amp;$G$2:$G$96,0))*0.5</f>
        <v>15096.5233142827</v>
      </c>
      <c r="R113">
        <f t="array" ref="R113">INDEX(R$2:R$96,MATCH($F113&amp;$G113,$C$2:$C$96&amp;$G$2:$G$96,0))*0.5</f>
        <v>16146.902177973299</v>
      </c>
      <c r="S113">
        <f t="array" ref="S113">INDEX(S$2:S$96,MATCH($F113&amp;$G113,$C$2:$C$96&amp;$G$2:$G$96,0))*0.5</f>
        <v>18760.245059214201</v>
      </c>
      <c r="T113">
        <f t="array" ref="T113">INDEX(T$2:T$96,MATCH($F113&amp;$G113,$C$2:$C$96&amp;$G$2:$G$96,0))*0.5</f>
        <v>17614.54742979095</v>
      </c>
      <c r="U113">
        <f t="array" ref="U113">INDEX(U$2:U$96,MATCH($F113&amp;$G113,$C$2:$C$96&amp;$G$2:$G$96,0))*0.5</f>
        <v>16468.637628213699</v>
      </c>
      <c r="V113">
        <f t="array" ref="V113">INDEX(V$2:V$96,MATCH($F113&amp;$G113,$C$2:$C$96&amp;$G$2:$G$96,0))*0.5</f>
        <v>16596.571709807398</v>
      </c>
      <c r="W113">
        <f t="array" ref="W113">INDEX(W$2:W$96,MATCH($F113&amp;$G113,$C$2:$C$96&amp;$G$2:$G$96,0))*0.5</f>
        <v>19672.449839457098</v>
      </c>
      <c r="X113">
        <f t="array" ref="X113">INDEX(X$2:X$96,MATCH($F113&amp;$G113,$C$2:$C$96&amp;$G$2:$G$96,0))*0.5</f>
        <v>15358.4203859929</v>
      </c>
      <c r="Y113">
        <f t="array" ref="Y113">INDEX(Y$2:Y$96,MATCH($F113&amp;$G113,$C$2:$C$96&amp;$G$2:$G$96,0))*0.5</f>
        <v>17756.815202896349</v>
      </c>
      <c r="Z113">
        <f t="array" ref="Z113">INDEX(Z$2:Z$96,MATCH($F113&amp;$G113,$C$2:$C$96&amp;$G$2:$G$96,0))*0.5</f>
        <v>18711.118283984899</v>
      </c>
      <c r="AA113">
        <f t="array" ref="AA113">INDEX(AA$2:AA$96,MATCH($F113&amp;$G113,$C$2:$C$96&amp;$G$2:$G$96,0))*0.5</f>
        <v>17708.367957138598</v>
      </c>
      <c r="AB113">
        <f t="array" ref="AB113">INDEX(AB$2:AB$96,MATCH($F113&amp;$G113,$C$2:$C$96&amp;$G$2:$G$96,0))*0.5</f>
        <v>14972.95113205465</v>
      </c>
      <c r="AC113">
        <f t="array" ref="AC113">INDEX(AC$2:AC$96,MATCH($F113&amp;$G113,$C$2:$C$96&amp;$G$2:$G$96,0))*0.5</f>
        <v>15094.856638100149</v>
      </c>
      <c r="AD113">
        <f t="array" ref="AD113">INDEX(AD$2:AD$96,MATCH($F113&amp;$G113,$C$2:$C$96&amp;$G$2:$G$96,0))*0.5</f>
        <v>16786.53030286355</v>
      </c>
      <c r="AE113">
        <f t="array" ref="AE113">INDEX(AE$2:AE$96,MATCH($F113&amp;$G113,$C$2:$C$96&amp;$G$2:$G$96,0))*0.5</f>
        <v>17300.471473667651</v>
      </c>
      <c r="AF113">
        <f t="array" ref="AF113">INDEX(AF$2:AF$96,MATCH($F113&amp;$G113,$C$2:$C$96&amp;$G$2:$G$96,0))*0.5</f>
        <v>14279.546522964451</v>
      </c>
      <c r="AG113">
        <f t="array" ref="AG113">INDEX(AG$2:AG$96,MATCH($F113&amp;$G113,$C$2:$C$96&amp;$G$2:$G$96,0))*0.5</f>
        <v>16605.552958182649</v>
      </c>
      <c r="AH113">
        <f t="array" ref="AH113">INDEX(AH$2:AH$96,MATCH($F113&amp;$G113,$C$2:$C$96&amp;$G$2:$G$96,0))*0.5</f>
        <v>16218.2835608594</v>
      </c>
      <c r="AI113">
        <f t="array" ref="AI113">INDEX(AI$2:AI$96,MATCH($F113&amp;$G113,$C$2:$C$96&amp;$G$2:$G$96,0))*0.5</f>
        <v>17382.253114416199</v>
      </c>
      <c r="AJ113">
        <f t="array" ref="AJ113">INDEX(AJ$2:AJ$96,MATCH($F113&amp;$G113,$C$2:$C$96&amp;$G$2:$G$96,0))*0.5</f>
        <v>15852.9590036555</v>
      </c>
      <c r="AK113">
        <f t="array" ref="AK113">INDEX(AK$2:AK$96,MATCH($F113&amp;$G113,$C$2:$C$96&amp;$G$2:$G$96,0))*0.5</f>
        <v>14626.10281066865</v>
      </c>
      <c r="AL113">
        <f t="array" ref="AL113">INDEX(AL$2:AL$96,MATCH($F113&amp;$G113,$C$2:$C$96&amp;$G$2:$G$96,0))*0.5</f>
        <v>20213.787228765948</v>
      </c>
      <c r="AM113">
        <f t="array" ref="AM113">INDEX(AM$2:AM$96,MATCH($F113&amp;$G113,$C$2:$C$96&amp;$G$2:$G$96,0))*0.5</f>
        <v>17322.98947964115</v>
      </c>
      <c r="AN113">
        <f t="array" ref="AN113">INDEX(AN$2:AN$96,MATCH($F113&amp;$G113,$C$2:$C$96&amp;$G$2:$G$96,0))*0.5</f>
        <v>17210.5249611008</v>
      </c>
      <c r="AO113">
        <f t="array" ref="AO113">INDEX(AO$2:AO$96,MATCH($F113&amp;$G113,$C$2:$C$96&amp;$G$2:$G$96,0))*0.5</f>
        <v>16874.9341714402</v>
      </c>
      <c r="AP113">
        <f t="array" ref="AP113">INDEX(AP$2:AP$96,MATCH($F113&amp;$G113,$C$2:$C$96&amp;$G$2:$G$96,0))*0.5</f>
        <v>18650.716854290851</v>
      </c>
      <c r="AQ113">
        <f t="array" ref="AQ113">INDEX(AQ$2:AQ$96,MATCH($F113&amp;$G113,$C$2:$C$96&amp;$G$2:$G$96,0))*0.5</f>
        <v>20923.278678637002</v>
      </c>
      <c r="AR113">
        <f t="array" ref="AR113">INDEX(AR$2:AR$96,MATCH($F113&amp;$G113,$C$2:$C$96&amp;$G$2:$G$96,0))*0.5</f>
        <v>15102.414205243749</v>
      </c>
      <c r="AS113">
        <f t="array" ref="AS113">INDEX(AS$2:AS$96,MATCH($F113&amp;$G113,$C$2:$C$96&amp;$G$2:$G$96,0))*0.5</f>
        <v>20051.908590747149</v>
      </c>
      <c r="AT113">
        <f t="array" ref="AT113">INDEX(AT$2:AT$96,MATCH($F113&amp;$G113,$C$2:$C$96&amp;$G$2:$G$96,0))*0.5</f>
        <v>15973.026578984351</v>
      </c>
      <c r="AU113">
        <f t="array" ref="AU113">INDEX(AU$2:AU$96,MATCH($F113&amp;$G113,$C$2:$C$96&amp;$G$2:$G$96,0))*0.5</f>
        <v>19293.043096421748</v>
      </c>
      <c r="AV113">
        <f t="array" ref="AV113">INDEX(AV$2:AV$96,MATCH($F113&amp;$G113,$C$2:$C$96&amp;$G$2:$G$96,0))*0.5</f>
        <v>18335.103255526948</v>
      </c>
      <c r="AW113">
        <f t="array" ref="AW113">INDEX(AW$2:AW$96,MATCH($F113&amp;$G113,$C$2:$C$96&amp;$G$2:$G$96,0))*0.5</f>
        <v>15139.8531131161</v>
      </c>
      <c r="AX113">
        <f t="array" ref="AX113">INDEX(AX$2:AX$96,MATCH($F113&amp;$G113,$C$2:$C$96&amp;$G$2:$G$96,0))*0.5</f>
        <v>19685.831536632551</v>
      </c>
      <c r="AY113">
        <f t="array" ref="AY113">INDEX(AY$2:AY$96,MATCH($F113&amp;$G113,$C$2:$C$96&amp;$G$2:$G$96,0))*0.5</f>
        <v>20289.053710167849</v>
      </c>
      <c r="AZ113">
        <f t="array" ref="AZ113">INDEX(AZ$2:AZ$96,MATCH($F113&amp;$G113,$C$2:$C$96&amp;$G$2:$G$96,0))*0.5</f>
        <v>17776.901110729101</v>
      </c>
      <c r="BA113">
        <f t="array" ref="BA113">INDEX(BA$2:BA$96,MATCH($F113&amp;$G113,$C$2:$C$96&amp;$G$2:$G$96,0))*0.5</f>
        <v>14177.29695965395</v>
      </c>
      <c r="BB113">
        <f t="array" ref="BB113">INDEX(BB$2:BB$96,MATCH($F113&amp;$G113,$C$2:$C$96&amp;$G$2:$G$96,0))*0.5</f>
        <v>16323.585236386951</v>
      </c>
      <c r="BC113">
        <f t="array" ref="BC113">INDEX(BC$2:BC$96,MATCH($F113&amp;$G113,$C$2:$C$96&amp;$G$2:$G$96,0))*0.5</f>
        <v>15286.4632944359</v>
      </c>
      <c r="BD113">
        <f t="array" ref="BD113">INDEX(BD$2:BD$96,MATCH($F113&amp;$G113,$C$2:$C$96&amp;$G$2:$G$96,0))*0.5</f>
        <v>13792.54334414915</v>
      </c>
      <c r="BE113">
        <f t="array" ref="BE113">INDEX(BE$2:BE$96,MATCH($F113&amp;$G113,$C$2:$C$96&amp;$G$2:$G$96,0))*0.5</f>
        <v>16104.272522797901</v>
      </c>
      <c r="BF113">
        <f t="array" ref="BF113">INDEX(BF$2:BF$96,MATCH($F113&amp;$G113,$C$2:$C$96&amp;$G$2:$G$96,0))*0.5</f>
        <v>17573.02190415865</v>
      </c>
      <c r="BG113">
        <f t="array" ref="BG113">INDEX(BG$2:BG$96,MATCH($F113&amp;$G113,$C$2:$C$96&amp;$G$2:$G$96,0))*0.5</f>
        <v>18175.860192837001</v>
      </c>
      <c r="BH113">
        <f t="array" ref="BH113">INDEX(BH$2:BH$96,MATCH($F113&amp;$G113,$C$2:$C$96&amp;$G$2:$G$96,0))*0.5</f>
        <v>17311.699042837248</v>
      </c>
      <c r="BI113">
        <f t="array" ref="BI113">INDEX(BI$2:BI$96,MATCH($F113&amp;$G113,$C$2:$C$96&amp;$G$2:$G$96,0))*0.5</f>
        <v>17815.730670536101</v>
      </c>
      <c r="BJ113">
        <f t="array" ref="BJ113">INDEX(BJ$2:BJ$96,MATCH($F113&amp;$G113,$C$2:$C$96&amp;$G$2:$G$96,0))*0.5</f>
        <v>15183.555857308351</v>
      </c>
      <c r="BK113">
        <f t="array" ref="BK113">INDEX(BK$2:BK$96,MATCH($F113&amp;$G113,$C$2:$C$96&amp;$G$2:$G$96,0))*0.5</f>
        <v>18006.860890727949</v>
      </c>
      <c r="BL113">
        <f t="array" ref="BL113">INDEX(BL$2:BL$96,MATCH($F113&amp;$G113,$C$2:$C$96&amp;$G$2:$G$96,0))*0.5</f>
        <v>18236.264953434449</v>
      </c>
      <c r="BM113">
        <f t="array" ref="BM113">INDEX(BM$2:BM$96,MATCH($F113&amp;$G113,$C$2:$C$96&amp;$G$2:$G$96,0))*0.5</f>
        <v>16300.42704882185</v>
      </c>
      <c r="BN113">
        <f t="array" ref="BN113">INDEX(BN$2:BN$96,MATCH($F113&amp;$G113,$C$2:$C$96&amp;$G$2:$G$96,0))*0.5</f>
        <v>17620.693451596249</v>
      </c>
      <c r="BO113">
        <f t="array" ref="BO113">INDEX(BO$2:BO$96,MATCH($F113&amp;$G113,$C$2:$C$96&amp;$G$2:$G$96,0))*0.5</f>
        <v>15890.2486693754</v>
      </c>
      <c r="BP113">
        <f t="array" ref="BP113">INDEX(BP$2:BP$96,MATCH($F113&amp;$G113,$C$2:$C$96&amp;$G$2:$G$96,0))*0.5</f>
        <v>15218.2016592332</v>
      </c>
      <c r="BQ113">
        <f t="array" ref="BQ113">INDEX(BQ$2:BQ$96,MATCH($F113&amp;$G113,$C$2:$C$96&amp;$G$2:$G$96,0))*0.5</f>
        <v>19348.192892351552</v>
      </c>
      <c r="BR113">
        <f t="array" ref="BR113">INDEX(BR$2:BR$96,MATCH($F113&amp;$G113,$C$2:$C$96&amp;$G$2:$G$96,0))*0.5</f>
        <v>13940.52530021965</v>
      </c>
      <c r="BS113">
        <f t="array" ref="BS113">INDEX(BS$2:BS$96,MATCH($F113&amp;$G113,$C$2:$C$96&amp;$G$2:$G$96,0))*0.5</f>
        <v>14112.4312883614</v>
      </c>
      <c r="BT113">
        <f t="array" ref="BT113">INDEX(BT$2:BT$96,MATCH($F113&amp;$G113,$C$2:$C$96&amp;$G$2:$G$96,0))*0.5</f>
        <v>15127.9232685471</v>
      </c>
      <c r="BU113">
        <f t="array" ref="BU113">INDEX(BU$2:BU$96,MATCH($F113&amp;$G113,$C$2:$C$96&amp;$G$2:$G$96,0))*0.5</f>
        <v>17161.85006473165</v>
      </c>
      <c r="BV113">
        <f t="array" ref="BV113">INDEX(BV$2:BV$96,MATCH($F113&amp;$G113,$C$2:$C$96&amp;$G$2:$G$96,0))*0.5</f>
        <v>17752.200675863551</v>
      </c>
      <c r="BW113">
        <f t="array" ref="BW113">INDEX(BW$2:BW$96,MATCH($F113&amp;$G113,$C$2:$C$96&amp;$G$2:$G$96,0))*0.5</f>
        <v>19581.396964602951</v>
      </c>
      <c r="BX113">
        <f t="array" ref="BX113">INDEX(BX$2:BX$96,MATCH($F113&amp;$G113,$C$2:$C$96&amp;$G$2:$G$96,0))*0.5</f>
        <v>20378.164183616049</v>
      </c>
      <c r="BY113">
        <f t="array" ref="BY113">INDEX(BY$2:BY$96,MATCH($F113&amp;$G113,$C$2:$C$96&amp;$G$2:$G$96,0))*0.5</f>
        <v>17625.313415158551</v>
      </c>
      <c r="BZ113">
        <f t="array" ref="BZ113">INDEX(BZ$2:BZ$96,MATCH($F113&amp;$G113,$C$2:$C$96&amp;$G$2:$G$96,0))*0.5</f>
        <v>17654.7187129991</v>
      </c>
      <c r="CA113">
        <f t="array" ref="CA113">INDEX(CA$2:CA$96,MATCH($F113&amp;$G113,$C$2:$C$96&amp;$G$2:$G$96,0))*0.5</f>
        <v>18523.191623801798</v>
      </c>
      <c r="CB113">
        <f t="array" ref="CB113">INDEX(CB$2:CB$96,MATCH($F113&amp;$G113,$C$2:$C$96&amp;$G$2:$G$96,0))*0.5</f>
        <v>15875.373924019401</v>
      </c>
      <c r="CC113">
        <f t="array" ref="CC113">INDEX(CC$2:CC$96,MATCH($F113&amp;$G113,$C$2:$C$96&amp;$G$2:$G$96,0))*0.5</f>
        <v>20583.906192053251</v>
      </c>
      <c r="CD113">
        <f t="array" ref="CD113">INDEX(CD$2:CD$96,MATCH($F113&amp;$G113,$C$2:$C$96&amp;$G$2:$G$96,0))*0.5</f>
        <v>14178.46985707945</v>
      </c>
      <c r="CE113">
        <f t="array" ref="CE113">INDEX(CE$2:CE$96,MATCH($F113&amp;$G113,$C$2:$C$96&amp;$G$2:$G$96,0))*0.5</f>
        <v>14224.7368137546</v>
      </c>
      <c r="CF113">
        <f t="array" ref="CF113">INDEX(CF$2:CF$96,MATCH($F113&amp;$G113,$C$2:$C$96&amp;$G$2:$G$96,0))*0.5</f>
        <v>15749.76102856205</v>
      </c>
      <c r="CG113">
        <f t="array" ref="CG113">INDEX(CG$2:CG$96,MATCH($F113&amp;$G113,$C$2:$C$96&amp;$G$2:$G$96,0))*0.5</f>
        <v>15264.31873313615</v>
      </c>
      <c r="CH113">
        <f t="array" ref="CH113">INDEX(CH$2:CH$96,MATCH($F113&amp;$G113,$C$2:$C$96&amp;$G$2:$G$96,0))*0.5</f>
        <v>19201.143489404451</v>
      </c>
      <c r="CI113">
        <f t="array" ref="CI113">INDEX(CI$2:CI$96,MATCH($F113&amp;$G113,$C$2:$C$96&amp;$G$2:$G$96,0))*0.5</f>
        <v>16707.825138505999</v>
      </c>
      <c r="CJ113">
        <f t="array" ref="CJ113">INDEX(CJ$2:CJ$96,MATCH($F113&amp;$G113,$C$2:$C$96&amp;$G$2:$G$96,0))*0.5</f>
        <v>16412.585047103701</v>
      </c>
      <c r="CK113">
        <f t="array" ref="CK113">INDEX(CK$2:CK$96,MATCH($F113&amp;$G113,$C$2:$C$96&amp;$G$2:$G$96,0))*0.5</f>
        <v>15730.074287681449</v>
      </c>
      <c r="CL113">
        <f t="array" ref="CL113">INDEX(CL$2:CL$96,MATCH($F113&amp;$G113,$C$2:$C$96&amp;$G$2:$G$96,0))*0.5</f>
        <v>17196.739944460249</v>
      </c>
      <c r="CM113">
        <f t="array" ref="CM113">INDEX(CM$2:CM$96,MATCH($F113&amp;$G113,$C$2:$C$96&amp;$G$2:$G$96,0))*0.5</f>
        <v>15809.337735451199</v>
      </c>
      <c r="CN113">
        <f t="array" ref="CN113">INDEX(CN$2:CN$96,MATCH($F113&amp;$G113,$C$2:$C$96&amp;$G$2:$G$96,0))*0.5</f>
        <v>17226.7086966434</v>
      </c>
      <c r="CO113">
        <f t="array" ref="CO113">INDEX(CO$2:CO$96,MATCH($F113&amp;$G113,$C$2:$C$96&amp;$G$2:$G$96,0))*0.5</f>
        <v>18317.58055085775</v>
      </c>
      <c r="CP113">
        <f t="array" ref="CP113">INDEX(CP$2:CP$96,MATCH($F113&amp;$G113,$C$2:$C$96&amp;$G$2:$G$96,0))*0.5</f>
        <v>17795.548910117101</v>
      </c>
      <c r="CQ113">
        <f t="array" ref="CQ113">INDEX(CQ$2:CQ$96,MATCH($F113&amp;$G113,$C$2:$C$96&amp;$G$2:$G$96,0))*0.5</f>
        <v>16827.11197385535</v>
      </c>
      <c r="CR113">
        <f t="array" ref="CR113">INDEX(CR$2:CR$96,MATCH($F113&amp;$G113,$C$2:$C$96&amp;$G$2:$G$96,0))*0.5</f>
        <v>18172.405043399649</v>
      </c>
      <c r="CS113">
        <f t="array" ref="CS113">INDEX(CS$2:CS$96,MATCH($F113&amp;$G113,$C$2:$C$96&amp;$G$2:$G$96,0))*0.5</f>
        <v>18536.211734233952</v>
      </c>
      <c r="CT113">
        <f t="array" ref="CT113">INDEX(CT$2:CT$96,MATCH($F113&amp;$G113,$C$2:$C$96&amp;$G$2:$G$96,0))*0.5</f>
        <v>19431.258982390049</v>
      </c>
      <c r="CU113">
        <f t="array" ref="CU113">INDEX(CU$2:CU$96,MATCH($F113&amp;$G113,$C$2:$C$96&amp;$G$2:$G$96,0))*0.5</f>
        <v>16502.222670741801</v>
      </c>
      <c r="CV113">
        <f t="array" ref="CV113">INDEX(CV$2:CV$96,MATCH($F113&amp;$G113,$C$2:$C$96&amp;$G$2:$G$96,0))*0.5</f>
        <v>14375.415723824901</v>
      </c>
      <c r="CW113">
        <f t="array" ref="CW113">INDEX(CW$2:CW$96,MATCH($F113&amp;$G113,$C$2:$C$96&amp;$G$2:$G$96,0))*0.5</f>
        <v>18450.000841070749</v>
      </c>
      <c r="CX113">
        <f t="array" ref="CX113">INDEX(CX$2:CX$96,MATCH($F113&amp;$G113,$C$2:$C$96&amp;$G$2:$G$96,0))*0.5</f>
        <v>17908.165971996099</v>
      </c>
      <c r="CY113">
        <f t="array" ref="CY113">INDEX(CY$2:CY$96,MATCH($F113&amp;$G113,$C$2:$C$96&amp;$G$2:$G$96,0))*0.5</f>
        <v>19378.905699014249</v>
      </c>
      <c r="CZ113">
        <f t="array" ref="CZ113">INDEX(CZ$2:CZ$96,MATCH($F113&amp;$G113,$C$2:$C$96&amp;$G$2:$G$96,0))*0.5</f>
        <v>16792.830816339501</v>
      </c>
      <c r="DA113">
        <f t="array" ref="DA113">INDEX(DA$2:DA$96,MATCH($F113&amp;$G113,$C$2:$C$96&amp;$G$2:$G$96,0))*0.5</f>
        <v>20111.46535875605</v>
      </c>
      <c r="DB113">
        <f t="array" ref="DB113">INDEX(DB$2:DB$96,MATCH($F113&amp;$G113,$C$2:$C$96&amp;$G$2:$G$96,0))*0.5</f>
        <v>17606.5815302398</v>
      </c>
      <c r="DC113">
        <f t="array" ref="DC113">INDEX(DC$2:DC$96,MATCH($F113&amp;$G113,$C$2:$C$96&amp;$G$2:$G$96,0))*0.5</f>
        <v>15061.997228167451</v>
      </c>
      <c r="DD113">
        <f t="array" ref="DD113">INDEX(DD$2:DD$96,MATCH($F113&amp;$G113,$C$2:$C$96&amp;$G$2:$G$96,0))*0.5</f>
        <v>17967.3144287713</v>
      </c>
    </row>
    <row r="114" spans="6:108">
      <c r="F114" t="s">
        <v>133</v>
      </c>
      <c r="G114">
        <v>2032</v>
      </c>
      <c r="H114" s="1"/>
      <c r="I114">
        <f t="array" ref="I114">INDEX(I$2:I$96,MATCH($F114&amp;$G114,$C$2:$C$96&amp;$G$2:$G$96,0))*0.5</f>
        <v>13471.607070343851</v>
      </c>
      <c r="J114">
        <f t="array" ref="J114">INDEX(J$2:J$96,MATCH($F114&amp;$G114,$C$2:$C$96&amp;$G$2:$G$96,0))*0.5</f>
        <v>13048.421598336299</v>
      </c>
      <c r="K114">
        <f t="array" ref="K114">INDEX(K$2:K$96,MATCH($F114&amp;$G114,$C$2:$C$96&amp;$G$2:$G$96,0))*0.5</f>
        <v>12931.88780634975</v>
      </c>
      <c r="L114">
        <f t="array" ref="L114">INDEX(L$2:L$96,MATCH($F114&amp;$G114,$C$2:$C$96&amp;$G$2:$G$96,0))*0.5</f>
        <v>15372.677368213001</v>
      </c>
      <c r="M114">
        <f t="array" ref="M114">INDEX(M$2:M$96,MATCH($F114&amp;$G114,$C$2:$C$96&amp;$G$2:$G$96,0))*0.5</f>
        <v>14155.16564986825</v>
      </c>
      <c r="N114">
        <f t="array" ref="N114">INDEX(N$2:N$96,MATCH($F114&amp;$G114,$C$2:$C$96&amp;$G$2:$G$96,0))*0.5</f>
        <v>10926.48730572115</v>
      </c>
      <c r="O114">
        <f t="array" ref="O114">INDEX(O$2:O$96,MATCH($F114&amp;$G114,$C$2:$C$96&amp;$G$2:$G$96,0))*0.5</f>
        <v>9718.5024941914508</v>
      </c>
      <c r="P114">
        <f t="array" ref="P114">INDEX(P$2:P$96,MATCH($F114&amp;$G114,$C$2:$C$96&amp;$G$2:$G$96,0))*0.5</f>
        <v>14661.474966997101</v>
      </c>
      <c r="Q114">
        <f t="array" ref="Q114">INDEX(Q$2:Q$96,MATCH($F114&amp;$G114,$C$2:$C$96&amp;$G$2:$G$96,0))*0.5</f>
        <v>11400.234753437449</v>
      </c>
      <c r="R114">
        <f t="array" ref="R114">INDEX(R$2:R$96,MATCH($F114&amp;$G114,$C$2:$C$96&amp;$G$2:$G$96,0))*0.5</f>
        <v>12575.9495588843</v>
      </c>
      <c r="S114">
        <f t="array" ref="S114">INDEX(S$2:S$96,MATCH($F114&amp;$G114,$C$2:$C$96&amp;$G$2:$G$96,0))*0.5</f>
        <v>15491.46873942305</v>
      </c>
      <c r="T114">
        <f t="array" ref="T114">INDEX(T$2:T$96,MATCH($F114&amp;$G114,$C$2:$C$96&amp;$G$2:$G$96,0))*0.5</f>
        <v>14213.1666438021</v>
      </c>
      <c r="U114">
        <f t="array" ref="U114">INDEX(U$2:U$96,MATCH($F114&amp;$G114,$C$2:$C$96&amp;$G$2:$G$96,0))*0.5</f>
        <v>12933.781533681249</v>
      </c>
      <c r="V114">
        <f t="array" ref="V114">INDEX(V$2:V$96,MATCH($F114&amp;$G114,$C$2:$C$96&amp;$G$2:$G$96,0))*0.5</f>
        <v>13077.0481563797</v>
      </c>
      <c r="W114">
        <f t="array" ref="W114">INDEX(W$2:W$96,MATCH($F114&amp;$G114,$C$2:$C$96&amp;$G$2:$G$96,0))*0.5</f>
        <v>16502.286378072102</v>
      </c>
      <c r="X114">
        <f t="array" ref="X114">INDEX(X$2:X$96,MATCH($F114&amp;$G114,$C$2:$C$96&amp;$G$2:$G$96,0))*0.5</f>
        <v>11681.199678404249</v>
      </c>
      <c r="Y114">
        <f t="array" ref="Y114">INDEX(Y$2:Y$96,MATCH($F114&amp;$G114,$C$2:$C$96&amp;$G$2:$G$96,0))*0.5</f>
        <v>14373.4915134159</v>
      </c>
      <c r="Z114">
        <f t="array" ref="Z114">INDEX(Z$2:Z$96,MATCH($F114&amp;$G114,$C$2:$C$96&amp;$G$2:$G$96,0))*0.5</f>
        <v>15439.2890526397</v>
      </c>
      <c r="AA114">
        <f t="array" ref="AA114">INDEX(AA$2:AA$96,MATCH($F114&amp;$G114,$C$2:$C$96&amp;$G$2:$G$96,0))*0.5</f>
        <v>14322.214875766151</v>
      </c>
      <c r="AB114">
        <f t="array" ref="AB114">INDEX(AB$2:AB$96,MATCH($F114&amp;$G114,$C$2:$C$96&amp;$G$2:$G$96,0))*0.5</f>
        <v>11267.028562400499</v>
      </c>
      <c r="AC114">
        <f t="array" ref="AC114">INDEX(AC$2:AC$96,MATCH($F114&amp;$G114,$C$2:$C$96&amp;$G$2:$G$96,0))*0.5</f>
        <v>11381.4552585002</v>
      </c>
      <c r="AD114">
        <f t="array" ref="AD114">INDEX(AD$2:AD$96,MATCH($F114&amp;$G114,$C$2:$C$96&amp;$G$2:$G$96,0))*0.5</f>
        <v>13289.585168404799</v>
      </c>
      <c r="AE114">
        <f t="array" ref="AE114">INDEX(AE$2:AE$96,MATCH($F114&amp;$G114,$C$2:$C$96&amp;$G$2:$G$96,0))*0.5</f>
        <v>13861.66549151385</v>
      </c>
      <c r="AF114">
        <f t="array" ref="AF114">INDEX(AF$2:AF$96,MATCH($F114&amp;$G114,$C$2:$C$96&amp;$G$2:$G$96,0))*0.5</f>
        <v>10479.030182699449</v>
      </c>
      <c r="AG114">
        <f t="array" ref="AG114">INDEX(AG$2:AG$96,MATCH($F114&amp;$G114,$C$2:$C$96&amp;$G$2:$G$96,0))*0.5</f>
        <v>13086.9047964478</v>
      </c>
      <c r="AH114">
        <f t="array" ref="AH114">INDEX(AH$2:AH$96,MATCH($F114&amp;$G114,$C$2:$C$96&amp;$G$2:$G$96,0))*0.5</f>
        <v>12651.652764274349</v>
      </c>
      <c r="AI114">
        <f t="array" ref="AI114">INDEX(AI$2:AI$96,MATCH($F114&amp;$G114,$C$2:$C$96&amp;$G$2:$G$96,0))*0.5</f>
        <v>13955.57670722755</v>
      </c>
      <c r="AJ114">
        <f t="array" ref="AJ114">INDEX(AJ$2:AJ$96,MATCH($F114&amp;$G114,$C$2:$C$96&amp;$G$2:$G$96,0))*0.5</f>
        <v>12247.2336938724</v>
      </c>
      <c r="AK114">
        <f t="array" ref="AK114">INDEX(AK$2:AK$96,MATCH($F114&amp;$G114,$C$2:$C$96&amp;$G$2:$G$96,0))*0.5</f>
        <v>10862.503040786851</v>
      </c>
      <c r="AL114">
        <f t="array" ref="AL114">INDEX(AL$2:AL$96,MATCH($F114&amp;$G114,$C$2:$C$96&amp;$G$2:$G$96,0))*0.5</f>
        <v>17122.442464863601</v>
      </c>
      <c r="AM114">
        <f t="array" ref="AM114">INDEX(AM$2:AM$96,MATCH($F114&amp;$G114,$C$2:$C$96&amp;$G$2:$G$96,0))*0.5</f>
        <v>13885.28414231655</v>
      </c>
      <c r="AN114">
        <f t="array" ref="AN114">INDEX(AN$2:AN$96,MATCH($F114&amp;$G114,$C$2:$C$96&amp;$G$2:$G$96,0))*0.5</f>
        <v>13759.709873032751</v>
      </c>
      <c r="AO114">
        <f t="array" ref="AO114">INDEX(AO$2:AO$96,MATCH($F114&amp;$G114,$C$2:$C$96&amp;$G$2:$G$96,0))*0.5</f>
        <v>13384.503088870901</v>
      </c>
      <c r="AP114">
        <f t="array" ref="AP114">INDEX(AP$2:AP$96,MATCH($F114&amp;$G114,$C$2:$C$96&amp;$G$2:$G$96,0))*0.5</f>
        <v>15375.21524815175</v>
      </c>
      <c r="AQ114">
        <f t="array" ref="AQ114">INDEX(AQ$2:AQ$96,MATCH($F114&amp;$G114,$C$2:$C$96&amp;$G$2:$G$96,0))*0.5</f>
        <v>17912.324863829301</v>
      </c>
      <c r="AR114">
        <f t="array" ref="AR114">INDEX(AR$2:AR$96,MATCH($F114&amp;$G114,$C$2:$C$96&amp;$G$2:$G$96,0))*0.5</f>
        <v>11403.1230402687</v>
      </c>
      <c r="AS114">
        <f t="array" ref="AS114">INDEX(AS$2:AS$96,MATCH($F114&amp;$G114,$C$2:$C$96&amp;$G$2:$G$96,0))*0.5</f>
        <v>16931.000340158502</v>
      </c>
      <c r="AT114">
        <f t="array" ref="AT114">INDEX(AT$2:AT$96,MATCH($F114&amp;$G114,$C$2:$C$96&amp;$G$2:$G$96,0))*0.5</f>
        <v>12382.84940073655</v>
      </c>
      <c r="AU114">
        <f t="array" ref="AU114">INDEX(AU$2:AU$96,MATCH($F114&amp;$G114,$C$2:$C$96&amp;$G$2:$G$96,0))*0.5</f>
        <v>16088.19433990675</v>
      </c>
      <c r="AV114">
        <f t="array" ref="AV114">INDEX(AV$2:AV$96,MATCH($F114&amp;$G114,$C$2:$C$96&amp;$G$2:$G$96,0))*0.5</f>
        <v>15017.437601437399</v>
      </c>
      <c r="AW114">
        <f t="array" ref="AW114">INDEX(AW$2:AW$96,MATCH($F114&amp;$G114,$C$2:$C$96&amp;$G$2:$G$96,0))*0.5</f>
        <v>11445.167781189501</v>
      </c>
      <c r="AX114">
        <f t="array" ref="AX114">INDEX(AX$2:AX$96,MATCH($F114&amp;$G114,$C$2:$C$96&amp;$G$2:$G$96,0))*0.5</f>
        <v>16526.079667534901</v>
      </c>
      <c r="AY114">
        <f t="array" ref="AY114">INDEX(AY$2:AY$96,MATCH($F114&amp;$G114,$C$2:$C$96&amp;$G$2:$G$96,0))*0.5</f>
        <v>17199.328432103452</v>
      </c>
      <c r="AZ114">
        <f t="array" ref="AZ114">INDEX(AZ$2:AZ$96,MATCH($F114&amp;$G114,$C$2:$C$96&amp;$G$2:$G$96,0))*0.5</f>
        <v>14396.491922583549</v>
      </c>
      <c r="BA114">
        <f t="array" ref="BA114">INDEX(BA$2:BA$96,MATCH($F114&amp;$G114,$C$2:$C$96&amp;$G$2:$G$96,0))*0.5</f>
        <v>10371.970928917401</v>
      </c>
      <c r="BB114">
        <f t="array" ref="BB114">INDEX(BB$2:BB$96,MATCH($F114&amp;$G114,$C$2:$C$96&amp;$G$2:$G$96,0))*0.5</f>
        <v>12771.142272140351</v>
      </c>
      <c r="BC114">
        <f t="array" ref="BC114">INDEX(BC$2:BC$96,MATCH($F114&amp;$G114,$C$2:$C$96&amp;$G$2:$G$96,0))*0.5</f>
        <v>11600.000228806201</v>
      </c>
      <c r="BD114">
        <f t="array" ref="BD114">INDEX(BD$2:BD$96,MATCH($F114&amp;$G114,$C$2:$C$96&amp;$G$2:$G$96,0))*0.5</f>
        <v>9939.3057775354991</v>
      </c>
      <c r="BE114">
        <f t="array" ref="BE114">INDEX(BE$2:BE$96,MATCH($F114&amp;$G114,$C$2:$C$96&amp;$G$2:$G$96,0))*0.5</f>
        <v>12527.287912590749</v>
      </c>
      <c r="BF114">
        <f t="array" ref="BF114">INDEX(BF$2:BF$96,MATCH($F114&amp;$G114,$C$2:$C$96&amp;$G$2:$G$96,0))*0.5</f>
        <v>14169.23832304055</v>
      </c>
      <c r="BG114">
        <f t="array" ref="BG114">INDEX(BG$2:BG$96,MATCH($F114&amp;$G114,$C$2:$C$96&amp;$G$2:$G$96,0))*0.5</f>
        <v>14839.369646582751</v>
      </c>
      <c r="BH114">
        <f t="array" ref="BH114">INDEX(BH$2:BH$96,MATCH($F114&amp;$G114,$C$2:$C$96&amp;$G$2:$G$96,0))*0.5</f>
        <v>13879.304366814349</v>
      </c>
      <c r="BI114">
        <f t="array" ref="BI114">INDEX(BI$2:BI$96,MATCH($F114&amp;$G114,$C$2:$C$96&amp;$G$2:$G$96,0))*0.5</f>
        <v>14434.556452488099</v>
      </c>
      <c r="BJ114">
        <f t="array" ref="BJ114">INDEX(BJ$2:BJ$96,MATCH($F114&amp;$G114,$C$2:$C$96&amp;$G$2:$G$96,0))*0.5</f>
        <v>11495.32814216</v>
      </c>
      <c r="BK114">
        <f t="array" ref="BK114">INDEX(BK$2:BK$96,MATCH($F114&amp;$G114,$C$2:$C$96&amp;$G$2:$G$96,0))*0.5</f>
        <v>14647.27019001905</v>
      </c>
      <c r="BL114">
        <f t="array" ref="BL114">INDEX(BL$2:BL$96,MATCH($F114&amp;$G114,$C$2:$C$96&amp;$G$2:$G$96,0))*0.5</f>
        <v>14906.483970085201</v>
      </c>
      <c r="BM114">
        <f t="array" ref="BM114">INDEX(BM$2:BM$96,MATCH($F114&amp;$G114,$C$2:$C$96&amp;$G$2:$G$96,0))*0.5</f>
        <v>12744.5233946314</v>
      </c>
      <c r="BN114">
        <f t="array" ref="BN114">INDEX(BN$2:BN$96,MATCH($F114&amp;$G114,$C$2:$C$96&amp;$G$2:$G$96,0))*0.5</f>
        <v>14221.273360404201</v>
      </c>
      <c r="BO114">
        <f t="array" ref="BO114">INDEX(BO$2:BO$96,MATCH($F114&amp;$G114,$C$2:$C$96&amp;$G$2:$G$96,0))*0.5</f>
        <v>12284.335666503899</v>
      </c>
      <c r="BP114">
        <f t="array" ref="BP114">INDEX(BP$2:BP$96,MATCH($F114&amp;$G114,$C$2:$C$96&amp;$G$2:$G$96,0))*0.5</f>
        <v>11520.898575100449</v>
      </c>
      <c r="BQ114">
        <f t="array" ref="BQ114">INDEX(BQ$2:BQ$96,MATCH($F114&amp;$G114,$C$2:$C$96&amp;$G$2:$G$96,0))*0.5</f>
        <v>16150.1773585872</v>
      </c>
      <c r="BR114">
        <f t="array" ref="BR114">INDEX(BR$2:BR$96,MATCH($F114&amp;$G114,$C$2:$C$96&amp;$G$2:$G$96,0))*0.5</f>
        <v>10109.95877772665</v>
      </c>
      <c r="BS114">
        <f t="array" ref="BS114">INDEX(BS$2:BS$96,MATCH($F114&amp;$G114,$C$2:$C$96&amp;$G$2:$G$96,0))*0.5</f>
        <v>10307.7493612157</v>
      </c>
      <c r="BT114">
        <f t="array" ref="BT114">INDEX(BT$2:BT$96,MATCH($F114&amp;$G114,$C$2:$C$96&amp;$G$2:$G$96,0))*0.5</f>
        <v>11437.723806147849</v>
      </c>
      <c r="BU114">
        <f t="array" ref="BU114">INDEX(BU$2:BU$96,MATCH($F114&amp;$G114,$C$2:$C$96&amp;$G$2:$G$96,0))*0.5</f>
        <v>13706.2057243566</v>
      </c>
      <c r="BV114">
        <f t="array" ref="BV114">INDEX(BV$2:BV$96,MATCH($F114&amp;$G114,$C$2:$C$96&amp;$G$2:$G$96,0))*0.5</f>
        <v>14367.997823987949</v>
      </c>
      <c r="BW114">
        <f t="array" ref="BW114">INDEX(BW$2:BW$96,MATCH($F114&amp;$G114,$C$2:$C$96&amp;$G$2:$G$96,0))*0.5</f>
        <v>16411.9830312351</v>
      </c>
      <c r="BX114">
        <f t="array" ref="BX114">INDEX(BX$2:BX$96,MATCH($F114&amp;$G114,$C$2:$C$96&amp;$G$2:$G$96,0))*0.5</f>
        <v>17299.503549079149</v>
      </c>
      <c r="BY114">
        <f t="array" ref="BY114">INDEX(BY$2:BY$96,MATCH($F114&amp;$G114,$C$2:$C$96&amp;$G$2:$G$96,0))*0.5</f>
        <v>14227.095664765049</v>
      </c>
      <c r="BZ114">
        <f t="array" ref="BZ114">INDEX(BZ$2:BZ$96,MATCH($F114&amp;$G114,$C$2:$C$96&amp;$G$2:$G$96,0))*0.5</f>
        <v>14257.15032068435</v>
      </c>
      <c r="CA114">
        <f t="array" ref="CA114">INDEX(CA$2:CA$96,MATCH($F114&amp;$G114,$C$2:$C$96&amp;$G$2:$G$96,0))*0.5</f>
        <v>15228.9231359806</v>
      </c>
      <c r="CB114">
        <f t="array" ref="CB114">INDEX(CB$2:CB$96,MATCH($F114&amp;$G114,$C$2:$C$96&amp;$G$2:$G$96,0))*0.5</f>
        <v>12272.047028827599</v>
      </c>
      <c r="CC114">
        <f t="array" ref="CC114">INDEX(CC$2:CC$96,MATCH($F114&amp;$G114,$C$2:$C$96&amp;$G$2:$G$96,0))*0.5</f>
        <v>17532.52235638495</v>
      </c>
      <c r="CD114">
        <f t="array" ref="CD114">INDEX(CD$2:CD$96,MATCH($F114&amp;$G114,$C$2:$C$96&amp;$G$2:$G$96,0))*0.5</f>
        <v>10368.70701242535</v>
      </c>
      <c r="CE114">
        <f t="array" ref="CE114">INDEX(CE$2:CE$96,MATCH($F114&amp;$G114,$C$2:$C$96&amp;$G$2:$G$96,0))*0.5</f>
        <v>10410.625974913301</v>
      </c>
      <c r="CF114">
        <f t="array" ref="CF114">INDEX(CF$2:CF$96,MATCH($F114&amp;$G114,$C$2:$C$96&amp;$G$2:$G$96,0))*0.5</f>
        <v>12126.9834460773</v>
      </c>
      <c r="CG114">
        <f t="array" ref="CG114">INDEX(CG$2:CG$96,MATCH($F114&amp;$G114,$C$2:$C$96&amp;$G$2:$G$96,0))*0.5</f>
        <v>11589.8316675899</v>
      </c>
      <c r="CH114">
        <f t="array" ref="CH114">INDEX(CH$2:CH$96,MATCH($F114&amp;$G114,$C$2:$C$96&amp;$G$2:$G$96,0))*0.5</f>
        <v>15984.780115034349</v>
      </c>
      <c r="CI114">
        <f t="array" ref="CI114">INDEX(CI$2:CI$96,MATCH($F114&amp;$G114,$C$2:$C$96&amp;$G$2:$G$96,0))*0.5</f>
        <v>13202.11008203265</v>
      </c>
      <c r="CJ114">
        <f t="array" ref="CJ114">INDEX(CJ$2:CJ$96,MATCH($F114&amp;$G114,$C$2:$C$96&amp;$G$2:$G$96,0))*0.5</f>
        <v>12868.37460630155</v>
      </c>
      <c r="CK114">
        <f t="array" ref="CK114">INDEX(CK$2:CK$96,MATCH($F114&amp;$G114,$C$2:$C$96&amp;$G$2:$G$96,0))*0.5</f>
        <v>12109.220021789049</v>
      </c>
      <c r="CL114">
        <f t="array" ref="CL114">INDEX(CL$2:CL$96,MATCH($F114&amp;$G114,$C$2:$C$96&amp;$G$2:$G$96,0))*0.5</f>
        <v>13745.604792442249</v>
      </c>
      <c r="CM114">
        <f t="array" ref="CM114">INDEX(CM$2:CM$96,MATCH($F114&amp;$G114,$C$2:$C$96&amp;$G$2:$G$96,0))*0.5</f>
        <v>12191.293113493801</v>
      </c>
      <c r="CN114">
        <f t="array" ref="CN114">INDEX(CN$2:CN$96,MATCH($F114&amp;$G114,$C$2:$C$96&amp;$G$2:$G$96,0))*0.5</f>
        <v>13782.7462144081</v>
      </c>
      <c r="CO114">
        <f t="array" ref="CO114">INDEX(CO$2:CO$96,MATCH($F114&amp;$G114,$C$2:$C$96&amp;$G$2:$G$96,0))*0.5</f>
        <v>14999.09806721835</v>
      </c>
      <c r="CP114">
        <f t="array" ref="CP114">INDEX(CP$2:CP$96,MATCH($F114&amp;$G114,$C$2:$C$96&amp;$G$2:$G$96,0))*0.5</f>
        <v>14414.5441135239</v>
      </c>
      <c r="CQ114">
        <f t="array" ref="CQ114">INDEX(CQ$2:CQ$96,MATCH($F114&amp;$G114,$C$2:$C$96&amp;$G$2:$G$96,0))*0.5</f>
        <v>13335.534915098649</v>
      </c>
      <c r="CR114">
        <f t="array" ref="CR114">INDEX(CR$2:CR$96,MATCH($F114&amp;$G114,$C$2:$C$96&amp;$G$2:$G$96,0))*0.5</f>
        <v>14835.500697336551</v>
      </c>
      <c r="CS114">
        <f t="array" ref="CS114">INDEX(CS$2:CS$96,MATCH($F114&amp;$G114,$C$2:$C$96&amp;$G$2:$G$96,0))*0.5</f>
        <v>15245.48941522755</v>
      </c>
      <c r="CT114">
        <f t="array" ref="CT114">INDEX(CT$2:CT$96,MATCH($F114&amp;$G114,$C$2:$C$96&amp;$G$2:$G$96,0))*0.5</f>
        <v>16245.608831195599</v>
      </c>
      <c r="CU114">
        <f t="array" ref="CU114">INDEX(CU$2:CU$96,MATCH($F114&amp;$G114,$C$2:$C$96&amp;$G$2:$G$96,0))*0.5</f>
        <v>12968.16416094385</v>
      </c>
      <c r="CV114">
        <f t="array" ref="CV114">INDEX(CV$2:CV$96,MATCH($F114&amp;$G114,$C$2:$C$96&amp;$G$2:$G$96,0))*0.5</f>
        <v>10592.89512762475</v>
      </c>
      <c r="CW114">
        <f t="array" ref="CW114">INDEX(CW$2:CW$96,MATCH($F114&amp;$G114,$C$2:$C$96&amp;$G$2:$G$96,0))*0.5</f>
        <v>15147.906720904701</v>
      </c>
      <c r="CX114">
        <f t="array" ref="CX114">INDEX(CX$2:CX$96,MATCH($F114&amp;$G114,$C$2:$C$96&amp;$G$2:$G$96,0))*0.5</f>
        <v>14540.992786330449</v>
      </c>
      <c r="CY114">
        <f t="array" ref="CY114">INDEX(CY$2:CY$96,MATCH($F114&amp;$G114,$C$2:$C$96&amp;$G$2:$G$96,0))*0.5</f>
        <v>16189.009506547351</v>
      </c>
      <c r="CZ114">
        <f t="array" ref="CZ114">INDEX(CZ$2:CZ$96,MATCH($F114&amp;$G114,$C$2:$C$96&amp;$G$2:$G$96,0))*0.5</f>
        <v>13294.606573637</v>
      </c>
      <c r="DA114">
        <f t="array" ref="DA114">INDEX(DA$2:DA$96,MATCH($F114&amp;$G114,$C$2:$C$96&amp;$G$2:$G$96,0))*0.5</f>
        <v>16996.445058327448</v>
      </c>
      <c r="DB114">
        <f t="array" ref="DB114">INDEX(DB$2:DB$96,MATCH($F114&amp;$G114,$C$2:$C$96&amp;$G$2:$G$96,0))*0.5</f>
        <v>14201.585340064999</v>
      </c>
      <c r="DC114">
        <f t="array" ref="DC114">INDEX(DC$2:DC$96,MATCH($F114&amp;$G114,$C$2:$C$96&amp;$G$2:$G$96,0))*0.5</f>
        <v>11356.69695157455</v>
      </c>
      <c r="DD114">
        <f t="array" ref="DD114">INDEX(DD$2:DD$96,MATCH($F114&amp;$G114,$C$2:$C$96&amp;$G$2:$G$96,0))*0.5</f>
        <v>14605.875348721</v>
      </c>
    </row>
    <row r="115" spans="6:108">
      <c r="F115" t="s">
        <v>133</v>
      </c>
      <c r="G115">
        <v>2033</v>
      </c>
      <c r="H115" s="1"/>
      <c r="I115">
        <f t="array" ref="I115">INDEX(I$2:I$96,MATCH($F115&amp;$G115,$C$2:$C$96&amp;$G$2:$G$96,0))*0.5</f>
        <v>15803.86442739445</v>
      </c>
      <c r="J115">
        <f t="array" ref="J115">INDEX(J$2:J$96,MATCH($F115&amp;$G115,$C$2:$C$96&amp;$G$2:$G$96,0))*0.5</f>
        <v>15374.43336837785</v>
      </c>
      <c r="K115">
        <f t="array" ref="K115">INDEX(K$2:K$96,MATCH($F115&amp;$G115,$C$2:$C$96&amp;$G$2:$G$96,0))*0.5</f>
        <v>15258.807483947499</v>
      </c>
      <c r="L115">
        <f t="array" ref="L115">INDEX(L$2:L$96,MATCH($F115&amp;$G115,$C$2:$C$96&amp;$G$2:$G$96,0))*0.5</f>
        <v>17729.769545832201</v>
      </c>
      <c r="M115">
        <f t="array" ref="M115">INDEX(M$2:M$96,MATCH($F115&amp;$G115,$C$2:$C$96&amp;$G$2:$G$96,0))*0.5</f>
        <v>16496.519125547249</v>
      </c>
      <c r="N115">
        <f t="array" ref="N115">INDEX(N$2:N$96,MATCH($F115&amp;$G115,$C$2:$C$96&amp;$G$2:$G$96,0))*0.5</f>
        <v>13221.6594864946</v>
      </c>
      <c r="O115">
        <f t="array" ref="O115">INDEX(O$2:O$96,MATCH($F115&amp;$G115,$C$2:$C$96&amp;$G$2:$G$96,0))*0.5</f>
        <v>11999.50853972285</v>
      </c>
      <c r="P115">
        <f t="array" ref="P115">INDEX(P$2:P$96,MATCH($F115&amp;$G115,$C$2:$C$96&amp;$G$2:$G$96,0))*0.5</f>
        <v>17015.97385480615</v>
      </c>
      <c r="Q115">
        <f t="array" ref="Q115">INDEX(Q$2:Q$96,MATCH($F115&amp;$G115,$C$2:$C$96&amp;$G$2:$G$96,0))*0.5</f>
        <v>13703.0770224916</v>
      </c>
      <c r="R115">
        <f t="array" ref="R115">INDEX(R$2:R$96,MATCH($F115&amp;$G115,$C$2:$C$96&amp;$G$2:$G$96,0))*0.5</f>
        <v>14895.5303681285</v>
      </c>
      <c r="S115">
        <f t="array" ref="S115">INDEX(S$2:S$96,MATCH($F115&amp;$G115,$C$2:$C$96&amp;$G$2:$G$96,0))*0.5</f>
        <v>17851.75633704635</v>
      </c>
      <c r="T115">
        <f t="array" ref="T115">INDEX(T$2:T$96,MATCH($F115&amp;$G115,$C$2:$C$96&amp;$G$2:$G$96,0))*0.5</f>
        <v>16555.54408714395</v>
      </c>
      <c r="U115">
        <f t="array" ref="U115">INDEX(U$2:U$96,MATCH($F115&amp;$G115,$C$2:$C$96&amp;$G$2:$G$96,0))*0.5</f>
        <v>15259.0830400785</v>
      </c>
      <c r="V115">
        <f t="array" ref="V115">INDEX(V$2:V$96,MATCH($F115&amp;$G115,$C$2:$C$96&amp;$G$2:$G$96,0))*0.5</f>
        <v>15407.474925698551</v>
      </c>
      <c r="W115">
        <f t="array" ref="W115">INDEX(W$2:W$96,MATCH($F115&amp;$G115,$C$2:$C$96&amp;$G$2:$G$96,0))*0.5</f>
        <v>18890.0877424953</v>
      </c>
      <c r="X115">
        <f t="array" ref="X115">INDEX(X$2:X$96,MATCH($F115&amp;$G115,$C$2:$C$96&amp;$G$2:$G$96,0))*0.5</f>
        <v>13995.789636667099</v>
      </c>
      <c r="Y115">
        <f t="array" ref="Y115">INDEX(Y$2:Y$96,MATCH($F115&amp;$G115,$C$2:$C$96&amp;$G$2:$G$96,0))*0.5</f>
        <v>16717.432401439099</v>
      </c>
      <c r="Z115">
        <f t="array" ref="Z115">INDEX(Z$2:Z$96,MATCH($F115&amp;$G115,$C$2:$C$96&amp;$G$2:$G$96,0))*0.5</f>
        <v>17797.31538225025</v>
      </c>
      <c r="AA115">
        <f t="array" ref="AA115">INDEX(AA$2:AA$96,MATCH($F115&amp;$G115,$C$2:$C$96&amp;$G$2:$G$96,0))*0.5</f>
        <v>16662.271099304049</v>
      </c>
      <c r="AB115">
        <f t="array" ref="AB115">INDEX(AB$2:AB$96,MATCH($F115&amp;$G115,$C$2:$C$96&amp;$G$2:$G$96,0))*0.5</f>
        <v>13565.509748999149</v>
      </c>
      <c r="AC115">
        <f t="array" ref="AC115">INDEX(AC$2:AC$96,MATCH($F115&amp;$G115,$C$2:$C$96&amp;$G$2:$G$96,0))*0.5</f>
        <v>13694.364125198401</v>
      </c>
      <c r="AD115">
        <f t="array" ref="AD115">INDEX(AD$2:AD$96,MATCH($F115&amp;$G115,$C$2:$C$96&amp;$G$2:$G$96,0))*0.5</f>
        <v>15619.223687440601</v>
      </c>
      <c r="AE115">
        <f t="array" ref="AE115">INDEX(AE$2:AE$96,MATCH($F115&amp;$G115,$C$2:$C$96&amp;$G$2:$G$96,0))*0.5</f>
        <v>16200.497154855701</v>
      </c>
      <c r="AF115">
        <f t="array" ref="AF115">INDEX(AF$2:AF$96,MATCH($F115&amp;$G115,$C$2:$C$96&amp;$G$2:$G$96,0))*0.5</f>
        <v>12774.857504244999</v>
      </c>
      <c r="AG115">
        <f t="array" ref="AG115">INDEX(AG$2:AG$96,MATCH($F115&amp;$G115,$C$2:$C$96&amp;$G$2:$G$96,0))*0.5</f>
        <v>15414.145031276101</v>
      </c>
      <c r="AH115">
        <f t="array" ref="AH115">INDEX(AH$2:AH$96,MATCH($F115&amp;$G115,$C$2:$C$96&amp;$G$2:$G$96,0))*0.5</f>
        <v>14972.926102092149</v>
      </c>
      <c r="AI115">
        <f t="array" ref="AI115">INDEX(AI$2:AI$96,MATCH($F115&amp;$G115,$C$2:$C$96&amp;$G$2:$G$96,0))*0.5</f>
        <v>16295.575423208949</v>
      </c>
      <c r="AJ115">
        <f t="array" ref="AJ115">INDEX(AJ$2:AJ$96,MATCH($F115&amp;$G115,$C$2:$C$96&amp;$G$2:$G$96,0))*0.5</f>
        <v>14562.64084437515</v>
      </c>
      <c r="AK115">
        <f t="array" ref="AK115">INDEX(AK$2:AK$96,MATCH($F115&amp;$G115,$C$2:$C$96&amp;$G$2:$G$96,0))*0.5</f>
        <v>13166.0325774301</v>
      </c>
      <c r="AL115">
        <f t="array" ref="AL115">INDEX(AL$2:AL$96,MATCH($F115&amp;$G115,$C$2:$C$96&amp;$G$2:$G$96,0))*0.5</f>
        <v>19503.090814809751</v>
      </c>
      <c r="AM115">
        <f t="array" ref="AM115">INDEX(AM$2:AM$96,MATCH($F115&amp;$G115,$C$2:$C$96&amp;$G$2:$G$96,0))*0.5</f>
        <v>16225.7157653171</v>
      </c>
      <c r="AN115">
        <f t="array" ref="AN115">INDEX(AN$2:AN$96,MATCH($F115&amp;$G115,$C$2:$C$96&amp;$G$2:$G$96,0))*0.5</f>
        <v>16096.90614141185</v>
      </c>
      <c r="AO115">
        <f t="array" ref="AO115">INDEX(AO$2:AO$96,MATCH($F115&amp;$G115,$C$2:$C$96&amp;$G$2:$G$96,0))*0.5</f>
        <v>15717.8251450773</v>
      </c>
      <c r="AP115">
        <f t="array" ref="AP115">INDEX(AP$2:AP$96,MATCH($F115&amp;$G115,$C$2:$C$96&amp;$G$2:$G$96,0))*0.5</f>
        <v>17731.707193679849</v>
      </c>
      <c r="AQ115">
        <f t="array" ref="AQ115">INDEX(AQ$2:AQ$96,MATCH($F115&amp;$G115,$C$2:$C$96&amp;$G$2:$G$96,0))*0.5</f>
        <v>20303.84073245</v>
      </c>
      <c r="AR115">
        <f t="array" ref="AR115">INDEX(AR$2:AR$96,MATCH($F115&amp;$G115,$C$2:$C$96&amp;$G$2:$G$96,0))*0.5</f>
        <v>13708.138108537751</v>
      </c>
      <c r="AS115">
        <f t="array" ref="AS115">INDEX(AS$2:AS$96,MATCH($F115&amp;$G115,$C$2:$C$96&amp;$G$2:$G$96,0))*0.5</f>
        <v>19318.817347554301</v>
      </c>
      <c r="AT115">
        <f t="array" ref="AT115">INDEX(AT$2:AT$96,MATCH($F115&amp;$G115,$C$2:$C$96&amp;$G$2:$G$96,0))*0.5</f>
        <v>14699.555092444451</v>
      </c>
      <c r="AU115">
        <f t="array" ref="AU115">INDEX(AU$2:AU$96,MATCH($F115&amp;$G115,$C$2:$C$96&amp;$G$2:$G$96,0))*0.5</f>
        <v>18455.659748495302</v>
      </c>
      <c r="AV115">
        <f t="array" ref="AV115">INDEX(AV$2:AV$96,MATCH($F115&amp;$G115,$C$2:$C$96&amp;$G$2:$G$96,0))*0.5</f>
        <v>17374.523098346501</v>
      </c>
      <c r="AW115">
        <f t="array" ref="AW115">INDEX(AW$2:AW$96,MATCH($F115&amp;$G115,$C$2:$C$96&amp;$G$2:$G$96,0))*0.5</f>
        <v>13750.3837394288</v>
      </c>
      <c r="AX115">
        <f t="array" ref="AX115">INDEX(AX$2:AX$96,MATCH($F115&amp;$G115,$C$2:$C$96&amp;$G$2:$G$96,0))*0.5</f>
        <v>18901.008868872199</v>
      </c>
      <c r="AY115">
        <f t="array" ref="AY115">INDEX(AY$2:AY$96,MATCH($F115&amp;$G115,$C$2:$C$96&amp;$G$2:$G$96,0))*0.5</f>
        <v>19584.604372515201</v>
      </c>
      <c r="AZ115">
        <f t="array" ref="AZ115">INDEX(AZ$2:AZ$96,MATCH($F115&amp;$G115,$C$2:$C$96&amp;$G$2:$G$96,0))*0.5</f>
        <v>16742.795113518299</v>
      </c>
      <c r="BA115">
        <f t="array" ref="BA115">INDEX(BA$2:BA$96,MATCH($F115&amp;$G115,$C$2:$C$96&amp;$G$2:$G$96,0))*0.5</f>
        <v>12662.32991407635</v>
      </c>
      <c r="BB115">
        <f t="array" ref="BB115">INDEX(BB$2:BB$96,MATCH($F115&amp;$G115,$C$2:$C$96&amp;$G$2:$G$96,0))*0.5</f>
        <v>15094.919809689851</v>
      </c>
      <c r="BC115">
        <f t="array" ref="BC115">INDEX(BC$2:BC$96,MATCH($F115&amp;$G115,$C$2:$C$96&amp;$G$2:$G$96,0))*0.5</f>
        <v>13912.251420740549</v>
      </c>
      <c r="BD115">
        <f t="array" ref="BD115">INDEX(BD$2:BD$96,MATCH($F115&amp;$G115,$C$2:$C$96&amp;$G$2:$G$96,0))*0.5</f>
        <v>12226.05858339065</v>
      </c>
      <c r="BE115">
        <f t="array" ref="BE115">INDEX(BE$2:BE$96,MATCH($F115&amp;$G115,$C$2:$C$96&amp;$G$2:$G$96,0))*0.5</f>
        <v>14847.134107290751</v>
      </c>
      <c r="BF115">
        <f t="array" ref="BF115">INDEX(BF$2:BF$96,MATCH($F115&amp;$G115,$C$2:$C$96&amp;$G$2:$G$96,0))*0.5</f>
        <v>16512.431768259801</v>
      </c>
      <c r="BG115">
        <f t="array" ref="BG115">INDEX(BG$2:BG$96,MATCH($F115&amp;$G115,$C$2:$C$96&amp;$G$2:$G$96,0))*0.5</f>
        <v>17190.655500974</v>
      </c>
      <c r="BH115">
        <f t="array" ref="BH115">INDEX(BH$2:BH$96,MATCH($F115&amp;$G115,$C$2:$C$96&amp;$G$2:$G$96,0))*0.5</f>
        <v>16216.947146313851</v>
      </c>
      <c r="BI115">
        <f t="array" ref="BI115">INDEX(BI$2:BI$96,MATCH($F115&amp;$G115,$C$2:$C$96&amp;$G$2:$G$96,0))*0.5</f>
        <v>16782.153754700448</v>
      </c>
      <c r="BJ115">
        <f t="array" ref="BJ115">INDEX(BJ$2:BJ$96,MATCH($F115&amp;$G115,$C$2:$C$96&amp;$G$2:$G$96,0))*0.5</f>
        <v>13800.256235660099</v>
      </c>
      <c r="BK115">
        <f t="array" ref="BK115">INDEX(BK$2:BK$96,MATCH($F115&amp;$G115,$C$2:$C$96&amp;$G$2:$G$96,0))*0.5</f>
        <v>16997.003408398548</v>
      </c>
      <c r="BL115">
        <f t="array" ref="BL115">INDEX(BL$2:BL$96,MATCH($F115&amp;$G115,$C$2:$C$96&amp;$G$2:$G$96,0))*0.5</f>
        <v>17258.906683927951</v>
      </c>
      <c r="BM115">
        <f t="array" ref="BM115">INDEX(BM$2:BM$96,MATCH($F115&amp;$G115,$C$2:$C$96&amp;$G$2:$G$96,0))*0.5</f>
        <v>15068.35205700905</v>
      </c>
      <c r="BN115">
        <f t="array" ref="BN115">INDEX(BN$2:BN$96,MATCH($F115&amp;$G115,$C$2:$C$96&amp;$G$2:$G$96,0))*0.5</f>
        <v>16563.406364933198</v>
      </c>
      <c r="BO115">
        <f t="array" ref="BO115">INDEX(BO$2:BO$96,MATCH($F115&amp;$G115,$C$2:$C$96&amp;$G$2:$G$96,0))*0.5</f>
        <v>14601.30035404435</v>
      </c>
      <c r="BP115">
        <f t="array" ref="BP115">INDEX(BP$2:BP$96,MATCH($F115&amp;$G115,$C$2:$C$96&amp;$G$2:$G$96,0))*0.5</f>
        <v>13836.347121596151</v>
      </c>
      <c r="BQ115">
        <f t="array" ref="BQ115">INDEX(BQ$2:BQ$96,MATCH($F115&amp;$G115,$C$2:$C$96&amp;$G$2:$G$96,0))*0.5</f>
        <v>18521.805305442249</v>
      </c>
      <c r="BR115">
        <f t="array" ref="BR115">INDEX(BR$2:BR$96,MATCH($F115&amp;$G115,$C$2:$C$96&amp;$G$2:$G$96,0))*0.5</f>
        <v>12395.73195334975</v>
      </c>
      <c r="BS115">
        <f t="array" ref="BS115">INDEX(BS$2:BS$96,MATCH($F115&amp;$G115,$C$2:$C$96&amp;$G$2:$G$96,0))*0.5</f>
        <v>12592.5598164938</v>
      </c>
      <c r="BT115">
        <f t="array" ref="BT115">INDEX(BT$2:BT$96,MATCH($F115&amp;$G115,$C$2:$C$96&amp;$G$2:$G$96,0))*0.5</f>
        <v>13741.06893532265</v>
      </c>
      <c r="BU115">
        <f t="array" ref="BU115">INDEX(BU$2:BU$96,MATCH($F115&amp;$G115,$C$2:$C$96&amp;$G$2:$G$96,0))*0.5</f>
        <v>16043.36547040585</v>
      </c>
      <c r="BV115">
        <f t="array" ref="BV115">INDEX(BV$2:BV$96,MATCH($F115&amp;$G115,$C$2:$C$96&amp;$G$2:$G$96,0))*0.5</f>
        <v>16713.468713105951</v>
      </c>
      <c r="BW115">
        <f t="array" ref="BW115">INDEX(BW$2:BW$96,MATCH($F115&amp;$G115,$C$2:$C$96&amp;$G$2:$G$96,0))*0.5</f>
        <v>18782.070471269049</v>
      </c>
      <c r="BX115">
        <f t="array" ref="BX115">INDEX(BX$2:BX$96,MATCH($F115&amp;$G115,$C$2:$C$96&amp;$G$2:$G$96,0))*0.5</f>
        <v>19682.26957064815</v>
      </c>
      <c r="BY115">
        <f t="array" ref="BY115">INDEX(BY$2:BY$96,MATCH($F115&amp;$G115,$C$2:$C$96&amp;$G$2:$G$96,0))*0.5</f>
        <v>16569.687971564999</v>
      </c>
      <c r="BZ115">
        <f t="array" ref="BZ115">INDEX(BZ$2:BZ$96,MATCH($F115&amp;$G115,$C$2:$C$96&amp;$G$2:$G$96,0))*0.5</f>
        <v>16600.536409726901</v>
      </c>
      <c r="CA115">
        <f t="array" ref="CA115">INDEX(CA$2:CA$96,MATCH($F115&amp;$G115,$C$2:$C$96&amp;$G$2:$G$96,0))*0.5</f>
        <v>17584.893540745648</v>
      </c>
      <c r="CB115">
        <f t="array" ref="CB115">INDEX(CB$2:CB$96,MATCH($F115&amp;$G115,$C$2:$C$96&amp;$G$2:$G$96,0))*0.5</f>
        <v>14587.5179500553</v>
      </c>
      <c r="CC115">
        <f t="array" ref="CC115">INDEX(CC$2:CC$96,MATCH($F115&amp;$G115,$C$2:$C$96&amp;$G$2:$G$96,0))*0.5</f>
        <v>19918.272649880899</v>
      </c>
      <c r="CD115">
        <f t="array" ref="CD115">INDEX(CD$2:CD$96,MATCH($F115&amp;$G115,$C$2:$C$96&amp;$G$2:$G$96,0))*0.5</f>
        <v>12661.549418135201</v>
      </c>
      <c r="CE115">
        <f t="array" ref="CE115">INDEX(CE$2:CE$96,MATCH($F115&amp;$G115,$C$2:$C$96&amp;$G$2:$G$96,0))*0.5</f>
        <v>12711.502891261551</v>
      </c>
      <c r="CF115">
        <f t="array" ref="CF115">INDEX(CF$2:CF$96,MATCH($F115&amp;$G115,$C$2:$C$96&amp;$G$2:$G$96,0))*0.5</f>
        <v>14443.4299850935</v>
      </c>
      <c r="CG115">
        <f t="array" ref="CG115">INDEX(CG$2:CG$96,MATCH($F115&amp;$G115,$C$2:$C$96&amp;$G$2:$G$96,0))*0.5</f>
        <v>13895.309209404901</v>
      </c>
      <c r="CH115">
        <f t="array" ref="CH115">INDEX(CH$2:CH$96,MATCH($F115&amp;$G115,$C$2:$C$96&amp;$G$2:$G$96,0))*0.5</f>
        <v>18357.764400331849</v>
      </c>
      <c r="CI115">
        <f t="array" ref="CI115">INDEX(CI$2:CI$96,MATCH($F115&amp;$G115,$C$2:$C$96&amp;$G$2:$G$96,0))*0.5</f>
        <v>15530.5447483234</v>
      </c>
      <c r="CJ115">
        <f t="array" ref="CJ115">INDEX(CJ$2:CJ$96,MATCH($F115&amp;$G115,$C$2:$C$96&amp;$G$2:$G$96,0))*0.5</f>
        <v>15194.137441414399</v>
      </c>
      <c r="CK115">
        <f t="array" ref="CK115">INDEX(CK$2:CK$96,MATCH($F115&amp;$G115,$C$2:$C$96&amp;$G$2:$G$96,0))*0.5</f>
        <v>14423.6159006444</v>
      </c>
      <c r="CL115">
        <f t="array" ref="CL115">INDEX(CL$2:CL$96,MATCH($F115&amp;$G115,$C$2:$C$96&amp;$G$2:$G$96,0))*0.5</f>
        <v>16083.034122335601</v>
      </c>
      <c r="CM115">
        <f t="array" ref="CM115">INDEX(CM$2:CM$96,MATCH($F115&amp;$G115,$C$2:$C$96&amp;$G$2:$G$96,0))*0.5</f>
        <v>14508.1721828349</v>
      </c>
      <c r="CN115">
        <f t="array" ref="CN115">INDEX(CN$2:CN$96,MATCH($F115&amp;$G115,$C$2:$C$96&amp;$G$2:$G$96,0))*0.5</f>
        <v>16118.21251026535</v>
      </c>
      <c r="CO115">
        <f t="array" ref="CO115">INDEX(CO$2:CO$96,MATCH($F115&amp;$G115,$C$2:$C$96&amp;$G$2:$G$96,0))*0.5</f>
        <v>17352.084167116998</v>
      </c>
      <c r="CP115">
        <f t="array" ref="CP115">INDEX(CP$2:CP$96,MATCH($F115&amp;$G115,$C$2:$C$96&amp;$G$2:$G$96,0))*0.5</f>
        <v>16759.772035844198</v>
      </c>
      <c r="CQ115">
        <f t="array" ref="CQ115">INDEX(CQ$2:CQ$96,MATCH($F115&amp;$G115,$C$2:$C$96&amp;$G$2:$G$96,0))*0.5</f>
        <v>15666.89164348035</v>
      </c>
      <c r="CR115">
        <f t="array" ref="CR115">INDEX(CR$2:CR$96,MATCH($F115&amp;$G115,$C$2:$C$96&amp;$G$2:$G$96,0))*0.5</f>
        <v>17187.424131422649</v>
      </c>
      <c r="CS115">
        <f t="array" ref="CS115">INDEX(CS$2:CS$96,MATCH($F115&amp;$G115,$C$2:$C$96&amp;$G$2:$G$96,0))*0.5</f>
        <v>17604.777957659098</v>
      </c>
      <c r="CT115">
        <f t="array" ref="CT115">INDEX(CT$2:CT$96,MATCH($F115&amp;$G115,$C$2:$C$96&amp;$G$2:$G$96,0))*0.5</f>
        <v>18614.370153353651</v>
      </c>
      <c r="CU115">
        <f t="array" ref="CU115">INDEX(CU$2:CU$96,MATCH($F115&amp;$G115,$C$2:$C$96&amp;$G$2:$G$96,0))*0.5</f>
        <v>15295.812872517199</v>
      </c>
      <c r="CV115">
        <f t="array" ref="CV115">INDEX(CV$2:CV$96,MATCH($F115&amp;$G115,$C$2:$C$96&amp;$G$2:$G$96,0))*0.5</f>
        <v>12886.430705628851</v>
      </c>
      <c r="CW115">
        <f t="array" ref="CW115">INDEX(CW$2:CW$96,MATCH($F115&amp;$G115,$C$2:$C$96&amp;$G$2:$G$96,0))*0.5</f>
        <v>17502.346510984851</v>
      </c>
      <c r="CX115">
        <f t="array" ref="CX115">INDEX(CX$2:CX$96,MATCH($F115&amp;$G115,$C$2:$C$96&amp;$G$2:$G$96,0))*0.5</f>
        <v>16888.205581703849</v>
      </c>
      <c r="CY115">
        <f t="array" ref="CY115">INDEX(CY$2:CY$96,MATCH($F115&amp;$G115,$C$2:$C$96&amp;$G$2:$G$96,0))*0.5</f>
        <v>18554.400916403549</v>
      </c>
      <c r="CZ115">
        <f t="array" ref="CZ115">INDEX(CZ$2:CZ$96,MATCH($F115&amp;$G115,$C$2:$C$96&amp;$G$2:$G$96,0))*0.5</f>
        <v>15625.9636326729</v>
      </c>
      <c r="DA115">
        <f t="array" ref="DA115">INDEX(DA$2:DA$96,MATCH($F115&amp;$G115,$C$2:$C$96&amp;$G$2:$G$96,0))*0.5</f>
        <v>19386.4784369421</v>
      </c>
      <c r="DB115">
        <f t="array" ref="DB115">INDEX(DB$2:DB$96,MATCH($F115&amp;$G115,$C$2:$C$96&amp;$G$2:$G$96,0))*0.5</f>
        <v>16547.184808251401</v>
      </c>
      <c r="DC115">
        <f t="array" ref="DC115">INDEX(DC$2:DC$96,MATCH($F115&amp;$G115,$C$2:$C$96&amp;$G$2:$G$96,0))*0.5</f>
        <v>13662.110366751251</v>
      </c>
      <c r="DD115">
        <f t="array" ref="DD115">INDEX(DD$2:DD$96,MATCH($F115&amp;$G115,$C$2:$C$96&amp;$G$2:$G$96,0))*0.5</f>
        <v>16954.389386819799</v>
      </c>
    </row>
    <row r="116" spans="6:108">
      <c r="F116" t="s">
        <v>133</v>
      </c>
      <c r="G116">
        <v>2034</v>
      </c>
      <c r="H116" s="1"/>
      <c r="I116">
        <f t="array" ref="I116">INDEX(I$2:I$96,MATCH($F116&amp;$G116,$C$2:$C$96&amp;$G$2:$G$96,0))*0.5</f>
        <v>10906.877418885249</v>
      </c>
      <c r="J116">
        <f t="array" ref="J116">INDEX(J$2:J$96,MATCH($F116&amp;$G116,$C$2:$C$96&amp;$G$2:$G$96,0))*0.5</f>
        <v>10550.756962729751</v>
      </c>
      <c r="K116">
        <f t="array" ref="K116">INDEX(K$2:K$96,MATCH($F116&amp;$G116,$C$2:$C$96&amp;$G$2:$G$96,0))*0.5</f>
        <v>10448.234158692851</v>
      </c>
      <c r="L116">
        <f t="array" ref="L116">INDEX(L$2:L$96,MATCH($F116&amp;$G116,$C$2:$C$96&amp;$G$2:$G$96,0))*0.5</f>
        <v>12533.617749283751</v>
      </c>
      <c r="M116">
        <f t="array" ref="M116">INDEX(M$2:M$96,MATCH($F116&amp;$G116,$C$2:$C$96&amp;$G$2:$G$96,0))*0.5</f>
        <v>11494.1589403213</v>
      </c>
      <c r="N116">
        <f t="array" ref="N116">INDEX(N$2:N$96,MATCH($F116&amp;$G116,$C$2:$C$96&amp;$G$2:$G$96,0))*0.5</f>
        <v>8735.1277285219494</v>
      </c>
      <c r="O116">
        <f t="array" ref="O116">INDEX(O$2:O$96,MATCH($F116&amp;$G116,$C$2:$C$96&amp;$G$2:$G$96,0))*0.5</f>
        <v>7702.3441783447997</v>
      </c>
      <c r="P116">
        <f t="array" ref="P116">INDEX(P$2:P$96,MATCH($F116&amp;$G116,$C$2:$C$96&amp;$G$2:$G$96,0))*0.5</f>
        <v>11923.0186148997</v>
      </c>
      <c r="Q116">
        <f t="array" ref="Q116">INDEX(Q$2:Q$96,MATCH($F116&amp;$G116,$C$2:$C$96&amp;$G$2:$G$96,0))*0.5</f>
        <v>9140.8411527199496</v>
      </c>
      <c r="R116">
        <f t="array" ref="R116">INDEX(R$2:R$96,MATCH($F116&amp;$G116,$C$2:$C$96&amp;$G$2:$G$96,0))*0.5</f>
        <v>10145.70597944825</v>
      </c>
      <c r="S116">
        <f t="array" ref="S116">INDEX(S$2:S$96,MATCH($F116&amp;$G116,$C$2:$C$96&amp;$G$2:$G$96,0))*0.5</f>
        <v>12630.9541561725</v>
      </c>
      <c r="T116">
        <f t="array" ref="T116">INDEX(T$2:T$96,MATCH($F116&amp;$G116,$C$2:$C$96&amp;$G$2:$G$96,0))*0.5</f>
        <v>11540.256700880351</v>
      </c>
      <c r="U116">
        <f t="array" ref="U116">INDEX(U$2:U$96,MATCH($F116&amp;$G116,$C$2:$C$96&amp;$G$2:$G$96,0))*0.5</f>
        <v>10450.220983007899</v>
      </c>
      <c r="V116">
        <f t="array" ref="V116">INDEX(V$2:V$96,MATCH($F116&amp;$G116,$C$2:$C$96&amp;$G$2:$G$96,0))*0.5</f>
        <v>10578.8694196655</v>
      </c>
      <c r="W116">
        <f t="array" ref="W116">INDEX(W$2:W$96,MATCH($F116&amp;$G116,$C$2:$C$96&amp;$G$2:$G$96,0))*0.5</f>
        <v>13515.0981608239</v>
      </c>
      <c r="X116">
        <f t="array" ref="X116">INDEX(X$2:X$96,MATCH($F116&amp;$G116,$C$2:$C$96&amp;$G$2:$G$96,0))*0.5</f>
        <v>9384.4033385107996</v>
      </c>
      <c r="Y116">
        <f t="array" ref="Y116">INDEX(Y$2:Y$96,MATCH($F116&amp;$G116,$C$2:$C$96&amp;$G$2:$G$96,0))*0.5</f>
        <v>11678.50714815985</v>
      </c>
      <c r="Z116">
        <f t="array" ref="Z116">INDEX(Z$2:Z$96,MATCH($F116&amp;$G116,$C$2:$C$96&amp;$G$2:$G$96,0))*0.5</f>
        <v>12590.267771220349</v>
      </c>
      <c r="AA116">
        <f t="array" ref="AA116">INDEX(AA$2:AA$96,MATCH($F116&amp;$G116,$C$2:$C$96&amp;$G$2:$G$96,0))*0.5</f>
        <v>11639.652107692349</v>
      </c>
      <c r="AB116">
        <f t="array" ref="AB116">INDEX(AB$2:AB$96,MATCH($F116&amp;$G116,$C$2:$C$96&amp;$G$2:$G$96,0))*0.5</f>
        <v>9027.9898777563503</v>
      </c>
      <c r="AC116">
        <f t="array" ref="AC116">INDEX(AC$2:AC$96,MATCH($F116&amp;$G116,$C$2:$C$96&amp;$G$2:$G$96,0))*0.5</f>
        <v>9125.6032854581008</v>
      </c>
      <c r="AD116">
        <f t="array" ref="AD116">INDEX(AD$2:AD$96,MATCH($F116&amp;$G116,$C$2:$C$96&amp;$G$2:$G$96,0))*0.5</f>
        <v>10753.394063389</v>
      </c>
      <c r="AE116">
        <f t="array" ref="AE116">INDEX(AE$2:AE$96,MATCH($F116&amp;$G116,$C$2:$C$96&amp;$G$2:$G$96,0))*0.5</f>
        <v>11240.381509093449</v>
      </c>
      <c r="AF116">
        <f t="array" ref="AF116">INDEX(AF$2:AF$96,MATCH($F116&amp;$G116,$C$2:$C$96&amp;$G$2:$G$96,0))*0.5</f>
        <v>8352.2992728219997</v>
      </c>
      <c r="AG116">
        <f t="array" ref="AG116">INDEX(AG$2:AG$96,MATCH($F116&amp;$G116,$C$2:$C$96&amp;$G$2:$G$96,0))*0.5</f>
        <v>10579.8439108443</v>
      </c>
      <c r="AH116">
        <f t="array" ref="AH116">INDEX(AH$2:AH$96,MATCH($F116&amp;$G116,$C$2:$C$96&amp;$G$2:$G$96,0))*0.5</f>
        <v>10209.6576854587</v>
      </c>
      <c r="AI116">
        <f t="array" ref="AI116">INDEX(AI$2:AI$96,MATCH($F116&amp;$G116,$C$2:$C$96&amp;$G$2:$G$96,0))*0.5</f>
        <v>11327.0430177213</v>
      </c>
      <c r="AJ116">
        <f t="array" ref="AJ116">INDEX(AJ$2:AJ$96,MATCH($F116&amp;$G116,$C$2:$C$96&amp;$G$2:$G$96,0))*0.5</f>
        <v>9865.2147652136991</v>
      </c>
      <c r="AK116">
        <f t="array" ref="AK116">INDEX(AK$2:AK$96,MATCH($F116&amp;$G116,$C$2:$C$96&amp;$G$2:$G$96,0))*0.5</f>
        <v>8678.5780720761504</v>
      </c>
      <c r="AL116">
        <f t="array" ref="AL116">INDEX(AL$2:AL$96,MATCH($F116&amp;$G116,$C$2:$C$96&amp;$G$2:$G$96,0))*0.5</f>
        <v>14030.432843121651</v>
      </c>
      <c r="AM116">
        <f t="array" ref="AM116">INDEX(AM$2:AM$96,MATCH($F116&amp;$G116,$C$2:$C$96&amp;$G$2:$G$96,0))*0.5</f>
        <v>11260.459745514199</v>
      </c>
      <c r="AN116">
        <f t="array" ref="AN116">INDEX(AN$2:AN$96,MATCH($F116&amp;$G116,$C$2:$C$96&amp;$G$2:$G$96,0))*0.5</f>
        <v>11150.79927149275</v>
      </c>
      <c r="AO116">
        <f t="array" ref="AO116">INDEX(AO$2:AO$96,MATCH($F116&amp;$G116,$C$2:$C$96&amp;$G$2:$G$96,0))*0.5</f>
        <v>10831.551198585301</v>
      </c>
      <c r="AP116">
        <f t="array" ref="AP116">INDEX(AP$2:AP$96,MATCH($F116&amp;$G116,$C$2:$C$96&amp;$G$2:$G$96,0))*0.5</f>
        <v>12537.4798885032</v>
      </c>
      <c r="AQ116">
        <f t="array" ref="AQ116">INDEX(AQ$2:AQ$96,MATCH($F116&amp;$G116,$C$2:$C$96&amp;$G$2:$G$96,0))*0.5</f>
        <v>14697.024915122751</v>
      </c>
      <c r="AR116">
        <f t="array" ref="AR116">INDEX(AR$2:AR$96,MATCH($F116&amp;$G116,$C$2:$C$96&amp;$G$2:$G$96,0))*0.5</f>
        <v>9139.3927615001503</v>
      </c>
      <c r="AS116">
        <f t="array" ref="AS116">INDEX(AS$2:AS$96,MATCH($F116&amp;$G116,$C$2:$C$96&amp;$G$2:$G$96,0))*0.5</f>
        <v>13876.150956958751</v>
      </c>
      <c r="AT116">
        <f t="array" ref="AT116">INDEX(AT$2:AT$96,MATCH($F116&amp;$G116,$C$2:$C$96&amp;$G$2:$G$96,0))*0.5</f>
        <v>9981.5381653019504</v>
      </c>
      <c r="AU116">
        <f t="array" ref="AU116">INDEX(AU$2:AU$96,MATCH($F116&amp;$G116,$C$2:$C$96&amp;$G$2:$G$96,0))*0.5</f>
        <v>13140.359272635451</v>
      </c>
      <c r="AV116">
        <f t="array" ref="AV116">INDEX(AV$2:AV$96,MATCH($F116&amp;$G116,$C$2:$C$96&amp;$G$2:$G$96,0))*0.5</f>
        <v>12236.5563737918</v>
      </c>
      <c r="AW116">
        <f t="array" ref="AW116">INDEX(AW$2:AW$96,MATCH($F116&amp;$G116,$C$2:$C$96&amp;$G$2:$G$96,0))*0.5</f>
        <v>9176.9740381512001</v>
      </c>
      <c r="AX116">
        <f t="array" ref="AX116">INDEX(AX$2:AX$96,MATCH($F116&amp;$G116,$C$2:$C$96&amp;$G$2:$G$96,0))*0.5</f>
        <v>13515.396827484299</v>
      </c>
      <c r="AY116">
        <f t="array" ref="AY116">INDEX(AY$2:AY$96,MATCH($F116&amp;$G116,$C$2:$C$96&amp;$G$2:$G$96,0))*0.5</f>
        <v>14088.054924075101</v>
      </c>
      <c r="AZ116">
        <f t="array" ref="AZ116">INDEX(AZ$2:AZ$96,MATCH($F116&amp;$G116,$C$2:$C$96&amp;$G$2:$G$96,0))*0.5</f>
        <v>11702.42627700465</v>
      </c>
      <c r="BA116">
        <f t="array" ref="BA116">INDEX(BA$2:BA$96,MATCH($F116&amp;$G116,$C$2:$C$96&amp;$G$2:$G$96,0))*0.5</f>
        <v>8261.3776584452007</v>
      </c>
      <c r="BB116">
        <f t="array" ref="BB116">INDEX(BB$2:BB$96,MATCH($F116&amp;$G116,$C$2:$C$96&amp;$G$2:$G$96,0))*0.5</f>
        <v>10310.34882914455</v>
      </c>
      <c r="BC116">
        <f t="array" ref="BC116">INDEX(BC$2:BC$96,MATCH($F116&amp;$G116,$C$2:$C$96&amp;$G$2:$G$96,0))*0.5</f>
        <v>9313.8719499263498</v>
      </c>
      <c r="BD116">
        <f t="array" ref="BD116">INDEX(BD$2:BD$96,MATCH($F116&amp;$G116,$C$2:$C$96&amp;$G$2:$G$96,0))*0.5</f>
        <v>7890.4646639001503</v>
      </c>
      <c r="BE116">
        <f t="array" ref="BE116">INDEX(BE$2:BE$96,MATCH($F116&amp;$G116,$C$2:$C$96&amp;$G$2:$G$96,0))*0.5</f>
        <v>10102.97987533615</v>
      </c>
      <c r="BF116">
        <f t="array" ref="BF116">INDEX(BF$2:BF$96,MATCH($F116&amp;$G116,$C$2:$C$96&amp;$G$2:$G$96,0))*0.5</f>
        <v>11509.977030290451</v>
      </c>
      <c r="BG116">
        <f t="array" ref="BG116">INDEX(BG$2:BG$96,MATCH($F116&amp;$G116,$C$2:$C$96&amp;$G$2:$G$96,0))*0.5</f>
        <v>12074.79440122115</v>
      </c>
      <c r="BH116">
        <f t="array" ref="BH116">INDEX(BH$2:BH$96,MATCH($F116&amp;$G116,$C$2:$C$96&amp;$G$2:$G$96,0))*0.5</f>
        <v>11262.729833708951</v>
      </c>
      <c r="BI116">
        <f t="array" ref="BI116">INDEX(BI$2:BI$96,MATCH($F116&amp;$G116,$C$2:$C$96&amp;$G$2:$G$96,0))*0.5</f>
        <v>11734.0973002351</v>
      </c>
      <c r="BJ116">
        <f t="array" ref="BJ116">INDEX(BJ$2:BJ$96,MATCH($F116&amp;$G116,$C$2:$C$96&amp;$G$2:$G$96,0))*0.5</f>
        <v>9217.9770851921494</v>
      </c>
      <c r="BK116">
        <f t="array" ref="BK116">INDEX(BK$2:BK$96,MATCH($F116&amp;$G116,$C$2:$C$96&amp;$G$2:$G$96,0))*0.5</f>
        <v>11907.097045466749</v>
      </c>
      <c r="BL116">
        <f t="array" ref="BL116">INDEX(BL$2:BL$96,MATCH($F116&amp;$G116,$C$2:$C$96&amp;$G$2:$G$96,0))*0.5</f>
        <v>12131.4144383647</v>
      </c>
      <c r="BM116">
        <f t="array" ref="BM116">INDEX(BM$2:BM$96,MATCH($F116&amp;$G116,$C$2:$C$96&amp;$G$2:$G$96,0))*0.5</f>
        <v>10287.0595033183</v>
      </c>
      <c r="BN116">
        <f t="array" ref="BN116">INDEX(BN$2:BN$96,MATCH($F116&amp;$G116,$C$2:$C$96&amp;$G$2:$G$96,0))*0.5</f>
        <v>11548.5042741751</v>
      </c>
      <c r="BO116">
        <f t="array" ref="BO116">INDEX(BO$2:BO$96,MATCH($F116&amp;$G116,$C$2:$C$96&amp;$G$2:$G$96,0))*0.5</f>
        <v>9893.0205761554498</v>
      </c>
      <c r="BP116">
        <f t="array" ref="BP116">INDEX(BP$2:BP$96,MATCH($F116&amp;$G116,$C$2:$C$96&amp;$G$2:$G$96,0))*0.5</f>
        <v>9245.5608712217509</v>
      </c>
      <c r="BQ116">
        <f t="array" ref="BQ116">INDEX(BQ$2:BQ$96,MATCH($F116&amp;$G116,$C$2:$C$96&amp;$G$2:$G$96,0))*0.5</f>
        <v>13198.946296094549</v>
      </c>
      <c r="BR116">
        <f t="array" ref="BR116">INDEX(BR$2:BR$96,MATCH($F116&amp;$G116,$C$2:$C$96&amp;$G$2:$G$96,0))*0.5</f>
        <v>8039.2835933831002</v>
      </c>
      <c r="BS116">
        <f t="array" ref="BS116">INDEX(BS$2:BS$96,MATCH($F116&amp;$G116,$C$2:$C$96&amp;$G$2:$G$96,0))*0.5</f>
        <v>8208.5844479560492</v>
      </c>
      <c r="BT116">
        <f t="array" ref="BT116">INDEX(BT$2:BT$96,MATCH($F116&amp;$G116,$C$2:$C$96&amp;$G$2:$G$96,0))*0.5</f>
        <v>9172.6038008045507</v>
      </c>
      <c r="BU116">
        <f t="array" ref="BU116">INDEX(BU$2:BU$96,MATCH($F116&amp;$G116,$C$2:$C$96&amp;$G$2:$G$96,0))*0.5</f>
        <v>11107.444972611849</v>
      </c>
      <c r="BV116">
        <f t="array" ref="BV116">INDEX(BV$2:BV$96,MATCH($F116&amp;$G116,$C$2:$C$96&amp;$G$2:$G$96,0))*0.5</f>
        <v>11677.1602698405</v>
      </c>
      <c r="BW116">
        <f t="array" ref="BW116">INDEX(BW$2:BW$96,MATCH($F116&amp;$G116,$C$2:$C$96&amp;$G$2:$G$96,0))*0.5</f>
        <v>13417.012458589999</v>
      </c>
      <c r="BX116">
        <f t="array" ref="BX116">INDEX(BX$2:BX$96,MATCH($F116&amp;$G116,$C$2:$C$96&amp;$G$2:$G$96,0))*0.5</f>
        <v>14169.6881597714</v>
      </c>
      <c r="BY116">
        <f t="array" ref="BY116">INDEX(BY$2:BY$96,MATCH($F116&amp;$G116,$C$2:$C$96&amp;$G$2:$G$96,0))*0.5</f>
        <v>11555.9718184337</v>
      </c>
      <c r="BZ116">
        <f t="array" ref="BZ116">INDEX(BZ$2:BZ$96,MATCH($F116&amp;$G116,$C$2:$C$96&amp;$G$2:$G$96,0))*0.5</f>
        <v>11576.184925553651</v>
      </c>
      <c r="CA116">
        <f t="array" ref="CA116">INDEX(CA$2:CA$96,MATCH($F116&amp;$G116,$C$2:$C$96&amp;$G$2:$G$96,0))*0.5</f>
        <v>12408.603937025749</v>
      </c>
      <c r="CB116">
        <f t="array" ref="CB116">INDEX(CB$2:CB$96,MATCH($F116&amp;$G116,$C$2:$C$96&amp;$G$2:$G$96,0))*0.5</f>
        <v>9887.1830521835509</v>
      </c>
      <c r="CC116">
        <f t="array" ref="CC116">INDEX(CC$2:CC$96,MATCH($F116&amp;$G116,$C$2:$C$96&amp;$G$2:$G$96,0))*0.5</f>
        <v>14374.52714588295</v>
      </c>
      <c r="CD116">
        <f t="array" ref="CD116">INDEX(CD$2:CD$96,MATCH($F116&amp;$G116,$C$2:$C$96&amp;$G$2:$G$96,0))*0.5</f>
        <v>8258.0045220065003</v>
      </c>
      <c r="CE116">
        <f t="array" ref="CE116">INDEX(CE$2:CE$96,MATCH($F116&amp;$G116,$C$2:$C$96&amp;$G$2:$G$96,0))*0.5</f>
        <v>8304.9038852421509</v>
      </c>
      <c r="CF116">
        <f t="array" ref="CF116">INDEX(CF$2:CF$96,MATCH($F116&amp;$G116,$C$2:$C$96&amp;$G$2:$G$96,0))*0.5</f>
        <v>9757.2901340975004</v>
      </c>
      <c r="CG116">
        <f t="array" ref="CG116">INDEX(CG$2:CG$96,MATCH($F116&amp;$G116,$C$2:$C$96&amp;$G$2:$G$96,0))*0.5</f>
        <v>9302.5732831645491</v>
      </c>
      <c r="CH116">
        <f t="array" ref="CH116">INDEX(CH$2:CH$96,MATCH($F116&amp;$G116,$C$2:$C$96&amp;$G$2:$G$96,0))*0.5</f>
        <v>13063.749559561749</v>
      </c>
      <c r="CI116">
        <f t="array" ref="CI116">INDEX(CI$2:CI$96,MATCH($F116&amp;$G116,$C$2:$C$96&amp;$G$2:$G$96,0))*0.5</f>
        <v>10679.33430620085</v>
      </c>
      <c r="CJ116">
        <f t="array" ref="CJ116">INDEX(CJ$2:CJ$96,MATCH($F116&amp;$G116,$C$2:$C$96&amp;$G$2:$G$96,0))*0.5</f>
        <v>10391.40564995905</v>
      </c>
      <c r="CK116">
        <f t="array" ref="CK116">INDEX(CK$2:CK$96,MATCH($F116&amp;$G116,$C$2:$C$96&amp;$G$2:$G$96,0))*0.5</f>
        <v>9746.1227673022495</v>
      </c>
      <c r="CL116">
        <f t="array" ref="CL116">INDEX(CL$2:CL$96,MATCH($F116&amp;$G116,$C$2:$C$96&amp;$G$2:$G$96,0))*0.5</f>
        <v>11142.394687095901</v>
      </c>
      <c r="CM116">
        <f t="array" ref="CM116">INDEX(CM$2:CM$96,MATCH($F116&amp;$G116,$C$2:$C$96&amp;$G$2:$G$96,0))*0.5</f>
        <v>9810.9396550054007</v>
      </c>
      <c r="CN116">
        <f t="array" ref="CN116">INDEX(CN$2:CN$96,MATCH($F116&amp;$G116,$C$2:$C$96&amp;$G$2:$G$96,0))*0.5</f>
        <v>11175.463881780201</v>
      </c>
      <c r="CO116">
        <f t="array" ref="CO116">INDEX(CO$2:CO$96,MATCH($F116&amp;$G116,$C$2:$C$96&amp;$G$2:$G$96,0))*0.5</f>
        <v>12212.6254038182</v>
      </c>
      <c r="CP116">
        <f t="array" ref="CP116">INDEX(CP$2:CP$96,MATCH($F116&amp;$G116,$C$2:$C$96&amp;$G$2:$G$96,0))*0.5</f>
        <v>11710.7435806302</v>
      </c>
      <c r="CQ116">
        <f t="array" ref="CQ116">INDEX(CQ$2:CQ$96,MATCH($F116&amp;$G116,$C$2:$C$96&amp;$G$2:$G$96,0))*0.5</f>
        <v>10795.6675099197</v>
      </c>
      <c r="CR116">
        <f t="array" ref="CR116">INDEX(CR$2:CR$96,MATCH($F116&amp;$G116,$C$2:$C$96&amp;$G$2:$G$96,0))*0.5</f>
        <v>12073.394428578251</v>
      </c>
      <c r="CS116">
        <f t="array" ref="CS116">INDEX(CS$2:CS$96,MATCH($F116&amp;$G116,$C$2:$C$96&amp;$G$2:$G$96,0))*0.5</f>
        <v>12433.68129451025</v>
      </c>
      <c r="CT116">
        <f t="array" ref="CT116">INDEX(CT$2:CT$96,MATCH($F116&amp;$G116,$C$2:$C$96&amp;$G$2:$G$96,0))*0.5</f>
        <v>13279.527288288249</v>
      </c>
      <c r="CU116">
        <f t="array" ref="CU116">INDEX(CU$2:CU$96,MATCH($F116&amp;$G116,$C$2:$C$96&amp;$G$2:$G$96,0))*0.5</f>
        <v>10481.452370815199</v>
      </c>
      <c r="CV116">
        <f t="array" ref="CV116">INDEX(CV$2:CV$96,MATCH($F116&amp;$G116,$C$2:$C$96&amp;$G$2:$G$96,0))*0.5</f>
        <v>8450.6663660211507</v>
      </c>
      <c r="CW116">
        <f t="array" ref="CW116">INDEX(CW$2:CW$96,MATCH($F116&amp;$G116,$C$2:$C$96&amp;$G$2:$G$96,0))*0.5</f>
        <v>12344.75566699815</v>
      </c>
      <c r="CX116">
        <f t="array" ref="CX116">INDEX(CX$2:CX$96,MATCH($F116&amp;$G116,$C$2:$C$96&amp;$G$2:$G$96,0))*0.5</f>
        <v>11824.93323305675</v>
      </c>
      <c r="CY116">
        <f t="array" ref="CY116">INDEX(CY$2:CY$96,MATCH($F116&amp;$G116,$C$2:$C$96&amp;$G$2:$G$96,0))*0.5</f>
        <v>13230.6669346979</v>
      </c>
      <c r="CZ116">
        <f t="array" ref="CZ116">INDEX(CZ$2:CZ$96,MATCH($F116&amp;$G116,$C$2:$C$96&amp;$G$2:$G$96,0))*0.5</f>
        <v>10758.645201201451</v>
      </c>
      <c r="DA116">
        <f t="array" ref="DA116">INDEX(DA$2:DA$96,MATCH($F116&amp;$G116,$C$2:$C$96&amp;$G$2:$G$96,0))*0.5</f>
        <v>13933.9399735016</v>
      </c>
      <c r="DB116">
        <f t="array" ref="DB116">INDEX(DB$2:DB$96,MATCH($F116&amp;$G116,$C$2:$C$96&amp;$G$2:$G$96,0))*0.5</f>
        <v>11534.60383501565</v>
      </c>
      <c r="DC116">
        <f t="array" ref="DC116">INDEX(DC$2:DC$96,MATCH($F116&amp;$G116,$C$2:$C$96&amp;$G$2:$G$96,0))*0.5</f>
        <v>9101.8975413447006</v>
      </c>
      <c r="DD116">
        <f t="array" ref="DD116">INDEX(DD$2:DD$96,MATCH($F116&amp;$G116,$C$2:$C$96&amp;$G$2:$G$96,0))*0.5</f>
        <v>11875.045073902549</v>
      </c>
    </row>
    <row r="117" spans="6:108">
      <c r="F117" t="s">
        <v>133</v>
      </c>
      <c r="G117">
        <v>2035</v>
      </c>
      <c r="H117" s="1"/>
      <c r="I117">
        <f t="array" ref="I117">INDEX(I$2:I$96,MATCH($F117&amp;$G117,$C$2:$C$96&amp;$G$2:$G$96,0))*0.5</f>
        <v>14304.83465214645</v>
      </c>
      <c r="J117">
        <f t="array" ref="J117">INDEX(J$2:J$96,MATCH($F117&amp;$G117,$C$2:$C$96&amp;$G$2:$G$96,0))*0.5</f>
        <v>13878.37646434045</v>
      </c>
      <c r="K117">
        <f t="array" ref="K117">INDEX(K$2:K$96,MATCH($F117&amp;$G117,$C$2:$C$96&amp;$G$2:$G$96,0))*0.5</f>
        <v>13764.87708802115</v>
      </c>
      <c r="L117">
        <f t="array" ref="L117">INDEX(L$2:L$96,MATCH($F117&amp;$G117,$C$2:$C$96&amp;$G$2:$G$96,0))*0.5</f>
        <v>16195.105505167299</v>
      </c>
      <c r="M117">
        <f t="array" ref="M117">INDEX(M$2:M$96,MATCH($F117&amp;$G117,$C$2:$C$96&amp;$G$2:$G$96,0))*0.5</f>
        <v>14981.712602986299</v>
      </c>
      <c r="N117">
        <f t="array" ref="N117">INDEX(N$2:N$96,MATCH($F117&amp;$G117,$C$2:$C$96&amp;$G$2:$G$96,0))*0.5</f>
        <v>11766.68022482245</v>
      </c>
      <c r="O117">
        <f t="array" ref="O117">INDEX(O$2:O$96,MATCH($F117&amp;$G117,$C$2:$C$96&amp;$G$2:$G$96,0))*0.5</f>
        <v>10563.56261878385</v>
      </c>
      <c r="P117">
        <f t="array" ref="P117">INDEX(P$2:P$96,MATCH($F117&amp;$G117,$C$2:$C$96&amp;$G$2:$G$96,0))*0.5</f>
        <v>15489.259281007149</v>
      </c>
      <c r="Q117">
        <f t="array" ref="Q117">INDEX(Q$2:Q$96,MATCH($F117&amp;$G117,$C$2:$C$96&amp;$G$2:$G$96,0))*0.5</f>
        <v>12241.393552463251</v>
      </c>
      <c r="R117">
        <f t="array" ref="R117">INDEX(R$2:R$96,MATCH($F117&amp;$G117,$C$2:$C$96&amp;$G$2:$G$96,0))*0.5</f>
        <v>13408.434597459</v>
      </c>
      <c r="S117">
        <f t="array" ref="S117">INDEX(S$2:S$96,MATCH($F117&amp;$G117,$C$2:$C$96&amp;$G$2:$G$96,0))*0.5</f>
        <v>16314.20570087025</v>
      </c>
      <c r="T117">
        <f t="array" ref="T117">INDEX(T$2:T$96,MATCH($F117&amp;$G117,$C$2:$C$96&amp;$G$2:$G$96,0))*0.5</f>
        <v>15040.051434403351</v>
      </c>
      <c r="U117">
        <f t="array" ref="U117">INDEX(U$2:U$96,MATCH($F117&amp;$G117,$C$2:$C$96&amp;$G$2:$G$96,0))*0.5</f>
        <v>13766.260636325051</v>
      </c>
      <c r="V117">
        <f t="array" ref="V117">INDEX(V$2:V$96,MATCH($F117&amp;$G117,$C$2:$C$96&amp;$G$2:$G$96,0))*0.5</f>
        <v>13909.01282409275</v>
      </c>
      <c r="W117">
        <f t="array" ref="W117">INDEX(W$2:W$96,MATCH($F117&amp;$G117,$C$2:$C$96&amp;$G$2:$G$96,0))*0.5</f>
        <v>17326.732035325</v>
      </c>
      <c r="X117">
        <f t="array" ref="X117">INDEX(X$2:X$96,MATCH($F117&amp;$G117,$C$2:$C$96&amp;$G$2:$G$96,0))*0.5</f>
        <v>12525.13309552415</v>
      </c>
      <c r="Y117">
        <f t="array" ref="Y117">INDEX(Y$2:Y$96,MATCH($F117&amp;$G117,$C$2:$C$96&amp;$G$2:$G$96,0))*0.5</f>
        <v>15199.4449922523</v>
      </c>
      <c r="Z117">
        <f t="array" ref="Z117">INDEX(Z$2:Z$96,MATCH($F117&amp;$G117,$C$2:$C$96&amp;$G$2:$G$96,0))*0.5</f>
        <v>16263.5492668034</v>
      </c>
      <c r="AA117">
        <f t="array" ref="AA117">INDEX(AA$2:AA$96,MATCH($F117&amp;$G117,$C$2:$C$96&amp;$G$2:$G$96,0))*0.5</f>
        <v>15147.667096477549</v>
      </c>
      <c r="AB117">
        <f t="array" ref="AB117">INDEX(AB$2:AB$96,MATCH($F117&amp;$G117,$C$2:$C$96&amp;$G$2:$G$96,0))*0.5</f>
        <v>12105.941293459</v>
      </c>
      <c r="AC117">
        <f t="array" ref="AC117">INDEX(AC$2:AC$96,MATCH($F117&amp;$G117,$C$2:$C$96&amp;$G$2:$G$96,0))*0.5</f>
        <v>12229.492969250699</v>
      </c>
      <c r="AD117">
        <f t="array" ref="AD117">INDEX(AD$2:AD$96,MATCH($F117&amp;$G117,$C$2:$C$96&amp;$G$2:$G$96,0))*0.5</f>
        <v>14120.147713161799</v>
      </c>
      <c r="AE117">
        <f t="array" ref="AE117">INDEX(AE$2:AE$96,MATCH($F117&amp;$G117,$C$2:$C$96&amp;$G$2:$G$96,0))*0.5</f>
        <v>14690.3648972217</v>
      </c>
      <c r="AF117">
        <f t="array" ref="AF117">INDEX(AF$2:AF$96,MATCH($F117&amp;$G117,$C$2:$C$96&amp;$G$2:$G$96,0))*0.5</f>
        <v>11324.33682210085</v>
      </c>
      <c r="AG117">
        <f t="array" ref="AG117">INDEX(AG$2:AG$96,MATCH($F117&amp;$G117,$C$2:$C$96&amp;$G$2:$G$96,0))*0.5</f>
        <v>13918.456581687051</v>
      </c>
      <c r="AH117">
        <f t="array" ref="AH117">INDEX(AH$2:AH$96,MATCH($F117&amp;$G117,$C$2:$C$96&amp;$G$2:$G$96,0))*0.5</f>
        <v>13489.691770562649</v>
      </c>
      <c r="AI117">
        <f t="array" ref="AI117">INDEX(AI$2:AI$96,MATCH($F117&amp;$G117,$C$2:$C$96&amp;$G$2:$G$96,0))*0.5</f>
        <v>14783.893259879451</v>
      </c>
      <c r="AJ117">
        <f t="array" ref="AJ117">INDEX(AJ$2:AJ$96,MATCH($F117&amp;$G117,$C$2:$C$96&amp;$G$2:$G$96,0))*0.5</f>
        <v>13082.534929350601</v>
      </c>
      <c r="AK117">
        <f t="array" ref="AK117">INDEX(AK$2:AK$96,MATCH($F117&amp;$G117,$C$2:$C$96&amp;$G$2:$G$96,0))*0.5</f>
        <v>11711.300341278051</v>
      </c>
      <c r="AL117">
        <f t="array" ref="AL117">INDEX(AL$2:AL$96,MATCH($F117&amp;$G117,$C$2:$C$96&amp;$G$2:$G$96,0))*0.5</f>
        <v>17940.648435361851</v>
      </c>
      <c r="AM117">
        <f t="array" ref="AM117">INDEX(AM$2:AM$96,MATCH($F117&amp;$G117,$C$2:$C$96&amp;$G$2:$G$96,0))*0.5</f>
        <v>14714.35759903675</v>
      </c>
      <c r="AN117">
        <f t="array" ref="AN117">INDEX(AN$2:AN$96,MATCH($F117&amp;$G117,$C$2:$C$96&amp;$G$2:$G$96,0))*0.5</f>
        <v>14589.044824426601</v>
      </c>
      <c r="AO117">
        <f t="array" ref="AO117">INDEX(AO$2:AO$96,MATCH($F117&amp;$G117,$C$2:$C$96&amp;$G$2:$G$96,0))*0.5</f>
        <v>14215.450921720851</v>
      </c>
      <c r="AP117">
        <f t="array" ref="AP117">INDEX(AP$2:AP$96,MATCH($F117&amp;$G117,$C$2:$C$96&amp;$G$2:$G$96,0))*0.5</f>
        <v>16196.79685422325</v>
      </c>
      <c r="AQ117">
        <f t="array" ref="AQ117">INDEX(AQ$2:AQ$96,MATCH($F117&amp;$G117,$C$2:$C$96&amp;$G$2:$G$96,0))*0.5</f>
        <v>18728.260282846299</v>
      </c>
      <c r="AR117">
        <f t="array" ref="AR117">INDEX(AR$2:AR$96,MATCH($F117&amp;$G117,$C$2:$C$96&amp;$G$2:$G$96,0))*0.5</f>
        <v>12245.6932387865</v>
      </c>
      <c r="AS117">
        <f t="array" ref="AS117">INDEX(AS$2:AS$96,MATCH($F117&amp;$G117,$C$2:$C$96&amp;$G$2:$G$96,0))*0.5</f>
        <v>17751.06661441745</v>
      </c>
      <c r="AT117">
        <f t="array" ref="AT117">INDEX(AT$2:AT$96,MATCH($F117&amp;$G117,$C$2:$C$96&amp;$G$2:$G$96,0))*0.5</f>
        <v>13217.217443909451</v>
      </c>
      <c r="AU117">
        <f t="array" ref="AU117">INDEX(AU$2:AU$96,MATCH($F117&amp;$G117,$C$2:$C$96&amp;$G$2:$G$96,0))*0.5</f>
        <v>16908.995365399802</v>
      </c>
      <c r="AV117">
        <f t="array" ref="AV117">INDEX(AV$2:AV$96,MATCH($F117&amp;$G117,$C$2:$C$96&amp;$G$2:$G$96,0))*0.5</f>
        <v>15846.832896676749</v>
      </c>
      <c r="AW117">
        <f t="array" ref="AW117">INDEX(AW$2:AW$96,MATCH($F117&amp;$G117,$C$2:$C$96&amp;$G$2:$G$96,0))*0.5</f>
        <v>12288.160727986949</v>
      </c>
      <c r="AX117">
        <f t="array" ref="AX117">INDEX(AX$2:AX$96,MATCH($F117&amp;$G117,$C$2:$C$96&amp;$G$2:$G$96,0))*0.5</f>
        <v>17347.297691990549</v>
      </c>
      <c r="AY117">
        <f t="array" ref="AY117">INDEX(AY$2:AY$96,MATCH($F117&amp;$G117,$C$2:$C$96&amp;$G$2:$G$96,0))*0.5</f>
        <v>18018.762968378898</v>
      </c>
      <c r="AZ117">
        <f t="array" ref="AZ117">INDEX(AZ$2:AZ$96,MATCH($F117&amp;$G117,$C$2:$C$96&amp;$G$2:$G$96,0))*0.5</f>
        <v>15223.182016144099</v>
      </c>
      <c r="BA117">
        <f t="array" ref="BA117">INDEX(BA$2:BA$96,MATCH($F117&amp;$G117,$C$2:$C$96&amp;$G$2:$G$96,0))*0.5</f>
        <v>11216.9190164433</v>
      </c>
      <c r="BB117">
        <f t="array" ref="BB117">INDEX(BB$2:BB$96,MATCH($F117&amp;$G117,$C$2:$C$96&amp;$G$2:$G$96,0))*0.5</f>
        <v>13604.616970630899</v>
      </c>
      <c r="BC117">
        <f t="array" ref="BC117">INDEX(BC$2:BC$96,MATCH($F117&amp;$G117,$C$2:$C$96&amp;$G$2:$G$96,0))*0.5</f>
        <v>12442.381166734051</v>
      </c>
      <c r="BD117">
        <f t="array" ref="BD117">INDEX(BD$2:BD$96,MATCH($F117&amp;$G117,$C$2:$C$96&amp;$G$2:$G$96,0))*0.5</f>
        <v>10785.552307419701</v>
      </c>
      <c r="BE117">
        <f t="array" ref="BE117">INDEX(BE$2:BE$96,MATCH($F117&amp;$G117,$C$2:$C$96&amp;$G$2:$G$96,0))*0.5</f>
        <v>13361.5226396085</v>
      </c>
      <c r="BF117">
        <f t="array" ref="BF117">INDEX(BF$2:BF$96,MATCH($F117&amp;$G117,$C$2:$C$96&amp;$G$2:$G$96,0))*0.5</f>
        <v>14996.6191334253</v>
      </c>
      <c r="BG117">
        <f t="array" ref="BG117">INDEX(BG$2:BG$96,MATCH($F117&amp;$G117,$C$2:$C$96&amp;$G$2:$G$96,0))*0.5</f>
        <v>15664.43512741335</v>
      </c>
      <c r="BH117">
        <f t="array" ref="BH117">INDEX(BH$2:BH$96,MATCH($F117&amp;$G117,$C$2:$C$96&amp;$G$2:$G$96,0))*0.5</f>
        <v>14707.005575654901</v>
      </c>
      <c r="BI117">
        <f t="array" ref="BI117">INDEX(BI$2:BI$96,MATCH($F117&amp;$G117,$C$2:$C$96&amp;$G$2:$G$96,0))*0.5</f>
        <v>15262.75350034025</v>
      </c>
      <c r="BJ117">
        <f t="array" ref="BJ117">INDEX(BJ$2:BJ$96,MATCH($F117&amp;$G117,$C$2:$C$96&amp;$G$2:$G$96,0))*0.5</f>
        <v>12336.56943336</v>
      </c>
      <c r="BK117">
        <f t="array" ref="BK117">INDEX(BK$2:BK$96,MATCH($F117&amp;$G117,$C$2:$C$96&amp;$G$2:$G$96,0))*0.5</f>
        <v>15473.70610001495</v>
      </c>
      <c r="BL117">
        <f t="array" ref="BL117">INDEX(BL$2:BL$96,MATCH($F117&amp;$G117,$C$2:$C$96&amp;$G$2:$G$96,0))*0.5</f>
        <v>15731.511483964199</v>
      </c>
      <c r="BM117">
        <f t="array" ref="BM117">INDEX(BM$2:BM$96,MATCH($F117&amp;$G117,$C$2:$C$96&amp;$G$2:$G$96,0))*0.5</f>
        <v>13579.31409643535</v>
      </c>
      <c r="BN117">
        <f t="array" ref="BN117">INDEX(BN$2:BN$96,MATCH($F117&amp;$G117,$C$2:$C$96&amp;$G$2:$G$96,0))*0.5</f>
        <v>15047.758963164501</v>
      </c>
      <c r="BO117">
        <f t="array" ref="BO117">INDEX(BO$2:BO$96,MATCH($F117&amp;$G117,$C$2:$C$96&amp;$G$2:$G$96,0))*0.5</f>
        <v>13122.40880403405</v>
      </c>
      <c r="BP117">
        <f t="array" ref="BP117">INDEX(BP$2:BP$96,MATCH($F117&amp;$G117,$C$2:$C$96&amp;$G$2:$G$96,0))*0.5</f>
        <v>12367.20429515085</v>
      </c>
      <c r="BQ117">
        <f t="array" ref="BQ117">INDEX(BQ$2:BQ$96,MATCH($F117&amp;$G117,$C$2:$C$96&amp;$G$2:$G$96,0))*0.5</f>
        <v>16977.641895315301</v>
      </c>
      <c r="BR117">
        <f t="array" ref="BR117">INDEX(BR$2:BR$96,MATCH($F117&amp;$G117,$C$2:$C$96&amp;$G$2:$G$96,0))*0.5</f>
        <v>10953.882757404799</v>
      </c>
      <c r="BS117">
        <f t="array" ref="BS117">INDEX(BS$2:BS$96,MATCH($F117&amp;$G117,$C$2:$C$96&amp;$G$2:$G$96,0))*0.5</f>
        <v>11149.0493313688</v>
      </c>
      <c r="BT117">
        <f t="array" ref="BT117">INDEX(BT$2:BT$96,MATCH($F117&amp;$G117,$C$2:$C$96&amp;$G$2:$G$96,0))*0.5</f>
        <v>12276.26373382945</v>
      </c>
      <c r="BU117">
        <f t="array" ref="BU117">INDEX(BU$2:BU$96,MATCH($F117&amp;$G117,$C$2:$C$96&amp;$G$2:$G$96,0))*0.5</f>
        <v>14535.8350842126</v>
      </c>
      <c r="BV117">
        <f t="array" ref="BV117">INDEX(BV$2:BV$96,MATCH($F117&amp;$G117,$C$2:$C$96&amp;$G$2:$G$96,0))*0.5</f>
        <v>15194.93254164065</v>
      </c>
      <c r="BW117">
        <f t="array" ref="BW117">INDEX(BW$2:BW$96,MATCH($F117&amp;$G117,$C$2:$C$96&amp;$G$2:$G$96,0))*0.5</f>
        <v>17230.8480392813</v>
      </c>
      <c r="BX117">
        <f t="array" ref="BX117">INDEX(BX$2:BX$96,MATCH($F117&amp;$G117,$C$2:$C$96&amp;$G$2:$G$96,0))*0.5</f>
        <v>18117.6619199753</v>
      </c>
      <c r="BY117">
        <f t="array" ref="BY117">INDEX(BY$2:BY$96,MATCH($F117&amp;$G117,$C$2:$C$96&amp;$G$2:$G$96,0))*0.5</f>
        <v>15053.612757344001</v>
      </c>
      <c r="BZ117">
        <f t="array" ref="BZ117">INDEX(BZ$2:BZ$96,MATCH($F117&amp;$G117,$C$2:$C$96&amp;$G$2:$G$96,0))*0.5</f>
        <v>15083.97072911485</v>
      </c>
      <c r="CA117">
        <f t="array" ref="CA117">INDEX(CA$2:CA$96,MATCH($F117&amp;$G117,$C$2:$C$96&amp;$G$2:$G$96,0))*0.5</f>
        <v>16052.207797892001</v>
      </c>
      <c r="CB117">
        <f t="array" ref="CB117">INDEX(CB$2:CB$96,MATCH($F117&amp;$G117,$C$2:$C$96&amp;$G$2:$G$96,0))*0.5</f>
        <v>13107.863529535551</v>
      </c>
      <c r="CC117">
        <f t="array" ref="CC117">INDEX(CC$2:CC$96,MATCH($F117&amp;$G117,$C$2:$C$96&amp;$G$2:$G$96,0))*0.5</f>
        <v>18349.508516179601</v>
      </c>
      <c r="CD117">
        <f t="array" ref="CD117">INDEX(CD$2:CD$96,MATCH($F117&amp;$G117,$C$2:$C$96&amp;$G$2:$G$96,0))*0.5</f>
        <v>11213.912030525349</v>
      </c>
      <c r="CE117">
        <f t="array" ref="CE117">INDEX(CE$2:CE$96,MATCH($F117&amp;$G117,$C$2:$C$96&amp;$G$2:$G$96,0))*0.5</f>
        <v>11263.36755573295</v>
      </c>
      <c r="CF117">
        <f t="array" ref="CF117">INDEX(CF$2:CF$96,MATCH($F117&amp;$G117,$C$2:$C$96&amp;$G$2:$G$96,0))*0.5</f>
        <v>12964.919746799051</v>
      </c>
      <c r="CG117">
        <f t="array" ref="CG117">INDEX(CG$2:CG$96,MATCH($F117&amp;$G117,$C$2:$C$96&amp;$G$2:$G$96,0))*0.5</f>
        <v>12428.293818352049</v>
      </c>
      <c r="CH117">
        <f t="array" ref="CH117">INDEX(CH$2:CH$96,MATCH($F117&amp;$G117,$C$2:$C$96&amp;$G$2:$G$96,0))*0.5</f>
        <v>16813.526470648449</v>
      </c>
      <c r="CI117">
        <f t="array" ref="CI117">INDEX(CI$2:CI$96,MATCH($F117&amp;$G117,$C$2:$C$96&amp;$G$2:$G$96,0))*0.5</f>
        <v>14032.8782163141</v>
      </c>
      <c r="CJ117">
        <f t="array" ref="CJ117">INDEX(CJ$2:CJ$96,MATCH($F117&amp;$G117,$C$2:$C$96&amp;$G$2:$G$96,0))*0.5</f>
        <v>13701.760682659</v>
      </c>
      <c r="CK117">
        <f t="array" ref="CK117">INDEX(CK$2:CK$96,MATCH($F117&amp;$G117,$C$2:$C$96&amp;$G$2:$G$96,0))*0.5</f>
        <v>12945.894450881549</v>
      </c>
      <c r="CL117">
        <f t="array" ref="CL117">INDEX(CL$2:CL$96,MATCH($F117&amp;$G117,$C$2:$C$96&amp;$G$2:$G$96,0))*0.5</f>
        <v>14574.526031571701</v>
      </c>
      <c r="CM117">
        <f t="array" ref="CM117">INDEX(CM$2:CM$96,MATCH($F117&amp;$G117,$C$2:$C$96&amp;$G$2:$G$96,0))*0.5</f>
        <v>13031.42214670865</v>
      </c>
      <c r="CN117">
        <f t="array" ref="CN117">INDEX(CN$2:CN$96,MATCH($F117&amp;$G117,$C$2:$C$96&amp;$G$2:$G$96,0))*0.5</f>
        <v>14610.654168215549</v>
      </c>
      <c r="CO117">
        <f t="array" ref="CO117">INDEX(CO$2:CO$96,MATCH($F117&amp;$G117,$C$2:$C$96&amp;$G$2:$G$96,0))*0.5</f>
        <v>15823.30377370275</v>
      </c>
      <c r="CP117">
        <f t="array" ref="CP117">INDEX(CP$2:CP$96,MATCH($F117&amp;$G117,$C$2:$C$96&amp;$G$2:$G$96,0))*0.5</f>
        <v>15240.442484222251</v>
      </c>
      <c r="CQ117">
        <f t="array" ref="CQ117">INDEX(CQ$2:CQ$96,MATCH($F117&amp;$G117,$C$2:$C$96&amp;$G$2:$G$96,0))*0.5</f>
        <v>14165.5081564418</v>
      </c>
      <c r="CR117">
        <f t="array" ref="CR117">INDEX(CR$2:CR$96,MATCH($F117&amp;$G117,$C$2:$C$96&amp;$G$2:$G$96,0))*0.5</f>
        <v>15661.61804463615</v>
      </c>
      <c r="CS117">
        <f t="array" ref="CS117">INDEX(CS$2:CS$96,MATCH($F117&amp;$G117,$C$2:$C$96&amp;$G$2:$G$96,0))*0.5</f>
        <v>16072.39434808495</v>
      </c>
      <c r="CT117">
        <f t="array" ref="CT117">INDEX(CT$2:CT$96,MATCH($F117&amp;$G117,$C$2:$C$96&amp;$G$2:$G$96,0))*0.5</f>
        <v>17065.136473743849</v>
      </c>
      <c r="CU117">
        <f t="array" ref="CU117">INDEX(CU$2:CU$96,MATCH($F117&amp;$G117,$C$2:$C$96&amp;$G$2:$G$96,0))*0.5</f>
        <v>13807.1380132295</v>
      </c>
      <c r="CV117">
        <f t="array" ref="CV117">INDEX(CV$2:CV$96,MATCH($F117&amp;$G117,$C$2:$C$96&amp;$G$2:$G$96,0))*0.5</f>
        <v>11434.554059345</v>
      </c>
      <c r="CW117">
        <f t="array" ref="CW117">INDEX(CW$2:CW$96,MATCH($F117&amp;$G117,$C$2:$C$96&amp;$G$2:$G$96,0))*0.5</f>
        <v>15972.335602958099</v>
      </c>
      <c r="CX117">
        <f t="array" ref="CX117">INDEX(CX$2:CX$96,MATCH($F117&amp;$G117,$C$2:$C$96&amp;$G$2:$G$96,0))*0.5</f>
        <v>15367.640397133249</v>
      </c>
      <c r="CY117">
        <f t="array" ref="CY117">INDEX(CY$2:CY$96,MATCH($F117&amp;$G117,$C$2:$C$96&amp;$G$2:$G$96,0))*0.5</f>
        <v>17007.339764716351</v>
      </c>
      <c r="CZ117">
        <f t="array" ref="CZ117">INDEX(CZ$2:CZ$96,MATCH($F117&amp;$G117,$C$2:$C$96&amp;$G$2:$G$96,0))*0.5</f>
        <v>14126.3336844634</v>
      </c>
      <c r="DA117">
        <f t="array" ref="DA117">INDEX(DA$2:DA$96,MATCH($F117&amp;$G117,$C$2:$C$96&amp;$G$2:$G$96,0))*0.5</f>
        <v>17818.58534376185</v>
      </c>
      <c r="DB117">
        <f t="array" ref="DB117">INDEX(DB$2:DB$96,MATCH($F117&amp;$G117,$C$2:$C$96&amp;$G$2:$G$96,0))*0.5</f>
        <v>15030.291762751451</v>
      </c>
      <c r="DC117">
        <f t="array" ref="DC117">INDEX(DC$2:DC$96,MATCH($F117&amp;$G117,$C$2:$C$96&amp;$G$2:$G$96,0))*0.5</f>
        <v>12198.66655116075</v>
      </c>
      <c r="DD117">
        <f t="array" ref="DD117">INDEX(DD$2:DD$96,MATCH($F117&amp;$G117,$C$2:$C$96&amp;$G$2:$G$96,0))*0.5</f>
        <v>15432.0190348001</v>
      </c>
    </row>
    <row r="118" spans="6:108">
      <c r="F118" t="s">
        <v>134</v>
      </c>
      <c r="G118">
        <v>2017</v>
      </c>
      <c r="H118" s="1"/>
      <c r="I118">
        <f t="array" ref="I118">INDEX(I$2:I$96,MATCH($F118&amp;$G118,$C$2:$C$96&amp;$G$2:$G$96,0))*0.5</f>
        <v>-464.32864319632449</v>
      </c>
      <c r="J118">
        <f t="array" ref="J118">INDEX(J$2:J$96,MATCH($F118&amp;$G118,$C$2:$C$96&amp;$G$2:$G$96,0))*0.5</f>
        <v>2854.5107472142349</v>
      </c>
      <c r="K118">
        <f t="array" ref="K118">INDEX(K$2:K$96,MATCH($F118&amp;$G118,$C$2:$C$96&amp;$G$2:$G$96,0))*0.5</f>
        <v>4228.5658520311954</v>
      </c>
      <c r="L118">
        <f t="array" ref="L118">INDEX(L$2:L$96,MATCH($F118&amp;$G118,$C$2:$C$96&amp;$G$2:$G$96,0))*0.5</f>
        <v>2119.8301694643751</v>
      </c>
      <c r="M118">
        <f t="array" ref="M118">INDEX(M$2:M$96,MATCH($F118&amp;$G118,$C$2:$C$96&amp;$G$2:$G$96,0))*0.5</f>
        <v>8983.6157044758493</v>
      </c>
      <c r="N118">
        <f t="array" ref="N118">INDEX(N$2:N$96,MATCH($F118&amp;$G118,$C$2:$C$96&amp;$G$2:$G$96,0))*0.5</f>
        <v>4569.2088194498501</v>
      </c>
      <c r="O118">
        <f t="array" ref="O118">INDEX(O$2:O$96,MATCH($F118&amp;$G118,$C$2:$C$96&amp;$G$2:$G$96,0))*0.5</f>
        <v>4348.8826049900099</v>
      </c>
      <c r="P118">
        <f t="array" ref="P118">INDEX(P$2:P$96,MATCH($F118&amp;$G118,$C$2:$C$96&amp;$G$2:$G$96,0))*0.5</f>
        <v>-1213.13243738664</v>
      </c>
      <c r="Q118">
        <f t="array" ref="Q118">INDEX(Q$2:Q$96,MATCH($F118&amp;$G118,$C$2:$C$96&amp;$G$2:$G$96,0))*0.5</f>
        <v>-669.36790494988998</v>
      </c>
      <c r="R118">
        <f t="array" ref="R118">INDEX(R$2:R$96,MATCH($F118&amp;$G118,$C$2:$C$96&amp;$G$2:$G$96,0))*0.5</f>
        <v>-381.21969019972448</v>
      </c>
      <c r="S118">
        <f t="array" ref="S118">INDEX(S$2:S$96,MATCH($F118&amp;$G118,$C$2:$C$96&amp;$G$2:$G$96,0))*0.5</f>
        <v>212.51983940206401</v>
      </c>
      <c r="T118">
        <f t="array" ref="T118">INDEX(T$2:T$96,MATCH($F118&amp;$G118,$C$2:$C$96&amp;$G$2:$G$96,0))*0.5</f>
        <v>2119.1698819161052</v>
      </c>
      <c r="U118">
        <f t="array" ref="U118">INDEX(U$2:U$96,MATCH($F118&amp;$G118,$C$2:$C$96&amp;$G$2:$G$96,0))*0.5</f>
        <v>1522.4267916767701</v>
      </c>
      <c r="V118">
        <f t="array" ref="V118">INDEX(V$2:V$96,MATCH($F118&amp;$G118,$C$2:$C$96&amp;$G$2:$G$96,0))*0.5</f>
        <v>1122.8668681141851</v>
      </c>
      <c r="W118">
        <f t="array" ref="W118">INDEX(W$2:W$96,MATCH($F118&amp;$G118,$C$2:$C$96&amp;$G$2:$G$96,0))*0.5</f>
        <v>-118.1967148970305</v>
      </c>
      <c r="X118">
        <f t="array" ref="X118">INDEX(X$2:X$96,MATCH($F118&amp;$G118,$C$2:$C$96&amp;$G$2:$G$96,0))*0.5</f>
        <v>2664.1045495634648</v>
      </c>
      <c r="Y118">
        <f t="array" ref="Y118">INDEX(Y$2:Y$96,MATCH($F118&amp;$G118,$C$2:$C$96&amp;$G$2:$G$96,0))*0.5</f>
        <v>711.18236606796995</v>
      </c>
      <c r="Z118">
        <f t="array" ref="Z118">INDEX(Z$2:Z$96,MATCH($F118&amp;$G118,$C$2:$C$96&amp;$G$2:$G$96,0))*0.5</f>
        <v>5949.14399843515</v>
      </c>
      <c r="AA118">
        <f t="array" ref="AA118">INDEX(AA$2:AA$96,MATCH($F118&amp;$G118,$C$2:$C$96&amp;$G$2:$G$96,0))*0.5</f>
        <v>4526.102907892865</v>
      </c>
      <c r="AB118">
        <f t="array" ref="AB118">INDEX(AB$2:AB$96,MATCH($F118&amp;$G118,$C$2:$C$96&amp;$G$2:$G$96,0))*0.5</f>
        <v>3540.6779607348449</v>
      </c>
      <c r="AC118">
        <f t="array" ref="AC118">INDEX(AC$2:AC$96,MATCH($F118&amp;$G118,$C$2:$C$96&amp;$G$2:$G$96,0))*0.5</f>
        <v>1549.219595146335</v>
      </c>
      <c r="AD118">
        <f t="array" ref="AD118">INDEX(AD$2:AD$96,MATCH($F118&amp;$G118,$C$2:$C$96&amp;$G$2:$G$96,0))*0.5</f>
        <v>3716.259731954005</v>
      </c>
      <c r="AE118">
        <f t="array" ref="AE118">INDEX(AE$2:AE$96,MATCH($F118&amp;$G118,$C$2:$C$96&amp;$G$2:$G$96,0))*0.5</f>
        <v>-1591.5865001761049</v>
      </c>
      <c r="AF118">
        <f t="array" ref="AF118">INDEX(AF$2:AF$96,MATCH($F118&amp;$G118,$C$2:$C$96&amp;$G$2:$G$96,0))*0.5</f>
        <v>-1768.9413793204451</v>
      </c>
      <c r="AG118">
        <f t="array" ref="AG118">INDEX(AG$2:AG$96,MATCH($F118&amp;$G118,$C$2:$C$96&amp;$G$2:$G$96,0))*0.5</f>
        <v>-71.835637188955005</v>
      </c>
      <c r="AH118">
        <f t="array" ref="AH118">INDEX(AH$2:AH$96,MATCH($F118&amp;$G118,$C$2:$C$96&amp;$G$2:$G$96,0))*0.5</f>
        <v>-1937.4081835320901</v>
      </c>
      <c r="AI118">
        <f t="array" ref="AI118">INDEX(AI$2:AI$96,MATCH($F118&amp;$G118,$C$2:$C$96&amp;$G$2:$G$96,0))*0.5</f>
        <v>380.2610196206445</v>
      </c>
      <c r="AJ118">
        <f t="array" ref="AJ118">INDEX(AJ$2:AJ$96,MATCH($F118&amp;$G118,$C$2:$C$96&amp;$G$2:$G$96,0))*0.5</f>
        <v>-2378.8552044595449</v>
      </c>
      <c r="AK118">
        <f t="array" ref="AK118">INDEX(AK$2:AK$96,MATCH($F118&amp;$G118,$C$2:$C$96&amp;$G$2:$G$96,0))*0.5</f>
        <v>3962.6331852548651</v>
      </c>
      <c r="AL118">
        <f t="array" ref="AL118">INDEX(AL$2:AL$96,MATCH($F118&amp;$G118,$C$2:$C$96&amp;$G$2:$G$96,0))*0.5</f>
        <v>-910.02728079102997</v>
      </c>
      <c r="AM118">
        <f t="array" ref="AM118">INDEX(AM$2:AM$96,MATCH($F118&amp;$G118,$C$2:$C$96&amp;$G$2:$G$96,0))*0.5</f>
        <v>-1471.9534519286649</v>
      </c>
      <c r="AN118">
        <f t="array" ref="AN118">INDEX(AN$2:AN$96,MATCH($F118&amp;$G118,$C$2:$C$96&amp;$G$2:$G$96,0))*0.5</f>
        <v>3249.3574201822748</v>
      </c>
      <c r="AO118">
        <f t="array" ref="AO118">INDEX(AO$2:AO$96,MATCH($F118&amp;$G118,$C$2:$C$96&amp;$G$2:$G$96,0))*0.5</f>
        <v>1095.3700658078251</v>
      </c>
      <c r="AP118">
        <f t="array" ref="AP118">INDEX(AP$2:AP$96,MATCH($F118&amp;$G118,$C$2:$C$96&amp;$G$2:$G$96,0))*0.5</f>
        <v>4580.8200122017952</v>
      </c>
      <c r="AQ118">
        <f t="array" ref="AQ118">INDEX(AQ$2:AQ$96,MATCH($F118&amp;$G118,$C$2:$C$96&amp;$G$2:$G$96,0))*0.5</f>
        <v>1339.6681992337601</v>
      </c>
      <c r="AR118">
        <f t="array" ref="AR118">INDEX(AR$2:AR$96,MATCH($F118&amp;$G118,$C$2:$C$96&amp;$G$2:$G$96,0))*0.5</f>
        <v>-1622.7004921016451</v>
      </c>
      <c r="AS118">
        <f t="array" ref="AS118">INDEX(AS$2:AS$96,MATCH($F118&amp;$G118,$C$2:$C$96&amp;$G$2:$G$96,0))*0.5</f>
        <v>-451.02564555753497</v>
      </c>
      <c r="AT118">
        <f t="array" ref="AT118">INDEX(AT$2:AT$96,MATCH($F118&amp;$G118,$C$2:$C$96&amp;$G$2:$G$96,0))*0.5</f>
        <v>2224.2814699314899</v>
      </c>
      <c r="AU118">
        <f t="array" ref="AU118">INDEX(AU$2:AU$96,MATCH($F118&amp;$G118,$C$2:$C$96&amp;$G$2:$G$96,0))*0.5</f>
        <v>4832.4219548595747</v>
      </c>
      <c r="AV118">
        <f t="array" ref="AV118">INDEX(AV$2:AV$96,MATCH($F118&amp;$G118,$C$2:$C$96&amp;$G$2:$G$96,0))*0.5</f>
        <v>4425.41586278674</v>
      </c>
      <c r="AW118">
        <f t="array" ref="AW118">INDEX(AW$2:AW$96,MATCH($F118&amp;$G118,$C$2:$C$96&amp;$G$2:$G$96,0))*0.5</f>
        <v>2548.8788964415498</v>
      </c>
      <c r="AX118">
        <f t="array" ref="AX118">INDEX(AX$2:AX$96,MATCH($F118&amp;$G118,$C$2:$C$96&amp;$G$2:$G$96,0))*0.5</f>
        <v>-1840.9656550841751</v>
      </c>
      <c r="AY118">
        <f t="array" ref="AY118">INDEX(AY$2:AY$96,MATCH($F118&amp;$G118,$C$2:$C$96&amp;$G$2:$G$96,0))*0.5</f>
        <v>5597.38833234085</v>
      </c>
      <c r="AZ118">
        <f t="array" ref="AZ118">INDEX(AZ$2:AZ$96,MATCH($F118&amp;$G118,$C$2:$C$96&amp;$G$2:$G$96,0))*0.5</f>
        <v>2900.730585262615</v>
      </c>
      <c r="BA118">
        <f t="array" ref="BA118">INDEX(BA$2:BA$96,MATCH($F118&amp;$G118,$C$2:$C$96&amp;$G$2:$G$96,0))*0.5</f>
        <v>1293.6140479783651</v>
      </c>
      <c r="BB118">
        <f t="array" ref="BB118">INDEX(BB$2:BB$96,MATCH($F118&amp;$G118,$C$2:$C$96&amp;$G$2:$G$96,0))*0.5</f>
        <v>988.77577506436</v>
      </c>
      <c r="BC118">
        <f t="array" ref="BC118">INDEX(BC$2:BC$96,MATCH($F118&amp;$G118,$C$2:$C$96&amp;$G$2:$G$96,0))*0.5</f>
        <v>397.47078749491499</v>
      </c>
      <c r="BD118">
        <f t="array" ref="BD118">INDEX(BD$2:BD$96,MATCH($F118&amp;$G118,$C$2:$C$96&amp;$G$2:$G$96,0))*0.5</f>
        <v>2882.996974530075</v>
      </c>
      <c r="BE118">
        <f t="array" ref="BE118">INDEX(BE$2:BE$96,MATCH($F118&amp;$G118,$C$2:$C$96&amp;$G$2:$G$96,0))*0.5</f>
        <v>2894.2576767710402</v>
      </c>
      <c r="BF118">
        <f t="array" ref="BF118">INDEX(BF$2:BF$96,MATCH($F118&amp;$G118,$C$2:$C$96&amp;$G$2:$G$96,0))*0.5</f>
        <v>-272.78180831638952</v>
      </c>
      <c r="BG118">
        <f t="array" ref="BG118">INDEX(BG$2:BG$96,MATCH($F118&amp;$G118,$C$2:$C$96&amp;$G$2:$G$96,0))*0.5</f>
        <v>2756.3743043526702</v>
      </c>
      <c r="BH118">
        <f t="array" ref="BH118">INDEX(BH$2:BH$96,MATCH($F118&amp;$G118,$C$2:$C$96&amp;$G$2:$G$96,0))*0.5</f>
        <v>438.27258943260551</v>
      </c>
      <c r="BI118">
        <f t="array" ref="BI118">INDEX(BI$2:BI$96,MATCH($F118&amp;$G118,$C$2:$C$96&amp;$G$2:$G$96,0))*0.5</f>
        <v>5671.8633295164</v>
      </c>
      <c r="BJ118">
        <f t="array" ref="BJ118">INDEX(BJ$2:BJ$96,MATCH($F118&amp;$G118,$C$2:$C$96&amp;$G$2:$G$96,0))*0.5</f>
        <v>-803.410446431585</v>
      </c>
      <c r="BK118">
        <f t="array" ref="BK118">INDEX(BK$2:BK$96,MATCH($F118&amp;$G118,$C$2:$C$96&amp;$G$2:$G$96,0))*0.5</f>
        <v>-641.50342652233996</v>
      </c>
      <c r="BL118">
        <f t="array" ref="BL118">INDEX(BL$2:BL$96,MATCH($F118&amp;$G118,$C$2:$C$96&amp;$G$2:$G$96,0))*0.5</f>
        <v>2063.888675430595</v>
      </c>
      <c r="BM118">
        <f t="array" ref="BM118">INDEX(BM$2:BM$96,MATCH($F118&amp;$G118,$C$2:$C$96&amp;$G$2:$G$96,0))*0.5</f>
        <v>-45.656240771909452</v>
      </c>
      <c r="BN118">
        <f t="array" ref="BN118">INDEX(BN$2:BN$96,MATCH($F118&amp;$G118,$C$2:$C$96&amp;$G$2:$G$96,0))*0.5</f>
        <v>-1587.766946956305</v>
      </c>
      <c r="BO118">
        <f t="array" ref="BO118">INDEX(BO$2:BO$96,MATCH($F118&amp;$G118,$C$2:$C$96&amp;$G$2:$G$96,0))*0.5</f>
        <v>1398.8997915355651</v>
      </c>
      <c r="BP118">
        <f t="array" ref="BP118">INDEX(BP$2:BP$96,MATCH($F118&amp;$G118,$C$2:$C$96&amp;$G$2:$G$96,0))*0.5</f>
        <v>654.71187320295496</v>
      </c>
      <c r="BQ118">
        <f t="array" ref="BQ118">INDEX(BQ$2:BQ$96,MATCH($F118&amp;$G118,$C$2:$C$96&amp;$G$2:$G$96,0))*0.5</f>
        <v>-84.494737101100498</v>
      </c>
      <c r="BR118">
        <f t="array" ref="BR118">INDEX(BR$2:BR$96,MATCH($F118&amp;$G118,$C$2:$C$96&amp;$G$2:$G$96,0))*0.5</f>
        <v>802.34102928399</v>
      </c>
      <c r="BS118">
        <f t="array" ref="BS118">INDEX(BS$2:BS$96,MATCH($F118&amp;$G118,$C$2:$C$96&amp;$G$2:$G$96,0))*0.5</f>
        <v>-62.7788296287005</v>
      </c>
      <c r="BT118">
        <f t="array" ref="BT118">INDEX(BT$2:BT$96,MATCH($F118&amp;$G118,$C$2:$C$96&amp;$G$2:$G$96,0))*0.5</f>
        <v>14872.309573404051</v>
      </c>
      <c r="BU118">
        <f t="array" ref="BU118">INDEX(BU$2:BU$96,MATCH($F118&amp;$G118,$C$2:$C$96&amp;$G$2:$G$96,0))*0.5</f>
        <v>2061.4224488488649</v>
      </c>
      <c r="BV118">
        <f t="array" ref="BV118">INDEX(BV$2:BV$96,MATCH($F118&amp;$G118,$C$2:$C$96&amp;$G$2:$G$96,0))*0.5</f>
        <v>386.32252008667552</v>
      </c>
      <c r="BW118">
        <f t="array" ref="BW118">INDEX(BW$2:BW$96,MATCH($F118&amp;$G118,$C$2:$C$96&amp;$G$2:$G$96,0))*0.5</f>
        <v>-1326.445062425465</v>
      </c>
      <c r="BX118">
        <f t="array" ref="BX118">INDEX(BX$2:BX$96,MATCH($F118&amp;$G118,$C$2:$C$96&amp;$G$2:$G$96,0))*0.5</f>
        <v>3465.328646188485</v>
      </c>
      <c r="BY118">
        <f t="array" ref="BY118">INDEX(BY$2:BY$96,MATCH($F118&amp;$G118,$C$2:$C$96&amp;$G$2:$G$96,0))*0.5</f>
        <v>3832.3427877046001</v>
      </c>
      <c r="BZ118">
        <f t="array" ref="BZ118">INDEX(BZ$2:BZ$96,MATCH($F118&amp;$G118,$C$2:$C$96&amp;$G$2:$G$96,0))*0.5</f>
        <v>1852.7882229220349</v>
      </c>
      <c r="CA118">
        <f t="array" ref="CA118">INDEX(CA$2:CA$96,MATCH($F118&amp;$G118,$C$2:$C$96&amp;$G$2:$G$96,0))*0.5</f>
        <v>-136.2115593197</v>
      </c>
      <c r="CB118">
        <f t="array" ref="CB118">INDEX(CB$2:CB$96,MATCH($F118&amp;$G118,$C$2:$C$96&amp;$G$2:$G$96,0))*0.5</f>
        <v>-624.17784275751501</v>
      </c>
      <c r="CC118">
        <f t="array" ref="CC118">INDEX(CC$2:CC$96,MATCH($F118&amp;$G118,$C$2:$C$96&amp;$G$2:$G$96,0))*0.5</f>
        <v>-3290.4498756490798</v>
      </c>
      <c r="CD118">
        <f t="array" ref="CD118">INDEX(CD$2:CD$96,MATCH($F118&amp;$G118,$C$2:$C$96&amp;$G$2:$G$96,0))*0.5</f>
        <v>-2029.516839773645</v>
      </c>
      <c r="CE118">
        <f t="array" ref="CE118">INDEX(CE$2:CE$96,MATCH($F118&amp;$G118,$C$2:$C$96&amp;$G$2:$G$96,0))*0.5</f>
        <v>-2731.5207087777849</v>
      </c>
      <c r="CF118">
        <f t="array" ref="CF118">INDEX(CF$2:CF$96,MATCH($F118&amp;$G118,$C$2:$C$96&amp;$G$2:$G$96,0))*0.5</f>
        <v>-3991.98458965179</v>
      </c>
      <c r="CG118">
        <f t="array" ref="CG118">INDEX(CG$2:CG$96,MATCH($F118&amp;$G118,$C$2:$C$96&amp;$G$2:$G$96,0))*0.5</f>
        <v>687.45129592659998</v>
      </c>
      <c r="CH118">
        <f t="array" ref="CH118">INDEX(CH$2:CH$96,MATCH($F118&amp;$G118,$C$2:$C$96&amp;$G$2:$G$96,0))*0.5</f>
        <v>4012.4723975986749</v>
      </c>
      <c r="CI118">
        <f t="array" ref="CI118">INDEX(CI$2:CI$96,MATCH($F118&amp;$G118,$C$2:$C$96&amp;$G$2:$G$96,0))*0.5</f>
        <v>2146.306081260585</v>
      </c>
      <c r="CJ118">
        <f t="array" ref="CJ118">INDEX(CJ$2:CJ$96,MATCH($F118&amp;$G118,$C$2:$C$96&amp;$G$2:$G$96,0))*0.5</f>
        <v>-2637.4117879680548</v>
      </c>
      <c r="CK118">
        <f t="array" ref="CK118">INDEX(CK$2:CK$96,MATCH($F118&amp;$G118,$C$2:$C$96&amp;$G$2:$G$96,0))*0.5</f>
        <v>-829.43109387982497</v>
      </c>
      <c r="CL118">
        <f t="array" ref="CL118">INDEX(CL$2:CL$96,MATCH($F118&amp;$G118,$C$2:$C$96&amp;$G$2:$G$96,0))*0.5</f>
        <v>-2777.0387256593349</v>
      </c>
      <c r="CM118">
        <f t="array" ref="CM118">INDEX(CM$2:CM$96,MATCH($F118&amp;$G118,$C$2:$C$96&amp;$G$2:$G$96,0))*0.5</f>
        <v>-2208.435719699195</v>
      </c>
      <c r="CN118">
        <f t="array" ref="CN118">INDEX(CN$2:CN$96,MATCH($F118&amp;$G118,$C$2:$C$96&amp;$G$2:$G$96,0))*0.5</f>
        <v>115.31346856008049</v>
      </c>
      <c r="CO118">
        <f t="array" ref="CO118">INDEX(CO$2:CO$96,MATCH($F118&amp;$G118,$C$2:$C$96&amp;$G$2:$G$96,0))*0.5</f>
        <v>5295.9992027851004</v>
      </c>
      <c r="CP118">
        <f t="array" ref="CP118">INDEX(CP$2:CP$96,MATCH($F118&amp;$G118,$C$2:$C$96&amp;$G$2:$G$96,0))*0.5</f>
        <v>376.97770207141451</v>
      </c>
      <c r="CQ118">
        <f t="array" ref="CQ118">INDEX(CQ$2:CQ$96,MATCH($F118&amp;$G118,$C$2:$C$96&amp;$G$2:$G$96,0))*0.5</f>
        <v>145.93972178519499</v>
      </c>
      <c r="CR118">
        <f t="array" ref="CR118">INDEX(CR$2:CR$96,MATCH($F118&amp;$G118,$C$2:$C$96&amp;$G$2:$G$96,0))*0.5</f>
        <v>1382.4611556960051</v>
      </c>
      <c r="CS118">
        <f t="array" ref="CS118">INDEX(CS$2:CS$96,MATCH($F118&amp;$G118,$C$2:$C$96&amp;$G$2:$G$96,0))*0.5</f>
        <v>375.55211163110101</v>
      </c>
      <c r="CT118">
        <f t="array" ref="CT118">INDEX(CT$2:CT$96,MATCH($F118&amp;$G118,$C$2:$C$96&amp;$G$2:$G$96,0))*0.5</f>
        <v>2887.7369711544552</v>
      </c>
      <c r="CU118">
        <f t="array" ref="CU118">INDEX(CU$2:CU$96,MATCH($F118&amp;$G118,$C$2:$C$96&amp;$G$2:$G$96,0))*0.5</f>
        <v>-338.99872220767048</v>
      </c>
      <c r="CV118">
        <f t="array" ref="CV118">INDEX(CV$2:CV$96,MATCH($F118&amp;$G118,$C$2:$C$96&amp;$G$2:$G$96,0))*0.5</f>
        <v>3020.1005219183348</v>
      </c>
      <c r="CW118">
        <f t="array" ref="CW118">INDEX(CW$2:CW$96,MATCH($F118&amp;$G118,$C$2:$C$96&amp;$G$2:$G$96,0))*0.5</f>
        <v>3977.1147948933149</v>
      </c>
      <c r="CX118">
        <f t="array" ref="CX118">INDEX(CX$2:CX$96,MATCH($F118&amp;$G118,$C$2:$C$96&amp;$G$2:$G$96,0))*0.5</f>
        <v>549.02568000201995</v>
      </c>
      <c r="CY118">
        <f t="array" ref="CY118">INDEX(CY$2:CY$96,MATCH($F118&amp;$G118,$C$2:$C$96&amp;$G$2:$G$96,0))*0.5</f>
        <v>-935.48128148873502</v>
      </c>
      <c r="CZ118">
        <f t="array" ref="CZ118">INDEX(CZ$2:CZ$96,MATCH($F118&amp;$G118,$C$2:$C$96&amp;$G$2:$G$96,0))*0.5</f>
        <v>-391.62052479181</v>
      </c>
      <c r="DA118">
        <f t="array" ref="DA118">INDEX(DA$2:DA$96,MATCH($F118&amp;$G118,$C$2:$C$96&amp;$G$2:$G$96,0))*0.5</f>
        <v>1264.715986608225</v>
      </c>
      <c r="DB118">
        <f t="array" ref="DB118">INDEX(DB$2:DB$96,MATCH($F118&amp;$G118,$C$2:$C$96&amp;$G$2:$G$96,0))*0.5</f>
        <v>-1751.3034835789849</v>
      </c>
      <c r="DC118">
        <f t="array" ref="DC118">INDEX(DC$2:DC$96,MATCH($F118&amp;$G118,$C$2:$C$96&amp;$G$2:$G$96,0))*0.5</f>
        <v>-1270.59093933907</v>
      </c>
      <c r="DD118">
        <f t="array" ref="DD118">INDEX(DD$2:DD$96,MATCH($F118&amp;$G118,$C$2:$C$96&amp;$G$2:$G$96,0))*0.5</f>
        <v>-217.69622314931499</v>
      </c>
    </row>
    <row r="119" spans="6:108">
      <c r="F119" t="s">
        <v>134</v>
      </c>
      <c r="G119">
        <v>2018</v>
      </c>
      <c r="H119" s="1"/>
      <c r="I119">
        <f t="array" ref="I119">INDEX(I$2:I$96,MATCH($F119&amp;$G119,$C$2:$C$96&amp;$G$2:$G$96,0))*0.5</f>
        <v>19646.346380883951</v>
      </c>
      <c r="J119">
        <f t="array" ref="J119">INDEX(J$2:J$96,MATCH($F119&amp;$G119,$C$2:$C$96&amp;$G$2:$G$96,0))*0.5</f>
        <v>23261.380293716698</v>
      </c>
      <c r="K119">
        <f t="array" ref="K119">INDEX(K$2:K$96,MATCH($F119&amp;$G119,$C$2:$C$96&amp;$G$2:$G$96,0))*0.5</f>
        <v>24785.9004937196</v>
      </c>
      <c r="L119">
        <f t="array" ref="L119">INDEX(L$2:L$96,MATCH($F119&amp;$G119,$C$2:$C$96&amp;$G$2:$G$96,0))*0.5</f>
        <v>22422.84981670175</v>
      </c>
      <c r="M119">
        <f t="array" ref="M119">INDEX(M$2:M$96,MATCH($F119&amp;$G119,$C$2:$C$96&amp;$G$2:$G$96,0))*0.5</f>
        <v>29697.7953433123</v>
      </c>
      <c r="N119">
        <f t="array" ref="N119">INDEX(N$2:N$96,MATCH($F119&amp;$G119,$C$2:$C$96&amp;$G$2:$G$96,0))*0.5</f>
        <v>25166.292969722948</v>
      </c>
      <c r="O119">
        <f t="array" ref="O119">INDEX(O$2:O$96,MATCH($F119&amp;$G119,$C$2:$C$96&amp;$G$2:$G$96,0))*0.5</f>
        <v>24822.903784891299</v>
      </c>
      <c r="P119">
        <f t="array" ref="P119">INDEX(P$2:P$96,MATCH($F119&amp;$G119,$C$2:$C$96&amp;$G$2:$G$96,0))*0.5</f>
        <v>18784.614073161101</v>
      </c>
      <c r="Q119">
        <f t="array" ref="Q119">INDEX(Q$2:Q$96,MATCH($F119&amp;$G119,$C$2:$C$96&amp;$G$2:$G$96,0))*0.5</f>
        <v>19432.19872673905</v>
      </c>
      <c r="R119">
        <f t="array" ref="R119">INDEX(R$2:R$96,MATCH($F119&amp;$G119,$C$2:$C$96&amp;$G$2:$G$96,0))*0.5</f>
        <v>19722.531093772599</v>
      </c>
      <c r="S119">
        <f t="array" ref="S119">INDEX(S$2:S$96,MATCH($F119&amp;$G119,$C$2:$C$96&amp;$G$2:$G$96,0))*0.5</f>
        <v>20418.511664258502</v>
      </c>
      <c r="T119">
        <f t="array" ref="T119">INDEX(T$2:T$96,MATCH($F119&amp;$G119,$C$2:$C$96&amp;$G$2:$G$96,0))*0.5</f>
        <v>22480.1861390173</v>
      </c>
      <c r="U119">
        <f t="array" ref="U119">INDEX(U$2:U$96,MATCH($F119&amp;$G119,$C$2:$C$96&amp;$G$2:$G$96,0))*0.5</f>
        <v>21806.88979523745</v>
      </c>
      <c r="V119">
        <f t="array" ref="V119">INDEX(V$2:V$96,MATCH($F119&amp;$G119,$C$2:$C$96&amp;$G$2:$G$96,0))*0.5</f>
        <v>21374.97503775065</v>
      </c>
      <c r="W119">
        <f t="array" ref="W119">INDEX(W$2:W$96,MATCH($F119&amp;$G119,$C$2:$C$96&amp;$G$2:$G$96,0))*0.5</f>
        <v>20053.914215554749</v>
      </c>
      <c r="X119">
        <f t="array" ref="X119">INDEX(X$2:X$96,MATCH($F119&amp;$G119,$C$2:$C$96&amp;$G$2:$G$96,0))*0.5</f>
        <v>23041.973924689901</v>
      </c>
      <c r="Y119">
        <f t="array" ref="Y119">INDEX(Y$2:Y$96,MATCH($F119&amp;$G119,$C$2:$C$96&amp;$G$2:$G$96,0))*0.5</f>
        <v>20909.104952594651</v>
      </c>
      <c r="Z119">
        <f t="array" ref="Z119">INDEX(Z$2:Z$96,MATCH($F119&amp;$G119,$C$2:$C$96&amp;$G$2:$G$96,0))*0.5</f>
        <v>26542.698868201802</v>
      </c>
      <c r="AA119">
        <f t="array" ref="AA119">INDEX(AA$2:AA$96,MATCH($F119&amp;$G119,$C$2:$C$96&amp;$G$2:$G$96,0))*0.5</f>
        <v>25069.879005982799</v>
      </c>
      <c r="AB119">
        <f t="array" ref="AB119">INDEX(AB$2:AB$96,MATCH($F119&amp;$G119,$C$2:$C$96&amp;$G$2:$G$96,0))*0.5</f>
        <v>24045.2501744947</v>
      </c>
      <c r="AC119">
        <f t="array" ref="AC119">INDEX(AC$2:AC$96,MATCH($F119&amp;$G119,$C$2:$C$96&amp;$G$2:$G$96,0))*0.5</f>
        <v>21844.100682143951</v>
      </c>
      <c r="AD119">
        <f t="array" ref="AD119">INDEX(AD$2:AD$96,MATCH($F119&amp;$G119,$C$2:$C$96&amp;$G$2:$G$96,0))*0.5</f>
        <v>24212.4679970086</v>
      </c>
      <c r="AE119">
        <f t="array" ref="AE119">INDEX(AE$2:AE$96,MATCH($F119&amp;$G119,$C$2:$C$96&amp;$G$2:$G$96,0))*0.5</f>
        <v>18361.416156230302</v>
      </c>
      <c r="AF119">
        <f t="array" ref="AF119">INDEX(AF$2:AF$96,MATCH($F119&amp;$G119,$C$2:$C$96&amp;$G$2:$G$96,0))*0.5</f>
        <v>18148.9098403928</v>
      </c>
      <c r="AG119">
        <f t="array" ref="AG119">INDEX(AG$2:AG$96,MATCH($F119&amp;$G119,$C$2:$C$96&amp;$G$2:$G$96,0))*0.5</f>
        <v>20066.1717035236</v>
      </c>
      <c r="AH119">
        <f t="array" ref="AH119">INDEX(AH$2:AH$96,MATCH($F119&amp;$G119,$C$2:$C$96&amp;$G$2:$G$96,0))*0.5</f>
        <v>17998.29673969435</v>
      </c>
      <c r="AI119">
        <f t="array" ref="AI119">INDEX(AI$2:AI$96,MATCH($F119&amp;$G119,$C$2:$C$96&amp;$G$2:$G$96,0))*0.5</f>
        <v>20626.865595796698</v>
      </c>
      <c r="AJ119">
        <f t="array" ref="AJ119">INDEX(AJ$2:AJ$96,MATCH($F119&amp;$G119,$C$2:$C$96&amp;$G$2:$G$96,0))*0.5</f>
        <v>17474.766441570751</v>
      </c>
      <c r="AK119">
        <f t="array" ref="AK119">INDEX(AK$2:AK$96,MATCH($F119&amp;$G119,$C$2:$C$96&amp;$G$2:$G$96,0))*0.5</f>
        <v>24493.633907731852</v>
      </c>
      <c r="AL119">
        <f t="array" ref="AL119">INDEX(AL$2:AL$96,MATCH($F119&amp;$G119,$C$2:$C$96&amp;$G$2:$G$96,0))*0.5</f>
        <v>19159.822278385949</v>
      </c>
      <c r="AM119">
        <f t="array" ref="AM119">INDEX(AM$2:AM$96,MATCH($F119&amp;$G119,$C$2:$C$96&amp;$G$2:$G$96,0))*0.5</f>
        <v>18463.456676863949</v>
      </c>
      <c r="AN119">
        <f t="array" ref="AN119">INDEX(AN$2:AN$96,MATCH($F119&amp;$G119,$C$2:$C$96&amp;$G$2:$G$96,0))*0.5</f>
        <v>23720.56390938125</v>
      </c>
      <c r="AO119">
        <f t="array" ref="AO119">INDEX(AO$2:AO$96,MATCH($F119&amp;$G119,$C$2:$C$96&amp;$G$2:$G$96,0))*0.5</f>
        <v>21343.2392121511</v>
      </c>
      <c r="AP119">
        <f t="array" ref="AP119">INDEX(AP$2:AP$96,MATCH($F119&amp;$G119,$C$2:$C$96&amp;$G$2:$G$96,0))*0.5</f>
        <v>25116.213705611099</v>
      </c>
      <c r="AQ119">
        <f t="array" ref="AQ119">INDEX(AQ$2:AQ$96,MATCH($F119&amp;$G119,$C$2:$C$96&amp;$G$2:$G$96,0))*0.5</f>
        <v>21616.366413896849</v>
      </c>
      <c r="AR119">
        <f t="array" ref="AR119">INDEX(AR$2:AR$96,MATCH($F119&amp;$G119,$C$2:$C$96&amp;$G$2:$G$96,0))*0.5</f>
        <v>18439.752054604</v>
      </c>
      <c r="AS119">
        <f t="array" ref="AS119">INDEX(AS$2:AS$96,MATCH($F119&amp;$G119,$C$2:$C$96&amp;$G$2:$G$96,0))*0.5</f>
        <v>19660.113275008</v>
      </c>
      <c r="AT119">
        <f t="array" ref="AT119">INDEX(AT$2:AT$96,MATCH($F119&amp;$G119,$C$2:$C$96&amp;$G$2:$G$96,0))*0.5</f>
        <v>22605.117859493948</v>
      </c>
      <c r="AU119">
        <f t="array" ref="AU119">INDEX(AU$2:AU$96,MATCH($F119&amp;$G119,$C$2:$C$96&amp;$G$2:$G$96,0))*0.5</f>
        <v>25396.162739106901</v>
      </c>
      <c r="AV119">
        <f t="array" ref="AV119">INDEX(AV$2:AV$96,MATCH($F119&amp;$G119,$C$2:$C$96&amp;$G$2:$G$96,0))*0.5</f>
        <v>24928.322070164049</v>
      </c>
      <c r="AW119">
        <f t="array" ref="AW119">INDEX(AW$2:AW$96,MATCH($F119&amp;$G119,$C$2:$C$96&amp;$G$2:$G$96,0))*0.5</f>
        <v>22913.918223437951</v>
      </c>
      <c r="AX119">
        <f t="array" ref="AX119">INDEX(AX$2:AX$96,MATCH($F119&amp;$G119,$C$2:$C$96&amp;$G$2:$G$96,0))*0.5</f>
        <v>18127.567074665902</v>
      </c>
      <c r="AY119">
        <f t="array" ref="AY119">INDEX(AY$2:AY$96,MATCH($F119&amp;$G119,$C$2:$C$96&amp;$G$2:$G$96,0))*0.5</f>
        <v>26212.04564353255</v>
      </c>
      <c r="AZ119">
        <f t="array" ref="AZ119">INDEX(AZ$2:AZ$96,MATCH($F119&amp;$G119,$C$2:$C$96&amp;$G$2:$G$96,0))*0.5</f>
        <v>23314.239651183449</v>
      </c>
      <c r="BA119">
        <f t="array" ref="BA119">INDEX(BA$2:BA$96,MATCH($F119&amp;$G119,$C$2:$C$96&amp;$G$2:$G$96,0))*0.5</f>
        <v>21555.43264739605</v>
      </c>
      <c r="BB119">
        <f t="array" ref="BB119">INDEX(BB$2:BB$96,MATCH($F119&amp;$G119,$C$2:$C$96&amp;$G$2:$G$96,0))*0.5</f>
        <v>21251.857822490751</v>
      </c>
      <c r="BC119">
        <f t="array" ref="BC119">INDEX(BC$2:BC$96,MATCH($F119&amp;$G119,$C$2:$C$96&amp;$G$2:$G$96,0))*0.5</f>
        <v>20611.147686218301</v>
      </c>
      <c r="BD119">
        <f t="array" ref="BD119">INDEX(BD$2:BD$96,MATCH($F119&amp;$G119,$C$2:$C$96&amp;$G$2:$G$96,0))*0.5</f>
        <v>23318.7513520389</v>
      </c>
      <c r="BE119">
        <f t="array" ref="BE119">INDEX(BE$2:BE$96,MATCH($F119&amp;$G119,$C$2:$C$96&amp;$G$2:$G$96,0))*0.5</f>
        <v>23301.223597218501</v>
      </c>
      <c r="BF119">
        <f t="array" ref="BF119">INDEX(BF$2:BF$96,MATCH($F119&amp;$G119,$C$2:$C$96&amp;$G$2:$G$96,0))*0.5</f>
        <v>19929.970334828999</v>
      </c>
      <c r="BG119">
        <f t="array" ref="BG119">INDEX(BG$2:BG$96,MATCH($F119&amp;$G119,$C$2:$C$96&amp;$G$2:$G$96,0))*0.5</f>
        <v>23089.446725432452</v>
      </c>
      <c r="BH119">
        <f t="array" ref="BH119">INDEX(BH$2:BH$96,MATCH($F119&amp;$G119,$C$2:$C$96&amp;$G$2:$G$96,0))*0.5</f>
        <v>20593.493152932551</v>
      </c>
      <c r="BI119">
        <f t="array" ref="BI119">INDEX(BI$2:BI$96,MATCH($F119&amp;$G119,$C$2:$C$96&amp;$G$2:$G$96,0))*0.5</f>
        <v>26275.852422327149</v>
      </c>
      <c r="BJ119">
        <f t="array" ref="BJ119">INDEX(BJ$2:BJ$96,MATCH($F119&amp;$G119,$C$2:$C$96&amp;$G$2:$G$96,0))*0.5</f>
        <v>19267.311263716649</v>
      </c>
      <c r="BK119">
        <f t="array" ref="BK119">INDEX(BK$2:BK$96,MATCH($F119&amp;$G119,$C$2:$C$96&amp;$G$2:$G$96,0))*0.5</f>
        <v>19481.24797507015</v>
      </c>
      <c r="BL119">
        <f t="array" ref="BL119">INDEX(BL$2:BL$96,MATCH($F119&amp;$G119,$C$2:$C$96&amp;$G$2:$G$96,0))*0.5</f>
        <v>22438.7724882115</v>
      </c>
      <c r="BM119">
        <f t="array" ref="BM119">INDEX(BM$2:BM$96,MATCH($F119&amp;$G119,$C$2:$C$96&amp;$G$2:$G$96,0))*0.5</f>
        <v>20118.615873664701</v>
      </c>
      <c r="BN119">
        <f t="array" ref="BN119">INDEX(BN$2:BN$96,MATCH($F119&amp;$G119,$C$2:$C$96&amp;$G$2:$G$96,0))*0.5</f>
        <v>18433.5131533274</v>
      </c>
      <c r="BO119">
        <f t="array" ref="BO119">INDEX(BO$2:BO$96,MATCH($F119&amp;$G119,$C$2:$C$96&amp;$G$2:$G$96,0))*0.5</f>
        <v>21684.62516683865</v>
      </c>
      <c r="BP119">
        <f t="array" ref="BP119">INDEX(BP$2:BP$96,MATCH($F119&amp;$G119,$C$2:$C$96&amp;$G$2:$G$96,0))*0.5</f>
        <v>20877.697593643152</v>
      </c>
      <c r="BQ119">
        <f t="array" ref="BQ119">INDEX(BQ$2:BQ$96,MATCH($F119&amp;$G119,$C$2:$C$96&amp;$G$2:$G$96,0))*0.5</f>
        <v>20034.676115468301</v>
      </c>
      <c r="BR119">
        <f t="array" ref="BR119">INDEX(BR$2:BR$96,MATCH($F119&amp;$G119,$C$2:$C$96&amp;$G$2:$G$96,0))*0.5</f>
        <v>21027.83427716605</v>
      </c>
      <c r="BS119">
        <f t="array" ref="BS119">INDEX(BS$2:BS$96,MATCH($F119&amp;$G119,$C$2:$C$96&amp;$G$2:$G$96,0))*0.5</f>
        <v>20117.795848902551</v>
      </c>
      <c r="BT119">
        <f t="array" ref="BT119">INDEX(BT$2:BT$96,MATCH($F119&amp;$G119,$C$2:$C$96&amp;$G$2:$G$96,0))*0.5</f>
        <v>35563.453568523</v>
      </c>
      <c r="BU119">
        <f t="array" ref="BU119">INDEX(BU$2:BU$96,MATCH($F119&amp;$G119,$C$2:$C$96&amp;$G$2:$G$96,0))*0.5</f>
        <v>22332.0876476993</v>
      </c>
      <c r="BV119">
        <f t="array" ref="BV119">INDEX(BV$2:BV$96,MATCH($F119&amp;$G119,$C$2:$C$96&amp;$G$2:$G$96,0))*0.5</f>
        <v>20536.4765240446</v>
      </c>
      <c r="BW119">
        <f t="array" ref="BW119">INDEX(BW$2:BW$96,MATCH($F119&amp;$G119,$C$2:$C$96&amp;$G$2:$G$96,0))*0.5</f>
        <v>18611.114657422</v>
      </c>
      <c r="BX119">
        <f t="array" ref="BX119">INDEX(BX$2:BX$96,MATCH($F119&amp;$G119,$C$2:$C$96&amp;$G$2:$G$96,0))*0.5</f>
        <v>23961.247748373298</v>
      </c>
      <c r="BY119">
        <f t="array" ref="BY119">INDEX(BY$2:BY$96,MATCH($F119&amp;$G119,$C$2:$C$96&amp;$G$2:$G$96,0))*0.5</f>
        <v>24332.8215803243</v>
      </c>
      <c r="BZ119">
        <f t="array" ref="BZ119">INDEX(BZ$2:BZ$96,MATCH($F119&amp;$G119,$C$2:$C$96&amp;$G$2:$G$96,0))*0.5</f>
        <v>22156.144040936601</v>
      </c>
      <c r="CA119">
        <f t="array" ref="CA119">INDEX(CA$2:CA$96,MATCH($F119&amp;$G119,$C$2:$C$96&amp;$G$2:$G$96,0))*0.5</f>
        <v>20001.360914127301</v>
      </c>
      <c r="CB119">
        <f t="array" ref="CB119">INDEX(CB$2:CB$96,MATCH($F119&amp;$G119,$C$2:$C$96&amp;$G$2:$G$96,0))*0.5</f>
        <v>19560.591964391751</v>
      </c>
      <c r="CC119">
        <f t="array" ref="CC119">INDEX(CC$2:CC$96,MATCH($F119&amp;$G119,$C$2:$C$96&amp;$G$2:$G$96,0))*0.5</f>
        <v>16450.871638057899</v>
      </c>
      <c r="CD119">
        <f t="array" ref="CD119">INDEX(CD$2:CD$96,MATCH($F119&amp;$G119,$C$2:$C$96&amp;$G$2:$G$96,0))*0.5</f>
        <v>17959.408232609549</v>
      </c>
      <c r="CE119">
        <f t="array" ref="CE119">INDEX(CE$2:CE$96,MATCH($F119&amp;$G119,$C$2:$C$96&amp;$G$2:$G$96,0))*0.5</f>
        <v>17009.744470230798</v>
      </c>
      <c r="CF119">
        <f t="array" ref="CF119">INDEX(CF$2:CF$96,MATCH($F119&amp;$G119,$C$2:$C$96&amp;$G$2:$G$96,0))*0.5</f>
        <v>15698.9886510544</v>
      </c>
      <c r="CG119">
        <f t="array" ref="CG119">INDEX(CG$2:CG$96,MATCH($F119&amp;$G119,$C$2:$C$96&amp;$G$2:$G$96,0))*0.5</f>
        <v>20916.229918469999</v>
      </c>
      <c r="CH119">
        <f t="array" ref="CH119">INDEX(CH$2:CH$96,MATCH($F119&amp;$G119,$C$2:$C$96&amp;$G$2:$G$96,0))*0.5</f>
        <v>24587.699595879902</v>
      </c>
      <c r="CI119">
        <f t="array" ref="CI119">INDEX(CI$2:CI$96,MATCH($F119&amp;$G119,$C$2:$C$96&amp;$G$2:$G$96,0))*0.5</f>
        <v>22495.56907568315</v>
      </c>
      <c r="CJ119">
        <f t="array" ref="CJ119">INDEX(CJ$2:CJ$96,MATCH($F119&amp;$G119,$C$2:$C$96&amp;$G$2:$G$96,0))*0.5</f>
        <v>17210.631113312851</v>
      </c>
      <c r="CK119">
        <f t="array" ref="CK119">INDEX(CK$2:CK$96,MATCH($F119&amp;$G119,$C$2:$C$96&amp;$G$2:$G$96,0))*0.5</f>
        <v>19190.72947982575</v>
      </c>
      <c r="CL119">
        <f t="array" ref="CL119">INDEX(CL$2:CL$96,MATCH($F119&amp;$G119,$C$2:$C$96&amp;$G$2:$G$96,0))*0.5</f>
        <v>17057.201048192299</v>
      </c>
      <c r="CM119">
        <f t="array" ref="CM119">INDEX(CM$2:CM$96,MATCH($F119&amp;$G119,$C$2:$C$96&amp;$G$2:$G$96,0))*0.5</f>
        <v>17694.656286969999</v>
      </c>
      <c r="CN119">
        <f t="array" ref="CN119">INDEX(CN$2:CN$96,MATCH($F119&amp;$G119,$C$2:$C$96&amp;$G$2:$G$96,0))*0.5</f>
        <v>20277.031632838702</v>
      </c>
      <c r="CO119">
        <f t="array" ref="CO119">INDEX(CO$2:CO$96,MATCH($F119&amp;$G119,$C$2:$C$96&amp;$G$2:$G$96,0))*0.5</f>
        <v>25907.389956116102</v>
      </c>
      <c r="CP119">
        <f t="array" ref="CP119">INDEX(CP$2:CP$96,MATCH($F119&amp;$G119,$C$2:$C$96&amp;$G$2:$G$96,0))*0.5</f>
        <v>20556.136430321501</v>
      </c>
      <c r="CQ119">
        <f t="array" ref="CQ119">INDEX(CQ$2:CQ$96,MATCH($F119&amp;$G119,$C$2:$C$96&amp;$G$2:$G$96,0))*0.5</f>
        <v>20312.78883967175</v>
      </c>
      <c r="CR119">
        <f t="array" ref="CR119">INDEX(CR$2:CR$96,MATCH($F119&amp;$G119,$C$2:$C$96&amp;$G$2:$G$96,0))*0.5</f>
        <v>21627.5302441846</v>
      </c>
      <c r="CS119">
        <f t="array" ref="CS119">INDEX(CS$2:CS$96,MATCH($F119&amp;$G119,$C$2:$C$96&amp;$G$2:$G$96,0))*0.5</f>
        <v>20492.76099743235</v>
      </c>
      <c r="CT119">
        <f t="array" ref="CT119">INDEX(CT$2:CT$96,MATCH($F119&amp;$G119,$C$2:$C$96&amp;$G$2:$G$96,0))*0.5</f>
        <v>23321.033652668601</v>
      </c>
      <c r="CU119">
        <f t="array" ref="CU119">INDEX(CU$2:CU$96,MATCH($F119&amp;$G119,$C$2:$C$96&amp;$G$2:$G$96,0))*0.5</f>
        <v>19751.571699195101</v>
      </c>
      <c r="CV119">
        <f t="array" ref="CV119">INDEX(CV$2:CV$96,MATCH($F119&amp;$G119,$C$2:$C$96&amp;$G$2:$G$96,0))*0.5</f>
        <v>23419.2383858096</v>
      </c>
      <c r="CW119">
        <f t="array" ref="CW119">INDEX(CW$2:CW$96,MATCH($F119&amp;$G119,$C$2:$C$96&amp;$G$2:$G$96,0))*0.5</f>
        <v>24502.1989582102</v>
      </c>
      <c r="CX119">
        <f t="array" ref="CX119">INDEX(CX$2:CX$96,MATCH($F119&amp;$G119,$C$2:$C$96&amp;$G$2:$G$96,0))*0.5</f>
        <v>20723.9725419934</v>
      </c>
      <c r="CY119">
        <f t="array" ref="CY119">INDEX(CY$2:CY$96,MATCH($F119&amp;$G119,$C$2:$C$96&amp;$G$2:$G$96,0))*0.5</f>
        <v>19136.998122582801</v>
      </c>
      <c r="CZ119">
        <f t="array" ref="CZ119">INDEX(CZ$2:CZ$96,MATCH($F119&amp;$G119,$C$2:$C$96&amp;$G$2:$G$96,0))*0.5</f>
        <v>19694.919058257801</v>
      </c>
      <c r="DA119">
        <f t="array" ref="DA119">INDEX(DA$2:DA$96,MATCH($F119&amp;$G119,$C$2:$C$96&amp;$G$2:$G$96,0))*0.5</f>
        <v>21525.9225296246</v>
      </c>
      <c r="DB119">
        <f t="array" ref="DB119">INDEX(DB$2:DB$96,MATCH($F119&amp;$G119,$C$2:$C$96&amp;$G$2:$G$96,0))*0.5</f>
        <v>18127.711445344299</v>
      </c>
      <c r="DC119">
        <f t="array" ref="DC119">INDEX(DC$2:DC$96,MATCH($F119&amp;$G119,$C$2:$C$96&amp;$G$2:$G$96,0))*0.5</f>
        <v>18724.751234224452</v>
      </c>
      <c r="DD119">
        <f t="array" ref="DD119">INDEX(DD$2:DD$96,MATCH($F119&amp;$G119,$C$2:$C$96&amp;$G$2:$G$96,0))*0.5</f>
        <v>19865.628782450549</v>
      </c>
    </row>
    <row r="120" spans="6:108">
      <c r="F120" t="s">
        <v>134</v>
      </c>
      <c r="G120">
        <v>2019</v>
      </c>
      <c r="H120" s="1"/>
      <c r="I120">
        <f t="array" ref="I120">INDEX(I$2:I$96,MATCH($F120&amp;$G120,$C$2:$C$96&amp;$G$2:$G$96,0))*0.5</f>
        <v>30332.742672042601</v>
      </c>
      <c r="J120">
        <f t="array" ref="J120">INDEX(J$2:J$96,MATCH($F120&amp;$G120,$C$2:$C$96&amp;$G$2:$G$96,0))*0.5</f>
        <v>34612.38281255035</v>
      </c>
      <c r="K120">
        <f t="array" ref="K120">INDEX(K$2:K$96,MATCH($F120&amp;$G120,$C$2:$C$96&amp;$G$2:$G$96,0))*0.5</f>
        <v>36418.567635562496</v>
      </c>
      <c r="L120">
        <f t="array" ref="L120">INDEX(L$2:L$96,MATCH($F120&amp;$G120,$C$2:$C$96&amp;$G$2:$G$96,0))*0.5</f>
        <v>33612.124430194548</v>
      </c>
      <c r="M120">
        <f t="array" ref="M120">INDEX(M$2:M$96,MATCH($F120&amp;$G120,$C$2:$C$96&amp;$G$2:$G$96,0))*0.5</f>
        <v>42139.097923051449</v>
      </c>
      <c r="N120">
        <f t="array" ref="N120">INDEX(N$2:N$96,MATCH($F120&amp;$G120,$C$2:$C$96&amp;$G$2:$G$96,0))*0.5</f>
        <v>36868.483253698701</v>
      </c>
      <c r="O120">
        <f t="array" ref="O120">INDEX(O$2:O$96,MATCH($F120&amp;$G120,$C$2:$C$96&amp;$G$2:$G$96,0))*0.5</f>
        <v>36443.601233753747</v>
      </c>
      <c r="P120">
        <f t="array" ref="P120">INDEX(P$2:P$96,MATCH($F120&amp;$G120,$C$2:$C$96&amp;$G$2:$G$96,0))*0.5</f>
        <v>29301.0921810564</v>
      </c>
      <c r="Q120">
        <f t="array" ref="Q120">INDEX(Q$2:Q$96,MATCH($F120&amp;$G120,$C$2:$C$96&amp;$G$2:$G$96,0))*0.5</f>
        <v>30081.3920678473</v>
      </c>
      <c r="R120">
        <f t="array" ref="R120">INDEX(R$2:R$96,MATCH($F120&amp;$G120,$C$2:$C$96&amp;$G$2:$G$96,0))*0.5</f>
        <v>30419.51696965985</v>
      </c>
      <c r="S120">
        <f t="array" ref="S120">INDEX(S$2:S$96,MATCH($F120&amp;$G120,$C$2:$C$96&amp;$G$2:$G$96,0))*0.5</f>
        <v>31255.367706217748</v>
      </c>
      <c r="T120">
        <f t="array" ref="T120">INDEX(T$2:T$96,MATCH($F120&amp;$G120,$C$2:$C$96&amp;$G$2:$G$96,0))*0.5</f>
        <v>33692.787082119852</v>
      </c>
      <c r="U120">
        <f t="array" ref="U120">INDEX(U$2:U$96,MATCH($F120&amp;$G120,$C$2:$C$96&amp;$G$2:$G$96,0))*0.5</f>
        <v>32890.651921581048</v>
      </c>
      <c r="V120">
        <f t="array" ref="V120">INDEX(V$2:V$96,MATCH($F120&amp;$G120,$C$2:$C$96&amp;$G$2:$G$96,0))*0.5</f>
        <v>32379.9668741112</v>
      </c>
      <c r="W120">
        <f t="array" ref="W120">INDEX(W$2:W$96,MATCH($F120&amp;$G120,$C$2:$C$96&amp;$G$2:$G$96,0))*0.5</f>
        <v>30822.6395660571</v>
      </c>
      <c r="X120">
        <f t="array" ref="X120">INDEX(X$2:X$96,MATCH($F120&amp;$G120,$C$2:$C$96&amp;$G$2:$G$96,0))*0.5</f>
        <v>34350.485025801499</v>
      </c>
      <c r="Y120">
        <f t="array" ref="Y120">INDEX(Y$2:Y$96,MATCH($F120&amp;$G120,$C$2:$C$96&amp;$G$2:$G$96,0))*0.5</f>
        <v>31824.19115995615</v>
      </c>
      <c r="Z120">
        <f t="array" ref="Z120">INDEX(Z$2:Z$96,MATCH($F120&amp;$G120,$C$2:$C$96&amp;$G$2:$G$96,0))*0.5</f>
        <v>38465.696647753153</v>
      </c>
      <c r="AA120">
        <f t="array" ref="AA120">INDEX(AA$2:AA$96,MATCH($F120&amp;$G120,$C$2:$C$96&amp;$G$2:$G$96,0))*0.5</f>
        <v>36745.626926979647</v>
      </c>
      <c r="AB120">
        <f t="array" ref="AB120">INDEX(AB$2:AB$96,MATCH($F120&amp;$G120,$C$2:$C$96&amp;$G$2:$G$96,0))*0.5</f>
        <v>35546.30807151465</v>
      </c>
      <c r="AC120">
        <f t="array" ref="AC120">INDEX(AC$2:AC$96,MATCH($F120&amp;$G120,$C$2:$C$96&amp;$G$2:$G$96,0))*0.5</f>
        <v>32936.517442000601</v>
      </c>
      <c r="AD120">
        <f t="array" ref="AD120">INDEX(AD$2:AD$96,MATCH($F120&amp;$G120,$C$2:$C$96&amp;$G$2:$G$96,0))*0.5</f>
        <v>35738.8704011558</v>
      </c>
      <c r="AE120">
        <f t="array" ref="AE120">INDEX(AE$2:AE$96,MATCH($F120&amp;$G120,$C$2:$C$96&amp;$G$2:$G$96,0))*0.5</f>
        <v>28797.559495500449</v>
      </c>
      <c r="AF120">
        <f t="array" ref="AF120">INDEX(AF$2:AF$96,MATCH($F120&amp;$G120,$C$2:$C$96&amp;$G$2:$G$96,0))*0.5</f>
        <v>28541.4175455648</v>
      </c>
      <c r="AG120">
        <f t="array" ref="AG120">INDEX(AG$2:AG$96,MATCH($F120&amp;$G120,$C$2:$C$96&amp;$G$2:$G$96,0))*0.5</f>
        <v>30828.140907222551</v>
      </c>
      <c r="AH120">
        <f t="array" ref="AH120">INDEX(AH$2:AH$96,MATCH($F120&amp;$G120,$C$2:$C$96&amp;$G$2:$G$96,0))*0.5</f>
        <v>28371.400162765251</v>
      </c>
      <c r="AI120">
        <f t="array" ref="AI120">INDEX(AI$2:AI$96,MATCH($F120&amp;$G120,$C$2:$C$96&amp;$G$2:$G$96,0))*0.5</f>
        <v>31507.968368051301</v>
      </c>
      <c r="AJ120">
        <f t="array" ref="AJ120">INDEX(AJ$2:AJ$96,MATCH($F120&amp;$G120,$C$2:$C$96&amp;$G$2:$G$96,0))*0.5</f>
        <v>27742.375466675301</v>
      </c>
      <c r="AK120">
        <f t="array" ref="AK120">INDEX(AK$2:AK$96,MATCH($F120&amp;$G120,$C$2:$C$96&amp;$G$2:$G$96,0))*0.5</f>
        <v>36073.386947924497</v>
      </c>
      <c r="AL120">
        <f t="array" ref="AL120">INDEX(AL$2:AL$96,MATCH($F120&amp;$G120,$C$2:$C$96&amp;$G$2:$G$96,0))*0.5</f>
        <v>29756.345246138149</v>
      </c>
      <c r="AM120">
        <f t="array" ref="AM120">INDEX(AM$2:AM$96,MATCH($F120&amp;$G120,$C$2:$C$96&amp;$G$2:$G$96,0))*0.5</f>
        <v>28911.360179354349</v>
      </c>
      <c r="AN120">
        <f t="array" ref="AN120">INDEX(AN$2:AN$96,MATCH($F120&amp;$G120,$C$2:$C$96&amp;$G$2:$G$96,0))*0.5</f>
        <v>35161.203834920801</v>
      </c>
      <c r="AO120">
        <f t="array" ref="AO120">INDEX(AO$2:AO$96,MATCH($F120&amp;$G120,$C$2:$C$96&amp;$G$2:$G$96,0))*0.5</f>
        <v>32341.9726077786</v>
      </c>
      <c r="AP120">
        <f t="array" ref="AP120">INDEX(AP$2:AP$96,MATCH($F120&amp;$G120,$C$2:$C$96&amp;$G$2:$G$96,0))*0.5</f>
        <v>36797.676106815248</v>
      </c>
      <c r="AQ120">
        <f t="array" ref="AQ120">INDEX(AQ$2:AQ$96,MATCH($F120&amp;$G120,$C$2:$C$96&amp;$G$2:$G$96,0))*0.5</f>
        <v>32667.00611154905</v>
      </c>
      <c r="AR120">
        <f t="array" ref="AR120">INDEX(AR$2:AR$96,MATCH($F120&amp;$G120,$C$2:$C$96&amp;$G$2:$G$96,0))*0.5</f>
        <v>28917.538248204499</v>
      </c>
      <c r="AS120">
        <f t="array" ref="AS120">INDEX(AS$2:AS$96,MATCH($F120&amp;$G120,$C$2:$C$96&amp;$G$2:$G$96,0))*0.5</f>
        <v>30348.87009307235</v>
      </c>
      <c r="AT120">
        <f t="array" ref="AT120">INDEX(AT$2:AT$96,MATCH($F120&amp;$G120,$C$2:$C$96&amp;$G$2:$G$96,0))*0.5</f>
        <v>33842.806616599053</v>
      </c>
      <c r="AU120">
        <f t="array" ref="AU120">INDEX(AU$2:AU$96,MATCH($F120&amp;$G120,$C$2:$C$96&amp;$G$2:$G$96,0))*0.5</f>
        <v>37128.664605087353</v>
      </c>
      <c r="AV120">
        <f t="array" ref="AV120">INDEX(AV$2:AV$96,MATCH($F120&amp;$G120,$C$2:$C$96&amp;$G$2:$G$96,0))*0.5</f>
        <v>36572.471077289301</v>
      </c>
      <c r="AW120">
        <f t="array" ref="AW120">INDEX(AW$2:AW$96,MATCH($F120&amp;$G120,$C$2:$C$96&amp;$G$2:$G$96,0))*0.5</f>
        <v>34198.521621183951</v>
      </c>
      <c r="AX120">
        <f t="array" ref="AX120">INDEX(AX$2:AX$96,MATCH($F120&amp;$G120,$C$2:$C$96&amp;$G$2:$G$96,0))*0.5</f>
        <v>28530.195819541299</v>
      </c>
      <c r="AY120">
        <f t="array" ref="AY120">INDEX(AY$2:AY$96,MATCH($F120&amp;$G120,$C$2:$C$96&amp;$G$2:$G$96,0))*0.5</f>
        <v>38086.057858381952</v>
      </c>
      <c r="AZ120">
        <f t="array" ref="AZ120">INDEX(AZ$2:AZ$96,MATCH($F120&amp;$G120,$C$2:$C$96&amp;$G$2:$G$96,0))*0.5</f>
        <v>34675.415856082247</v>
      </c>
      <c r="BA120">
        <f t="array" ref="BA120">INDEX(BA$2:BA$96,MATCH($F120&amp;$G120,$C$2:$C$96&amp;$G$2:$G$96,0))*0.5</f>
        <v>32592.429242149799</v>
      </c>
      <c r="BB120">
        <f t="array" ref="BB120">INDEX(BB$2:BB$96,MATCH($F120&amp;$G120,$C$2:$C$96&amp;$G$2:$G$96,0))*0.5</f>
        <v>32239.322492329899</v>
      </c>
      <c r="BC120">
        <f t="array" ref="BC120">INDEX(BC$2:BC$96,MATCH($F120&amp;$G120,$C$2:$C$96&amp;$G$2:$G$96,0))*0.5</f>
        <v>31481.442028573001</v>
      </c>
      <c r="BD120">
        <f t="array" ref="BD120">INDEX(BD$2:BD$96,MATCH($F120&amp;$G120,$C$2:$C$96&amp;$G$2:$G$96,0))*0.5</f>
        <v>34685.745928343349</v>
      </c>
      <c r="BE120">
        <f t="array" ref="BE120">INDEX(BE$2:BE$96,MATCH($F120&amp;$G120,$C$2:$C$96&amp;$G$2:$G$96,0))*0.5</f>
        <v>34658.767402069199</v>
      </c>
      <c r="BF120">
        <f t="array" ref="BF120">INDEX(BF$2:BF$96,MATCH($F120&amp;$G120,$C$2:$C$96&amp;$G$2:$G$96,0))*0.5</f>
        <v>30686.247183423649</v>
      </c>
      <c r="BG120">
        <f t="array" ref="BG120">INDEX(BG$2:BG$96,MATCH($F120&amp;$G120,$C$2:$C$96&amp;$G$2:$G$96,0))*0.5</f>
        <v>34395.254942464599</v>
      </c>
      <c r="BH120">
        <f t="array" ref="BH120">INDEX(BH$2:BH$96,MATCH($F120&amp;$G120,$C$2:$C$96&amp;$G$2:$G$96,0))*0.5</f>
        <v>31446.035244324448</v>
      </c>
      <c r="BI120">
        <f t="array" ref="BI120">INDEX(BI$2:BI$96,MATCH($F120&amp;$G120,$C$2:$C$96&amp;$G$2:$G$96,0))*0.5</f>
        <v>38158.044499112053</v>
      </c>
      <c r="BJ120">
        <f t="array" ref="BJ120">INDEX(BJ$2:BJ$96,MATCH($F120&amp;$G120,$C$2:$C$96&amp;$G$2:$G$96,0))*0.5</f>
        <v>29881.532885482451</v>
      </c>
      <c r="BK120">
        <f t="array" ref="BK120">INDEX(BK$2:BK$96,MATCH($F120&amp;$G120,$C$2:$C$96&amp;$G$2:$G$96,0))*0.5</f>
        <v>30143.955378915449</v>
      </c>
      <c r="BL120">
        <f t="array" ref="BL120">INDEX(BL$2:BL$96,MATCH($F120&amp;$G120,$C$2:$C$96&amp;$G$2:$G$96,0))*0.5</f>
        <v>33647.845813598047</v>
      </c>
      <c r="BM120">
        <f t="array" ref="BM120">INDEX(BM$2:BM$96,MATCH($F120&amp;$G120,$C$2:$C$96&amp;$G$2:$G$96,0))*0.5</f>
        <v>30895.897726215549</v>
      </c>
      <c r="BN120">
        <f t="array" ref="BN120">INDEX(BN$2:BN$96,MATCH($F120&amp;$G120,$C$2:$C$96&amp;$G$2:$G$96,0))*0.5</f>
        <v>28899.402520141251</v>
      </c>
      <c r="BO120">
        <f t="array" ref="BO120">INDEX(BO$2:BO$96,MATCH($F120&amp;$G120,$C$2:$C$96&amp;$G$2:$G$96,0))*0.5</f>
        <v>32748.665258687899</v>
      </c>
      <c r="BP120">
        <f t="array" ref="BP120">INDEX(BP$2:BP$96,MATCH($F120&amp;$G120,$C$2:$C$96&amp;$G$2:$G$96,0))*0.5</f>
        <v>31793.925588389</v>
      </c>
      <c r="BQ120">
        <f t="array" ref="BQ120">INDEX(BQ$2:BQ$96,MATCH($F120&amp;$G120,$C$2:$C$96&amp;$G$2:$G$96,0))*0.5</f>
        <v>30786.559754229151</v>
      </c>
      <c r="BR120">
        <f t="array" ref="BR120">INDEX(BR$2:BR$96,MATCH($F120&amp;$G120,$C$2:$C$96&amp;$G$2:$G$96,0))*0.5</f>
        <v>31969.24539507135</v>
      </c>
      <c r="BS120">
        <f t="array" ref="BS120">INDEX(BS$2:BS$96,MATCH($F120&amp;$G120,$C$2:$C$96&amp;$G$2:$G$96,0))*0.5</f>
        <v>30899.105601001651</v>
      </c>
      <c r="BT120">
        <f t="array" ref="BT120">INDEX(BT$2:BT$96,MATCH($F120&amp;$G120,$C$2:$C$96&amp;$G$2:$G$96,0))*0.5</f>
        <v>48871.371142621698</v>
      </c>
      <c r="BU120">
        <f t="array" ref="BU120">INDEX(BU$2:BU$96,MATCH($F120&amp;$G120,$C$2:$C$96&amp;$G$2:$G$96,0))*0.5</f>
        <v>33498.629679892299</v>
      </c>
      <c r="BV120">
        <f t="array" ref="BV120">INDEX(BV$2:BV$96,MATCH($F120&amp;$G120,$C$2:$C$96&amp;$G$2:$G$96,0))*0.5</f>
        <v>31378.399090217448</v>
      </c>
      <c r="BW120">
        <f t="array" ref="BW120">INDEX(BW$2:BW$96,MATCH($F120&amp;$G120,$C$2:$C$96&amp;$G$2:$G$96,0))*0.5</f>
        <v>29083.428522760201</v>
      </c>
      <c r="BX120">
        <f t="array" ref="BX120">INDEX(BX$2:BX$96,MATCH($F120&amp;$G120,$C$2:$C$96&amp;$G$2:$G$96,0))*0.5</f>
        <v>35446.688543495002</v>
      </c>
      <c r="BY120">
        <f t="array" ref="BY120">INDEX(BY$2:BY$96,MATCH($F120&amp;$G120,$C$2:$C$96&amp;$G$2:$G$96,0))*0.5</f>
        <v>35879.767213685998</v>
      </c>
      <c r="BZ120">
        <f t="array" ref="BZ120">INDEX(BZ$2:BZ$96,MATCH($F120&amp;$G120,$C$2:$C$96&amp;$G$2:$G$96,0))*0.5</f>
        <v>33301.756847612451</v>
      </c>
      <c r="CA120">
        <f t="array" ref="CA120">INDEX(CA$2:CA$96,MATCH($F120&amp;$G120,$C$2:$C$96&amp;$G$2:$G$96,0))*0.5</f>
        <v>30752.634928905049</v>
      </c>
      <c r="CB120">
        <f t="array" ref="CB120">INDEX(CB$2:CB$96,MATCH($F120&amp;$G120,$C$2:$C$96&amp;$G$2:$G$96,0))*0.5</f>
        <v>30252.124094356052</v>
      </c>
      <c r="CC120">
        <f t="array" ref="CC120">INDEX(CC$2:CC$96,MATCH($F120&amp;$G120,$C$2:$C$96&amp;$G$2:$G$96,0))*0.5</f>
        <v>26526.41216129985</v>
      </c>
      <c r="CD120">
        <f t="array" ref="CD120">INDEX(CD$2:CD$96,MATCH($F120&amp;$G120,$C$2:$C$96&amp;$G$2:$G$96,0))*0.5</f>
        <v>28340.444452575699</v>
      </c>
      <c r="CE120">
        <f t="array" ref="CE120">INDEX(CE$2:CE$96,MATCH($F120&amp;$G120,$C$2:$C$96&amp;$G$2:$G$96,0))*0.5</f>
        <v>27173.551866294849</v>
      </c>
      <c r="CF120">
        <f t="array" ref="CF120">INDEX(CF$2:CF$96,MATCH($F120&amp;$G120,$C$2:$C$96&amp;$G$2:$G$96,0))*0.5</f>
        <v>25643.19742877315</v>
      </c>
      <c r="CG120">
        <f t="array" ref="CG120">INDEX(CG$2:CG$96,MATCH($F120&amp;$G120,$C$2:$C$96&amp;$G$2:$G$96,0))*0.5</f>
        <v>31840.211573515349</v>
      </c>
      <c r="CH120">
        <f t="array" ref="CH120">INDEX(CH$2:CH$96,MATCH($F120&amp;$G120,$C$2:$C$96&amp;$G$2:$G$96,0))*0.5</f>
        <v>36191.9545425654</v>
      </c>
      <c r="CI120">
        <f t="array" ref="CI120">INDEX(CI$2:CI$96,MATCH($F120&amp;$G120,$C$2:$C$96&amp;$G$2:$G$96,0))*0.5</f>
        <v>33707.924423604651</v>
      </c>
      <c r="CJ120">
        <f t="array" ref="CJ120">INDEX(CJ$2:CJ$96,MATCH($F120&amp;$G120,$C$2:$C$96&amp;$G$2:$G$96,0))*0.5</f>
        <v>27434.755234384549</v>
      </c>
      <c r="CK120">
        <f t="array" ref="CK120">INDEX(CK$2:CK$96,MATCH($F120&amp;$G120,$C$2:$C$96&amp;$G$2:$G$96,0))*0.5</f>
        <v>29779.023469125499</v>
      </c>
      <c r="CL120">
        <f t="array" ref="CL120">INDEX(CL$2:CL$96,MATCH($F120&amp;$G120,$C$2:$C$96&amp;$G$2:$G$96,0))*0.5</f>
        <v>27253.293556853601</v>
      </c>
      <c r="CM120">
        <f t="array" ref="CM120">INDEX(CM$2:CM$96,MATCH($F120&amp;$G120,$C$2:$C$96&amp;$G$2:$G$96,0))*0.5</f>
        <v>28010.48147264175</v>
      </c>
      <c r="CN120">
        <f t="array" ref="CN120">INDEX(CN$2:CN$96,MATCH($F120&amp;$G120,$C$2:$C$96&amp;$G$2:$G$96,0))*0.5</f>
        <v>31079.518991039051</v>
      </c>
      <c r="CO120">
        <f t="array" ref="CO120">INDEX(CO$2:CO$96,MATCH($F120&amp;$G120,$C$2:$C$96&amp;$G$2:$G$96,0))*0.5</f>
        <v>37731.7695772632</v>
      </c>
      <c r="CP120">
        <f t="array" ref="CP120">INDEX(CP$2:CP$96,MATCH($F120&amp;$G120,$C$2:$C$96&amp;$G$2:$G$96,0))*0.5</f>
        <v>31408.697020129151</v>
      </c>
      <c r="CQ120">
        <f t="array" ref="CQ120">INDEX(CQ$2:CQ$96,MATCH($F120&amp;$G120,$C$2:$C$96&amp;$G$2:$G$96,0))*0.5</f>
        <v>31122.430099553101</v>
      </c>
      <c r="CR120">
        <f t="array" ref="CR120">INDEX(CR$2:CR$96,MATCH($F120&amp;$G120,$C$2:$C$96&amp;$G$2:$G$96,0))*0.5</f>
        <v>32672.229993661149</v>
      </c>
      <c r="CS120">
        <f t="array" ref="CS120">INDEX(CS$2:CS$96,MATCH($F120&amp;$G120,$C$2:$C$96&amp;$G$2:$G$96,0))*0.5</f>
        <v>31318.941122104148</v>
      </c>
      <c r="CT120">
        <f t="array" ref="CT120">INDEX(CT$2:CT$96,MATCH($F120&amp;$G120,$C$2:$C$96&amp;$G$2:$G$96,0))*0.5</f>
        <v>34687.84494809305</v>
      </c>
      <c r="CU120">
        <f t="array" ref="CU120">INDEX(CU$2:CU$96,MATCH($F120&amp;$G120,$C$2:$C$96&amp;$G$2:$G$96,0))*0.5</f>
        <v>30449.808776653252</v>
      </c>
      <c r="CV120">
        <f t="array" ref="CV120">INDEX(CV$2:CV$96,MATCH($F120&amp;$G120,$C$2:$C$96&amp;$G$2:$G$96,0))*0.5</f>
        <v>34794.300264097154</v>
      </c>
      <c r="CW120">
        <f t="array" ref="CW120">INDEX(CW$2:CW$96,MATCH($F120&amp;$G120,$C$2:$C$96&amp;$G$2:$G$96,0))*0.5</f>
        <v>36082.076231566753</v>
      </c>
      <c r="CX120">
        <f t="array" ref="CX120">INDEX(CX$2:CX$96,MATCH($F120&amp;$G120,$C$2:$C$96&amp;$G$2:$G$96,0))*0.5</f>
        <v>31602.9217058502</v>
      </c>
      <c r="CY120">
        <f t="array" ref="CY120">INDEX(CY$2:CY$96,MATCH($F120&amp;$G120,$C$2:$C$96&amp;$G$2:$G$96,0))*0.5</f>
        <v>29730.509443450152</v>
      </c>
      <c r="CZ120">
        <f t="array" ref="CZ120">INDEX(CZ$2:CZ$96,MATCH($F120&amp;$G120,$C$2:$C$96&amp;$G$2:$G$96,0))*0.5</f>
        <v>30382.875720399501</v>
      </c>
      <c r="DA120">
        <f t="array" ref="DA120">INDEX(DA$2:DA$96,MATCH($F120&amp;$G120,$C$2:$C$96&amp;$G$2:$G$96,0))*0.5</f>
        <v>32557.928506627999</v>
      </c>
      <c r="DB120">
        <f t="array" ref="DB120">INDEX(DB$2:DB$96,MATCH($F120&amp;$G120,$C$2:$C$96&amp;$G$2:$G$96,0))*0.5</f>
        <v>28506.434001849</v>
      </c>
      <c r="DC120">
        <f t="array" ref="DC120">INDEX(DC$2:DC$96,MATCH($F120&amp;$G120,$C$2:$C$96&amp;$G$2:$G$96,0))*0.5</f>
        <v>29230.9015454295</v>
      </c>
      <c r="DD120">
        <f t="array" ref="DD120">INDEX(DD$2:DD$96,MATCH($F120&amp;$G120,$C$2:$C$96&amp;$G$2:$G$96,0))*0.5</f>
        <v>30580.509240240401</v>
      </c>
    </row>
    <row r="121" spans="6:108">
      <c r="F121" t="s">
        <v>134</v>
      </c>
      <c r="G121">
        <v>2020</v>
      </c>
      <c r="H121" s="1"/>
      <c r="I121">
        <f t="array" ref="I121">INDEX(I$2:I$96,MATCH($F121&amp;$G121,$C$2:$C$96&amp;$G$2:$G$96,0))*0.5</f>
        <v>19393.809153429898</v>
      </c>
      <c r="J121">
        <f t="array" ref="J121">INDEX(J$2:J$96,MATCH($F121&amp;$G121,$C$2:$C$96&amp;$G$2:$G$96,0))*0.5</f>
        <v>23434.635458093799</v>
      </c>
      <c r="K121">
        <f t="array" ref="K121">INDEX(K$2:K$96,MATCH($F121&amp;$G121,$C$2:$C$96&amp;$G$2:$G$96,0))*0.5</f>
        <v>25126.31070487585</v>
      </c>
      <c r="L121">
        <f t="array" ref="L121">INDEX(L$2:L$96,MATCH($F121&amp;$G121,$C$2:$C$96&amp;$G$2:$G$96,0))*0.5</f>
        <v>22505.433076730402</v>
      </c>
      <c r="M121">
        <f t="array" ref="M121">INDEX(M$2:M$96,MATCH($F121&amp;$G121,$C$2:$C$96&amp;$G$2:$G$96,0))*0.5</f>
        <v>30616.995798382399</v>
      </c>
      <c r="N121">
        <f t="array" ref="N121">INDEX(N$2:N$96,MATCH($F121&amp;$G121,$C$2:$C$96&amp;$G$2:$G$96,0))*0.5</f>
        <v>25547.720097091249</v>
      </c>
      <c r="O121">
        <f t="array" ref="O121">INDEX(O$2:O$96,MATCH($F121&amp;$G121,$C$2:$C$96&amp;$G$2:$G$96,0))*0.5</f>
        <v>25180.268197673849</v>
      </c>
      <c r="P121">
        <f t="array" ref="P121">INDEX(P$2:P$96,MATCH($F121&amp;$G121,$C$2:$C$96&amp;$G$2:$G$96,0))*0.5</f>
        <v>18430.4433759116</v>
      </c>
      <c r="Q121">
        <f t="array" ref="Q121">INDEX(Q$2:Q$96,MATCH($F121&amp;$G121,$C$2:$C$96&amp;$G$2:$G$96,0))*0.5</f>
        <v>19152.484510747399</v>
      </c>
      <c r="R121">
        <f t="array" ref="R121">INDEX(R$2:R$96,MATCH($F121&amp;$G121,$C$2:$C$96&amp;$G$2:$G$96,0))*0.5</f>
        <v>19480.817241961449</v>
      </c>
      <c r="S121">
        <f t="array" ref="S121">INDEX(S$2:S$96,MATCH($F121&amp;$G121,$C$2:$C$96&amp;$G$2:$G$96,0))*0.5</f>
        <v>20255.628930895498</v>
      </c>
      <c r="T121">
        <f t="array" ref="T121">INDEX(T$2:T$96,MATCH($F121&amp;$G121,$C$2:$C$96&amp;$G$2:$G$96,0))*0.5</f>
        <v>22561.491641331351</v>
      </c>
      <c r="U121">
        <f t="array" ref="U121">INDEX(U$2:U$96,MATCH($F121&amp;$G121,$C$2:$C$96&amp;$G$2:$G$96,0))*0.5</f>
        <v>21813.214305519101</v>
      </c>
      <c r="V121">
        <f t="array" ref="V121">INDEX(V$2:V$96,MATCH($F121&amp;$G121,$C$2:$C$96&amp;$G$2:$G$96,0))*0.5</f>
        <v>21330.1832169603</v>
      </c>
      <c r="W121">
        <f t="array" ref="W121">INDEX(W$2:W$96,MATCH($F121&amp;$G121,$C$2:$C$96&amp;$G$2:$G$96,0))*0.5</f>
        <v>19847.603853033899</v>
      </c>
      <c r="X121">
        <f t="array" ref="X121">INDEX(X$2:X$96,MATCH($F121&amp;$G121,$C$2:$C$96&amp;$G$2:$G$96,0))*0.5</f>
        <v>23192.041902500299</v>
      </c>
      <c r="Y121">
        <f t="array" ref="Y121">INDEX(Y$2:Y$96,MATCH($F121&amp;$G121,$C$2:$C$96&amp;$G$2:$G$96,0))*0.5</f>
        <v>20811.212272112749</v>
      </c>
      <c r="Z121">
        <f t="array" ref="Z121">INDEX(Z$2:Z$96,MATCH($F121&amp;$G121,$C$2:$C$96&amp;$G$2:$G$96,0))*0.5</f>
        <v>27092.846344725451</v>
      </c>
      <c r="AA121">
        <f t="array" ref="AA121">INDEX(AA$2:AA$96,MATCH($F121&amp;$G121,$C$2:$C$96&amp;$G$2:$G$96,0))*0.5</f>
        <v>25447.194488953752</v>
      </c>
      <c r="AB121">
        <f t="array" ref="AB121">INDEX(AB$2:AB$96,MATCH($F121&amp;$G121,$C$2:$C$96&amp;$G$2:$G$96,0))*0.5</f>
        <v>24301.780490824149</v>
      </c>
      <c r="AC121">
        <f t="array" ref="AC121">INDEX(AC$2:AC$96,MATCH($F121&amp;$G121,$C$2:$C$96&amp;$G$2:$G$96,0))*0.5</f>
        <v>21853.706817784449</v>
      </c>
      <c r="AD121">
        <f t="array" ref="AD121">INDEX(AD$2:AD$96,MATCH($F121&amp;$G121,$C$2:$C$96&amp;$G$2:$G$96,0))*0.5</f>
        <v>24491.035258185701</v>
      </c>
      <c r="AE121">
        <f t="array" ref="AE121">INDEX(AE$2:AE$96,MATCH($F121&amp;$G121,$C$2:$C$96&amp;$G$2:$G$96,0))*0.5</f>
        <v>17955.65374422375</v>
      </c>
      <c r="AF121">
        <f t="array" ref="AF121">INDEX(AF$2:AF$96,MATCH($F121&amp;$G121,$C$2:$C$96&amp;$G$2:$G$96,0))*0.5</f>
        <v>17718.334530967699</v>
      </c>
      <c r="AG121">
        <f t="array" ref="AG121">INDEX(AG$2:AG$96,MATCH($F121&amp;$G121,$C$2:$C$96&amp;$G$2:$G$96,0))*0.5</f>
        <v>19865.655749027101</v>
      </c>
      <c r="AH121">
        <f t="array" ref="AH121">INDEX(AH$2:AH$96,MATCH($F121&amp;$G121,$C$2:$C$96&amp;$G$2:$G$96,0))*0.5</f>
        <v>17546.067294514451</v>
      </c>
      <c r="AI121">
        <f t="array" ref="AI121">INDEX(AI$2:AI$96,MATCH($F121&amp;$G121,$C$2:$C$96&amp;$G$2:$G$96,0))*0.5</f>
        <v>20485.718889317799</v>
      </c>
      <c r="AJ121">
        <f t="array" ref="AJ121">INDEX(AJ$2:AJ$96,MATCH($F121&amp;$G121,$C$2:$C$96&amp;$G$2:$G$96,0))*0.5</f>
        <v>16960.485174862399</v>
      </c>
      <c r="AK121">
        <f t="array" ref="AK121">INDEX(AK$2:AK$96,MATCH($F121&amp;$G121,$C$2:$C$96&amp;$G$2:$G$96,0))*0.5</f>
        <v>24801.819513954051</v>
      </c>
      <c r="AL121">
        <f t="array" ref="AL121">INDEX(AL$2:AL$96,MATCH($F121&amp;$G121,$C$2:$C$96&amp;$G$2:$G$96,0))*0.5</f>
        <v>18847.636907020751</v>
      </c>
      <c r="AM121">
        <f t="array" ref="AM121">INDEX(AM$2:AM$96,MATCH($F121&amp;$G121,$C$2:$C$96&amp;$G$2:$G$96,0))*0.5</f>
        <v>18072.936780413751</v>
      </c>
      <c r="AN121">
        <f t="array" ref="AN121">INDEX(AN$2:AN$96,MATCH($F121&amp;$G121,$C$2:$C$96&amp;$G$2:$G$96,0))*0.5</f>
        <v>23941.657606112451</v>
      </c>
      <c r="AO121">
        <f t="array" ref="AO121">INDEX(AO$2:AO$96,MATCH($F121&amp;$G121,$C$2:$C$96&amp;$G$2:$G$96,0))*0.5</f>
        <v>21294.931010439748</v>
      </c>
      <c r="AP121">
        <f t="array" ref="AP121">INDEX(AP$2:AP$96,MATCH($F121&amp;$G121,$C$2:$C$96&amp;$G$2:$G$96,0))*0.5</f>
        <v>25500.439094319001</v>
      </c>
      <c r="AQ121">
        <f t="array" ref="AQ121">INDEX(AQ$2:AQ$96,MATCH($F121&amp;$G121,$C$2:$C$96&amp;$G$2:$G$96,0))*0.5</f>
        <v>21599.288878335501</v>
      </c>
      <c r="AR121">
        <f t="array" ref="AR121">INDEX(AR$2:AR$96,MATCH($F121&amp;$G121,$C$2:$C$96&amp;$G$2:$G$96,0))*0.5</f>
        <v>18033.070035503551</v>
      </c>
      <c r="AS121">
        <f t="array" ref="AS121">INDEX(AS$2:AS$96,MATCH($F121&amp;$G121,$C$2:$C$96&amp;$G$2:$G$96,0))*0.5</f>
        <v>19409.333915898002</v>
      </c>
      <c r="AT121">
        <f t="array" ref="AT121">INDEX(AT$2:AT$96,MATCH($F121&amp;$G121,$C$2:$C$96&amp;$G$2:$G$96,0))*0.5</f>
        <v>22699.303386954201</v>
      </c>
      <c r="AU121">
        <f t="array" ref="AU121">INDEX(AU$2:AU$96,MATCH($F121&amp;$G121,$C$2:$C$96&amp;$G$2:$G$96,0))*0.5</f>
        <v>25810.570090793201</v>
      </c>
      <c r="AV121">
        <f t="array" ref="AV121">INDEX(AV$2:AV$96,MATCH($F121&amp;$G121,$C$2:$C$96&amp;$G$2:$G$96,0))*0.5</f>
        <v>25294.290535229498</v>
      </c>
      <c r="AW121">
        <f t="array" ref="AW121">INDEX(AW$2:AW$96,MATCH($F121&amp;$G121,$C$2:$C$96&amp;$G$2:$G$96,0))*0.5</f>
        <v>23049.758715305601</v>
      </c>
      <c r="AX121">
        <f t="array" ref="AX121">INDEX(AX$2:AX$96,MATCH($F121&amp;$G121,$C$2:$C$96&amp;$G$2:$G$96,0))*0.5</f>
        <v>17689.273673170599</v>
      </c>
      <c r="AY121">
        <f t="array" ref="AY121">INDEX(AY$2:AY$96,MATCH($F121&amp;$G121,$C$2:$C$96&amp;$G$2:$G$96,0))*0.5</f>
        <v>26719.080632111451</v>
      </c>
      <c r="AZ121">
        <f t="array" ref="AZ121">INDEX(AZ$2:AZ$96,MATCH($F121&amp;$G121,$C$2:$C$96&amp;$G$2:$G$96,0))*0.5</f>
        <v>23493.129340981352</v>
      </c>
      <c r="BA121">
        <f t="array" ref="BA121">INDEX(BA$2:BA$96,MATCH($F121&amp;$G121,$C$2:$C$96&amp;$G$2:$G$96,0))*0.5</f>
        <v>21532.605838699052</v>
      </c>
      <c r="BB121">
        <f t="array" ref="BB121">INDEX(BB$2:BB$96,MATCH($F121&amp;$G121,$C$2:$C$96&amp;$G$2:$G$96,0))*0.5</f>
        <v>21189.60198145215</v>
      </c>
      <c r="BC121">
        <f t="array" ref="BC121">INDEX(BC$2:BC$96,MATCH($F121&amp;$G121,$C$2:$C$96&amp;$G$2:$G$96,0))*0.5</f>
        <v>20472.387693524252</v>
      </c>
      <c r="BD121">
        <f t="array" ref="BD121">INDEX(BD$2:BD$96,MATCH($F121&amp;$G121,$C$2:$C$96&amp;$G$2:$G$96,0))*0.5</f>
        <v>23494.840614437951</v>
      </c>
      <c r="BE121">
        <f t="array" ref="BE121">INDEX(BE$2:BE$96,MATCH($F121&amp;$G121,$C$2:$C$96&amp;$G$2:$G$96,0))*0.5</f>
        <v>23479.481786934899</v>
      </c>
      <c r="BF121">
        <f t="array" ref="BF121">INDEX(BF$2:BF$96,MATCH($F121&amp;$G121,$C$2:$C$96&amp;$G$2:$G$96,0))*0.5</f>
        <v>19703.509933221201</v>
      </c>
      <c r="BG121">
        <f t="array" ref="BG121">INDEX(BG$2:BG$96,MATCH($F121&amp;$G121,$C$2:$C$96&amp;$G$2:$G$96,0))*0.5</f>
        <v>23252.3602105635</v>
      </c>
      <c r="BH121">
        <f t="array" ref="BH121">INDEX(BH$2:BH$96,MATCH($F121&amp;$G121,$C$2:$C$96&amp;$G$2:$G$96,0))*0.5</f>
        <v>20459.932221099501</v>
      </c>
      <c r="BI121">
        <f t="array" ref="BI121">INDEX(BI$2:BI$96,MATCH($F121&amp;$G121,$C$2:$C$96&amp;$G$2:$G$96,0))*0.5</f>
        <v>26792.1149584089</v>
      </c>
      <c r="BJ121">
        <f t="array" ref="BJ121">INDEX(BJ$2:BJ$96,MATCH($F121&amp;$G121,$C$2:$C$96&amp;$G$2:$G$96,0))*0.5</f>
        <v>18969.229823927049</v>
      </c>
      <c r="BK121">
        <f t="array" ref="BK121">INDEX(BK$2:BK$96,MATCH($F121&amp;$G121,$C$2:$C$96&amp;$G$2:$G$96,0))*0.5</f>
        <v>19205.557233650248</v>
      </c>
      <c r="BL121">
        <f t="array" ref="BL121">INDEX(BL$2:BL$96,MATCH($F121&amp;$G121,$C$2:$C$96&amp;$G$2:$G$96,0))*0.5</f>
        <v>22512.687054963098</v>
      </c>
      <c r="BM121">
        <f t="array" ref="BM121">INDEX(BM$2:BM$96,MATCH($F121&amp;$G121,$C$2:$C$96&amp;$G$2:$G$96,0))*0.5</f>
        <v>19921.770950029251</v>
      </c>
      <c r="BN121">
        <f t="array" ref="BN121">INDEX(BN$2:BN$96,MATCH($F121&amp;$G121,$C$2:$C$96&amp;$G$2:$G$96,0))*0.5</f>
        <v>18030.345799805349</v>
      </c>
      <c r="BO121">
        <f t="array" ref="BO121">INDEX(BO$2:BO$96,MATCH($F121&amp;$G121,$C$2:$C$96&amp;$G$2:$G$96,0))*0.5</f>
        <v>21675.042791875199</v>
      </c>
      <c r="BP121">
        <f t="array" ref="BP121">INDEX(BP$2:BP$96,MATCH($F121&amp;$G121,$C$2:$C$96&amp;$G$2:$G$96,0))*0.5</f>
        <v>20772.380009290198</v>
      </c>
      <c r="BQ121">
        <f t="array" ref="BQ121">INDEX(BQ$2:BQ$96,MATCH($F121&amp;$G121,$C$2:$C$96&amp;$G$2:$G$96,0))*0.5</f>
        <v>19832.245816848001</v>
      </c>
      <c r="BR121">
        <f t="array" ref="BR121">INDEX(BR$2:BR$96,MATCH($F121&amp;$G121,$C$2:$C$96&amp;$G$2:$G$96,0))*0.5</f>
        <v>20941.671818322498</v>
      </c>
      <c r="BS121">
        <f t="array" ref="BS121">INDEX(BS$2:BS$96,MATCH($F121&amp;$G121,$C$2:$C$96&amp;$G$2:$G$96,0))*0.5</f>
        <v>19918.811516410449</v>
      </c>
      <c r="BT121">
        <f t="array" ref="BT121">INDEX(BT$2:BT$96,MATCH($F121&amp;$G121,$C$2:$C$96&amp;$G$2:$G$96,0))*0.5</f>
        <v>37232.765415784153</v>
      </c>
      <c r="BU121">
        <f t="array" ref="BU121">INDEX(BU$2:BU$96,MATCH($F121&amp;$G121,$C$2:$C$96&amp;$G$2:$G$96,0))*0.5</f>
        <v>22407.796568294001</v>
      </c>
      <c r="BV121">
        <f t="array" ref="BV121">INDEX(BV$2:BV$96,MATCH($F121&amp;$G121,$C$2:$C$96&amp;$G$2:$G$96,0))*0.5</f>
        <v>20396.110992473699</v>
      </c>
      <c r="BW121">
        <f t="array" ref="BW121">INDEX(BW$2:BW$96,MATCH($F121&amp;$G121,$C$2:$C$96&amp;$G$2:$G$96,0))*0.5</f>
        <v>18239.950045568348</v>
      </c>
      <c r="BX121">
        <f t="array" ref="BX121">INDEX(BX$2:BX$96,MATCH($F121&amp;$G121,$C$2:$C$96&amp;$G$2:$G$96,0))*0.5</f>
        <v>24208.620903934301</v>
      </c>
      <c r="BY121">
        <f t="array" ref="BY121">INDEX(BY$2:BY$96,MATCH($F121&amp;$G121,$C$2:$C$96&amp;$G$2:$G$96,0))*0.5</f>
        <v>24625.6787837542</v>
      </c>
      <c r="BZ121">
        <f t="array" ref="BZ121">INDEX(BZ$2:BZ$96,MATCH($F121&amp;$G121,$C$2:$C$96&amp;$G$2:$G$96,0))*0.5</f>
        <v>22204.541473678652</v>
      </c>
      <c r="CA121">
        <f t="array" ref="CA121">INDEX(CA$2:CA$96,MATCH($F121&amp;$G121,$C$2:$C$96&amp;$G$2:$G$96,0))*0.5</f>
        <v>19792.375385580799</v>
      </c>
      <c r="CB121">
        <f t="array" ref="CB121">INDEX(CB$2:CB$96,MATCH($F121&amp;$G121,$C$2:$C$96&amp;$G$2:$G$96,0))*0.5</f>
        <v>19287.871100986351</v>
      </c>
      <c r="CC121">
        <f t="array" ref="CC121">INDEX(CC$2:CC$96,MATCH($F121&amp;$G121,$C$2:$C$96&amp;$G$2:$G$96,0))*0.5</f>
        <v>15809.8581473105</v>
      </c>
      <c r="CD121">
        <f t="array" ref="CD121">INDEX(CD$2:CD$96,MATCH($F121&amp;$G121,$C$2:$C$96&amp;$G$2:$G$96,0))*0.5</f>
        <v>17496.755078568451</v>
      </c>
      <c r="CE121">
        <f t="array" ref="CE121">INDEX(CE$2:CE$96,MATCH($F121&amp;$G121,$C$2:$C$96&amp;$G$2:$G$96,0))*0.5</f>
        <v>16442.669937819901</v>
      </c>
      <c r="CF121">
        <f t="array" ref="CF121">INDEX(CF$2:CF$96,MATCH($F121&amp;$G121,$C$2:$C$96&amp;$G$2:$G$96,0))*0.5</f>
        <v>14962.351489612</v>
      </c>
      <c r="CG121">
        <f t="array" ref="CG121">INDEX(CG$2:CG$96,MATCH($F121&amp;$G121,$C$2:$C$96&amp;$G$2:$G$96,0))*0.5</f>
        <v>20815.14007920435</v>
      </c>
      <c r="CH121">
        <f t="array" ref="CH121">INDEX(CH$2:CH$96,MATCH($F121&amp;$G121,$C$2:$C$96&amp;$G$2:$G$96,0))*0.5</f>
        <v>24901.029547056751</v>
      </c>
      <c r="CI121">
        <f t="array" ref="CI121">INDEX(CI$2:CI$96,MATCH($F121&amp;$G121,$C$2:$C$96&amp;$G$2:$G$96,0))*0.5</f>
        <v>22580.614286976052</v>
      </c>
      <c r="CJ121">
        <f t="array" ref="CJ121">INDEX(CJ$2:CJ$96,MATCH($F121&amp;$G121,$C$2:$C$96&amp;$G$2:$G$96,0))*0.5</f>
        <v>16661.866651932549</v>
      </c>
      <c r="CK121">
        <f t="array" ref="CK121">INDEX(CK$2:CK$96,MATCH($F121&amp;$G121,$C$2:$C$96&amp;$G$2:$G$96,0))*0.5</f>
        <v>18887.956290306451</v>
      </c>
      <c r="CL121">
        <f t="array" ref="CL121">INDEX(CL$2:CL$96,MATCH($F121&amp;$G121,$C$2:$C$96&amp;$G$2:$G$96,0))*0.5</f>
        <v>16489.266996269602</v>
      </c>
      <c r="CM121">
        <f t="array" ref="CM121">INDEX(CM$2:CM$96,MATCH($F121&amp;$G121,$C$2:$C$96&amp;$G$2:$G$96,0))*0.5</f>
        <v>17205.20588294285</v>
      </c>
      <c r="CN121">
        <f t="array" ref="CN121">INDEX(CN$2:CN$96,MATCH($F121&amp;$G121,$C$2:$C$96&amp;$G$2:$G$96,0))*0.5</f>
        <v>20101.281532395202</v>
      </c>
      <c r="CO121">
        <f t="array" ref="CO121">INDEX(CO$2:CO$96,MATCH($F121&amp;$G121,$C$2:$C$96&amp;$G$2:$G$96,0))*0.5</f>
        <v>26377.6724059636</v>
      </c>
      <c r="CP121">
        <f t="array" ref="CP121">INDEX(CP$2:CP$96,MATCH($F121&amp;$G121,$C$2:$C$96&amp;$G$2:$G$96,0))*0.5</f>
        <v>20414.67954850465</v>
      </c>
      <c r="CQ121">
        <f t="array" ref="CQ121">INDEX(CQ$2:CQ$96,MATCH($F121&amp;$G121,$C$2:$C$96&amp;$G$2:$G$96,0))*0.5</f>
        <v>20141.084051713951</v>
      </c>
      <c r="CR121">
        <f t="array" ref="CR121">INDEX(CR$2:CR$96,MATCH($F121&amp;$G121,$C$2:$C$96&amp;$G$2:$G$96,0))*0.5</f>
        <v>21616.339984096099</v>
      </c>
      <c r="CS121">
        <f t="array" ref="CS121">INDEX(CS$2:CS$96,MATCH($F121&amp;$G121,$C$2:$C$96&amp;$G$2:$G$96,0))*0.5</f>
        <v>20350.6441721515</v>
      </c>
      <c r="CT121">
        <f t="array" ref="CT121">INDEX(CT$2:CT$96,MATCH($F121&amp;$G121,$C$2:$C$96&amp;$G$2:$G$96,0))*0.5</f>
        <v>23497.78235191555</v>
      </c>
      <c r="CU121">
        <f t="array" ref="CU121">INDEX(CU$2:CU$96,MATCH($F121&amp;$G121,$C$2:$C$96&amp;$G$2:$G$96,0))*0.5</f>
        <v>19515.163352788149</v>
      </c>
      <c r="CV121">
        <f t="array" ref="CV121">INDEX(CV$2:CV$96,MATCH($F121&amp;$G121,$C$2:$C$96&amp;$G$2:$G$96,0))*0.5</f>
        <v>23613.554403258851</v>
      </c>
      <c r="CW121">
        <f t="array" ref="CW121">INDEX(CW$2:CW$96,MATCH($F121&amp;$G121,$C$2:$C$96&amp;$G$2:$G$96,0))*0.5</f>
        <v>24812.32340644925</v>
      </c>
      <c r="CX121">
        <f t="array" ref="CX121">INDEX(CX$2:CX$96,MATCH($F121&amp;$G121,$C$2:$C$96&amp;$G$2:$G$96,0))*0.5</f>
        <v>20604.942357958349</v>
      </c>
      <c r="CY121">
        <f t="array" ref="CY121">INDEX(CY$2:CY$96,MATCH($F121&amp;$G121,$C$2:$C$96&amp;$G$2:$G$96,0))*0.5</f>
        <v>18821.512069986649</v>
      </c>
      <c r="CZ121">
        <f t="array" ref="CZ121">INDEX(CZ$2:CZ$96,MATCH($F121&amp;$G121,$C$2:$C$96&amp;$G$2:$G$96,0))*0.5</f>
        <v>19451.506130093101</v>
      </c>
      <c r="DA121">
        <f t="array" ref="DA121">INDEX(DA$2:DA$96,MATCH($F121&amp;$G121,$C$2:$C$96&amp;$G$2:$G$96,0))*0.5</f>
        <v>21499.37206134915</v>
      </c>
      <c r="DB121">
        <f t="array" ref="DB121">INDEX(DB$2:DB$96,MATCH($F121&amp;$G121,$C$2:$C$96&amp;$G$2:$G$96,0))*0.5</f>
        <v>17697.826291202298</v>
      </c>
      <c r="DC121">
        <f t="array" ref="DC121">INDEX(DC$2:DC$96,MATCH($F121&amp;$G121,$C$2:$C$96&amp;$G$2:$G$96,0))*0.5</f>
        <v>18362.890419847601</v>
      </c>
      <c r="DD121">
        <f t="array" ref="DD121">INDEX(DD$2:DD$96,MATCH($F121&amp;$G121,$C$2:$C$96&amp;$G$2:$G$96,0))*0.5</f>
        <v>19645.035395254901</v>
      </c>
    </row>
    <row r="122" spans="6:108">
      <c r="F122" t="s">
        <v>134</v>
      </c>
      <c r="G122">
        <v>2021</v>
      </c>
      <c r="H122" s="1"/>
      <c r="I122">
        <f t="array" ref="I122">INDEX(I$2:I$96,MATCH($F122&amp;$G122,$C$2:$C$96&amp;$G$2:$G$96,0))*0.5</f>
        <v>16521.37708452675</v>
      </c>
      <c r="J122">
        <f t="array" ref="J122">INDEX(J$2:J$96,MATCH($F122&amp;$G122,$C$2:$C$96&amp;$G$2:$G$96,0))*0.5</f>
        <v>20059.606873370551</v>
      </c>
      <c r="K122">
        <f t="array" ref="K122">INDEX(K$2:K$96,MATCH($F122&amp;$G122,$C$2:$C$96&amp;$G$2:$G$96,0))*0.5</f>
        <v>21535.290890653549</v>
      </c>
      <c r="L122">
        <f t="array" ref="L122">INDEX(L$2:L$96,MATCH($F122&amp;$G122,$C$2:$C$96&amp;$G$2:$G$96,0))*0.5</f>
        <v>19249.558466821851</v>
      </c>
      <c r="M122">
        <f t="array" ref="M122">INDEX(M$2:M$96,MATCH($F122&amp;$G122,$C$2:$C$96&amp;$G$2:$G$96,0))*0.5</f>
        <v>26342.657390685599</v>
      </c>
      <c r="N122">
        <f t="array" ref="N122">INDEX(N$2:N$96,MATCH($F122&amp;$G122,$C$2:$C$96&amp;$G$2:$G$96,0))*0.5</f>
        <v>21901.9967521488</v>
      </c>
      <c r="O122">
        <f t="array" ref="O122">INDEX(O$2:O$96,MATCH($F122&amp;$G122,$C$2:$C$96&amp;$G$2:$G$96,0))*0.5</f>
        <v>21591.25272384975</v>
      </c>
      <c r="P122">
        <f t="array" ref="P122">INDEX(P$2:P$96,MATCH($F122&amp;$G122,$C$2:$C$96&amp;$G$2:$G$96,0))*0.5</f>
        <v>15679.948024135199</v>
      </c>
      <c r="Q122">
        <f t="array" ref="Q122">INDEX(Q$2:Q$96,MATCH($F122&amp;$G122,$C$2:$C$96&amp;$G$2:$G$96,0))*0.5</f>
        <v>16309.2846717415</v>
      </c>
      <c r="R122">
        <f t="array" ref="R122">INDEX(R$2:R$96,MATCH($F122&amp;$G122,$C$2:$C$96&amp;$G$2:$G$96,0))*0.5</f>
        <v>16598.616928071249</v>
      </c>
      <c r="S122">
        <f t="array" ref="S122">INDEX(S$2:S$96,MATCH($F122&amp;$G122,$C$2:$C$96&amp;$G$2:$G$96,0))*0.5</f>
        <v>17273.650133586001</v>
      </c>
      <c r="T122">
        <f t="array" ref="T122">INDEX(T$2:T$96,MATCH($F122&amp;$G122,$C$2:$C$96&amp;$G$2:$G$96,0))*0.5</f>
        <v>19294.178127101201</v>
      </c>
      <c r="U122">
        <f t="array" ref="U122">INDEX(U$2:U$96,MATCH($F122&amp;$G122,$C$2:$C$96&amp;$G$2:$G$96,0))*0.5</f>
        <v>18640.995638287051</v>
      </c>
      <c r="V122">
        <f t="array" ref="V122">INDEX(V$2:V$96,MATCH($F122&amp;$G122,$C$2:$C$96&amp;$G$2:$G$96,0))*0.5</f>
        <v>18217.682738492149</v>
      </c>
      <c r="W122">
        <f t="array" ref="W122">INDEX(W$2:W$96,MATCH($F122&amp;$G122,$C$2:$C$96&amp;$G$2:$G$96,0))*0.5</f>
        <v>16916.614263996002</v>
      </c>
      <c r="X122">
        <f t="array" ref="X122">INDEX(X$2:X$96,MATCH($F122&amp;$G122,$C$2:$C$96&amp;$G$2:$G$96,0))*0.5</f>
        <v>19848.376299302148</v>
      </c>
      <c r="Y122">
        <f t="array" ref="Y122">INDEX(Y$2:Y$96,MATCH($F122&amp;$G122,$C$2:$C$96&amp;$G$2:$G$96,0))*0.5</f>
        <v>17764.2786464909</v>
      </c>
      <c r="Z122">
        <f t="array" ref="Z122">INDEX(Z$2:Z$96,MATCH($F122&amp;$G122,$C$2:$C$96&amp;$G$2:$G$96,0))*0.5</f>
        <v>23262.070863597801</v>
      </c>
      <c r="AA122">
        <f t="array" ref="AA122">INDEX(AA$2:AA$96,MATCH($F122&amp;$G122,$C$2:$C$96&amp;$G$2:$G$96,0))*0.5</f>
        <v>21819.257335624399</v>
      </c>
      <c r="AB122">
        <f t="array" ref="AB122">INDEX(AB$2:AB$96,MATCH($F122&amp;$G122,$C$2:$C$96&amp;$G$2:$G$96,0))*0.5</f>
        <v>20814.399151321901</v>
      </c>
      <c r="AC122">
        <f t="array" ref="AC122">INDEX(AC$2:AC$96,MATCH($F122&amp;$G122,$C$2:$C$96&amp;$G$2:$G$96,0))*0.5</f>
        <v>18675.856239471999</v>
      </c>
      <c r="AD122">
        <f t="array" ref="AD122">INDEX(AD$2:AD$96,MATCH($F122&amp;$G122,$C$2:$C$96&amp;$G$2:$G$96,0))*0.5</f>
        <v>20981.965617328049</v>
      </c>
      <c r="AE122">
        <f t="array" ref="AE122">INDEX(AE$2:AE$96,MATCH($F122&amp;$G122,$C$2:$C$96&amp;$G$2:$G$96,0))*0.5</f>
        <v>15264.220091190749</v>
      </c>
      <c r="AF122">
        <f t="array" ref="AF122">INDEX(AF$2:AF$96,MATCH($F122&amp;$G122,$C$2:$C$96&amp;$G$2:$G$96,0))*0.5</f>
        <v>15057.281816866351</v>
      </c>
      <c r="AG122">
        <f t="array" ref="AG122">INDEX(AG$2:AG$96,MATCH($F122&amp;$G122,$C$2:$C$96&amp;$G$2:$G$96,0))*0.5</f>
        <v>16935.197522099999</v>
      </c>
      <c r="AH122">
        <f t="array" ref="AH122">INDEX(AH$2:AH$96,MATCH($F122&amp;$G122,$C$2:$C$96&amp;$G$2:$G$96,0))*0.5</f>
        <v>14904.048370579651</v>
      </c>
      <c r="AI122">
        <f t="array" ref="AI122">INDEX(AI$2:AI$96,MATCH($F122&amp;$G122,$C$2:$C$96&amp;$G$2:$G$96,0))*0.5</f>
        <v>17473.41192494065</v>
      </c>
      <c r="AJ122">
        <f t="array" ref="AJ122">INDEX(AJ$2:AJ$96,MATCH($F122&amp;$G122,$C$2:$C$96&amp;$G$2:$G$96,0))*0.5</f>
        <v>14393.033906111999</v>
      </c>
      <c r="AK122">
        <f t="array" ref="AK122">INDEX(AK$2:AK$96,MATCH($F122&amp;$G122,$C$2:$C$96&amp;$G$2:$G$96,0))*0.5</f>
        <v>21252.270057956401</v>
      </c>
      <c r="AL122">
        <f t="array" ref="AL122">INDEX(AL$2:AL$96,MATCH($F122&amp;$G122,$C$2:$C$96&amp;$G$2:$G$96,0))*0.5</f>
        <v>16042.778245347999</v>
      </c>
      <c r="AM122">
        <f t="array" ref="AM122">INDEX(AM$2:AM$96,MATCH($F122&amp;$G122,$C$2:$C$96&amp;$G$2:$G$96,0))*0.5</f>
        <v>15368.927452920751</v>
      </c>
      <c r="AN122">
        <f t="array" ref="AN122">INDEX(AN$2:AN$96,MATCH($F122&amp;$G122,$C$2:$C$96&amp;$G$2:$G$96,0))*0.5</f>
        <v>20500.384461962451</v>
      </c>
      <c r="AO122">
        <f t="array" ref="AO122">INDEX(AO$2:AO$96,MATCH($F122&amp;$G122,$C$2:$C$96&amp;$G$2:$G$96,0))*0.5</f>
        <v>18186.924146373851</v>
      </c>
      <c r="AP122">
        <f t="array" ref="AP122">INDEX(AP$2:AP$96,MATCH($F122&amp;$G122,$C$2:$C$96&amp;$G$2:$G$96,0))*0.5</f>
        <v>21867.014253835099</v>
      </c>
      <c r="AQ122">
        <f t="array" ref="AQ122">INDEX(AQ$2:AQ$96,MATCH($F122&amp;$G122,$C$2:$C$96&amp;$G$2:$G$96,0))*0.5</f>
        <v>18453.005248449252</v>
      </c>
      <c r="AR122">
        <f t="array" ref="AR122">INDEX(AR$2:AR$96,MATCH($F122&amp;$G122,$C$2:$C$96&amp;$G$2:$G$96,0))*0.5</f>
        <v>15324.762079820601</v>
      </c>
      <c r="AS122">
        <f t="array" ref="AS122">INDEX(AS$2:AS$96,MATCH($F122&amp;$G122,$C$2:$C$96&amp;$G$2:$G$96,0))*0.5</f>
        <v>16535.028579087801</v>
      </c>
      <c r="AT122">
        <f t="array" ref="AT122">INDEX(AT$2:AT$96,MATCH($F122&amp;$G122,$C$2:$C$96&amp;$G$2:$G$96,0))*0.5</f>
        <v>19413.985117680299</v>
      </c>
      <c r="AU122">
        <f t="array" ref="AU122">INDEX(AU$2:AU$96,MATCH($F122&amp;$G122,$C$2:$C$96&amp;$G$2:$G$96,0))*0.5</f>
        <v>22137.085031079649</v>
      </c>
      <c r="AV122">
        <f t="array" ref="AV122">INDEX(AV$2:AV$96,MATCH($F122&amp;$G122,$C$2:$C$96&amp;$G$2:$G$96,0))*0.5</f>
        <v>21688.784867932351</v>
      </c>
      <c r="AW122">
        <f t="array" ref="AW122">INDEX(AW$2:AW$96,MATCH($F122&amp;$G122,$C$2:$C$96&amp;$G$2:$G$96,0))*0.5</f>
        <v>19724.077447652249</v>
      </c>
      <c r="AX122">
        <f t="array" ref="AX122">INDEX(AX$2:AX$96,MATCH($F122&amp;$G122,$C$2:$C$96&amp;$G$2:$G$96,0))*0.5</f>
        <v>15028.1284442499</v>
      </c>
      <c r="AY122">
        <f t="array" ref="AY122">INDEX(AY$2:AY$96,MATCH($F122&amp;$G122,$C$2:$C$96&amp;$G$2:$G$96,0))*0.5</f>
        <v>22930.863290752601</v>
      </c>
      <c r="AZ122">
        <f t="array" ref="AZ122">INDEX(AZ$2:AZ$96,MATCH($F122&amp;$G122,$C$2:$C$96&amp;$G$2:$G$96,0))*0.5</f>
        <v>20110.553285015551</v>
      </c>
      <c r="BA122">
        <f t="array" ref="BA122">INDEX(BA$2:BA$96,MATCH($F122&amp;$G122,$C$2:$C$96&amp;$G$2:$G$96,0))*0.5</f>
        <v>18395.385410686049</v>
      </c>
      <c r="BB122">
        <f t="array" ref="BB122">INDEX(BB$2:BB$96,MATCH($F122&amp;$G122,$C$2:$C$96&amp;$G$2:$G$96,0))*0.5</f>
        <v>18092.875730117899</v>
      </c>
      <c r="BC122">
        <f t="array" ref="BC122">INDEX(BC$2:BC$96,MATCH($F122&amp;$G122,$C$2:$C$96&amp;$G$2:$G$96,0))*0.5</f>
        <v>17464.201406406999</v>
      </c>
      <c r="BD122">
        <f t="array" ref="BD122">INDEX(BD$2:BD$96,MATCH($F122&amp;$G122,$C$2:$C$96&amp;$G$2:$G$96,0))*0.5</f>
        <v>20110.025178775799</v>
      </c>
      <c r="BE122">
        <f t="array" ref="BE122">INDEX(BE$2:BE$96,MATCH($F122&amp;$G122,$C$2:$C$96&amp;$G$2:$G$96,0))*0.5</f>
        <v>20099.115843626849</v>
      </c>
      <c r="BF122">
        <f t="array" ref="BF122">INDEX(BF$2:BF$96,MATCH($F122&amp;$G122,$C$2:$C$96&amp;$G$2:$G$96,0))*0.5</f>
        <v>16787.16792147305</v>
      </c>
      <c r="BG122">
        <f t="array" ref="BG122">INDEX(BG$2:BG$96,MATCH($F122&amp;$G122,$C$2:$C$96&amp;$G$2:$G$96,0))*0.5</f>
        <v>19905.292187025701</v>
      </c>
      <c r="BH122">
        <f t="array" ref="BH122">INDEX(BH$2:BH$96,MATCH($F122&amp;$G122,$C$2:$C$96&amp;$G$2:$G$96,0))*0.5</f>
        <v>17457.80287684935</v>
      </c>
      <c r="BI122">
        <f t="array" ref="BI122">INDEX(BI$2:BI$96,MATCH($F122&amp;$G122,$C$2:$C$96&amp;$G$2:$G$96,0))*0.5</f>
        <v>22996.331820007748</v>
      </c>
      <c r="BJ122">
        <f t="array" ref="BJ122">INDEX(BJ$2:BJ$96,MATCH($F122&amp;$G122,$C$2:$C$96&amp;$G$2:$G$96,0))*0.5</f>
        <v>16149.966655164901</v>
      </c>
      <c r="BK122">
        <f t="array" ref="BK122">INDEX(BK$2:BK$96,MATCH($F122&amp;$G122,$C$2:$C$96&amp;$G$2:$G$96,0))*0.5</f>
        <v>16354.472346925901</v>
      </c>
      <c r="BL122">
        <f t="array" ref="BL122">INDEX(BL$2:BL$96,MATCH($F122&amp;$G122,$C$2:$C$96&amp;$G$2:$G$96,0))*0.5</f>
        <v>19250.048331444352</v>
      </c>
      <c r="BM122">
        <f t="array" ref="BM122">INDEX(BM$2:BM$96,MATCH($F122&amp;$G122,$C$2:$C$96&amp;$G$2:$G$96,0))*0.5</f>
        <v>16982.609984382951</v>
      </c>
      <c r="BN122">
        <f t="array" ref="BN122">INDEX(BN$2:BN$96,MATCH($F122&amp;$G122,$C$2:$C$96&amp;$G$2:$G$96,0))*0.5</f>
        <v>15325.328359365851</v>
      </c>
      <c r="BO122">
        <f t="array" ref="BO122">INDEX(BO$2:BO$96,MATCH($F122&amp;$G122,$C$2:$C$96&amp;$G$2:$G$96,0))*0.5</f>
        <v>18519.083090045799</v>
      </c>
      <c r="BP122">
        <f t="array" ref="BP122">INDEX(BP$2:BP$96,MATCH($F122&amp;$G122,$C$2:$C$96&amp;$G$2:$G$96,0))*0.5</f>
        <v>17728.070996375351</v>
      </c>
      <c r="BQ122">
        <f t="array" ref="BQ122">INDEX(BQ$2:BQ$96,MATCH($F122&amp;$G122,$C$2:$C$96&amp;$G$2:$G$96,0))*0.5</f>
        <v>16907.212779652549</v>
      </c>
      <c r="BR122">
        <f t="array" ref="BR122">INDEX(BR$2:BR$96,MATCH($F122&amp;$G122,$C$2:$C$96&amp;$G$2:$G$96,0))*0.5</f>
        <v>17877.170228060149</v>
      </c>
      <c r="BS122">
        <f t="array" ref="BS122">INDEX(BS$2:BS$96,MATCH($F122&amp;$G122,$C$2:$C$96&amp;$G$2:$G$96,0))*0.5</f>
        <v>16978.7160325757</v>
      </c>
      <c r="BT122">
        <f t="array" ref="BT122">INDEX(BT$2:BT$96,MATCH($F122&amp;$G122,$C$2:$C$96&amp;$G$2:$G$96,0))*0.5</f>
        <v>32132.454877945049</v>
      </c>
      <c r="BU122">
        <f t="array" ref="BU122">INDEX(BU$2:BU$96,MATCH($F122&amp;$G122,$C$2:$C$96&amp;$G$2:$G$96,0))*0.5</f>
        <v>19166.141718489449</v>
      </c>
      <c r="BV122">
        <f t="array" ref="BV122">INDEX(BV$2:BV$96,MATCH($F122&amp;$G122,$C$2:$C$96&amp;$G$2:$G$96,0))*0.5</f>
        <v>17401.90804431295</v>
      </c>
      <c r="BW122">
        <f t="array" ref="BW122">INDEX(BW$2:BW$96,MATCH($F122&amp;$G122,$C$2:$C$96&amp;$G$2:$G$96,0))*0.5</f>
        <v>15516.1308911085</v>
      </c>
      <c r="BX122">
        <f t="array" ref="BX122">INDEX(BX$2:BX$96,MATCH($F122&amp;$G122,$C$2:$C$96&amp;$G$2:$G$96,0))*0.5</f>
        <v>20733.18515187495</v>
      </c>
      <c r="BY122">
        <f t="array" ref="BY122">INDEX(BY$2:BY$96,MATCH($F122&amp;$G122,$C$2:$C$96&amp;$G$2:$G$96,0))*0.5</f>
        <v>21100.1578690936</v>
      </c>
      <c r="BZ122">
        <f t="array" ref="BZ122">INDEX(BZ$2:BZ$96,MATCH($F122&amp;$G122,$C$2:$C$96&amp;$G$2:$G$96,0))*0.5</f>
        <v>18984.387785374249</v>
      </c>
      <c r="CA122">
        <f t="array" ref="CA122">INDEX(CA$2:CA$96,MATCH($F122&amp;$G122,$C$2:$C$96&amp;$G$2:$G$96,0))*0.5</f>
        <v>16870.633908080199</v>
      </c>
      <c r="CB122">
        <f t="array" ref="CB122">INDEX(CB$2:CB$96,MATCH($F122&amp;$G122,$C$2:$C$96&amp;$G$2:$G$96,0))*0.5</f>
        <v>16422.153567299501</v>
      </c>
      <c r="CC122">
        <f t="array" ref="CC122">INDEX(CC$2:CC$96,MATCH($F122&amp;$G122,$C$2:$C$96&amp;$G$2:$G$96,0))*0.5</f>
        <v>13385.5370807823</v>
      </c>
      <c r="CD122">
        <f t="array" ref="CD122">INDEX(CD$2:CD$96,MATCH($F122&amp;$G122,$C$2:$C$96&amp;$G$2:$G$96,0))*0.5</f>
        <v>14856.885942388</v>
      </c>
      <c r="CE122">
        <f t="array" ref="CE122">INDEX(CE$2:CE$96,MATCH($F122&amp;$G122,$C$2:$C$96&amp;$G$2:$G$96,0))*0.5</f>
        <v>13944.03363718135</v>
      </c>
      <c r="CF122">
        <f t="array" ref="CF122">INDEX(CF$2:CF$96,MATCH($F122&amp;$G122,$C$2:$C$96&amp;$G$2:$G$96,0))*0.5</f>
        <v>12640.66205649415</v>
      </c>
      <c r="CG122">
        <f t="array" ref="CG122">INDEX(CG$2:CG$96,MATCH($F122&amp;$G122,$C$2:$C$96&amp;$G$2:$G$96,0))*0.5</f>
        <v>17765.333666377948</v>
      </c>
      <c r="CH122">
        <f t="array" ref="CH122">INDEX(CH$2:CH$96,MATCH($F122&amp;$G122,$C$2:$C$96&amp;$G$2:$G$96,0))*0.5</f>
        <v>21335.0106160262</v>
      </c>
      <c r="CI122">
        <f t="array" ref="CI122">INDEX(CI$2:CI$96,MATCH($F122&amp;$G122,$C$2:$C$96&amp;$G$2:$G$96,0))*0.5</f>
        <v>19311.990469258399</v>
      </c>
      <c r="CJ122">
        <f t="array" ref="CJ122">INDEX(CJ$2:CJ$96,MATCH($F122&amp;$G122,$C$2:$C$96&amp;$G$2:$G$96,0))*0.5</f>
        <v>14129.941790226099</v>
      </c>
      <c r="CK122">
        <f t="array" ref="CK122">INDEX(CK$2:CK$96,MATCH($F122&amp;$G122,$C$2:$C$96&amp;$G$2:$G$96,0))*0.5</f>
        <v>16081.9657549685</v>
      </c>
      <c r="CL122">
        <f t="array" ref="CL122">INDEX(CL$2:CL$96,MATCH($F122&amp;$G122,$C$2:$C$96&amp;$G$2:$G$96,0))*0.5</f>
        <v>13978.62277581645</v>
      </c>
      <c r="CM122">
        <f t="array" ref="CM122">INDEX(CM$2:CM$96,MATCH($F122&amp;$G122,$C$2:$C$96&amp;$G$2:$G$96,0))*0.5</f>
        <v>14605.49607054095</v>
      </c>
      <c r="CN122">
        <f t="array" ref="CN122">INDEX(CN$2:CN$96,MATCH($F122&amp;$G122,$C$2:$C$96&amp;$G$2:$G$96,0))*0.5</f>
        <v>17141.056031287651</v>
      </c>
      <c r="CO122">
        <f t="array" ref="CO122">INDEX(CO$2:CO$96,MATCH($F122&amp;$G122,$C$2:$C$96&amp;$G$2:$G$96,0))*0.5</f>
        <v>22630.909691882898</v>
      </c>
      <c r="CP122">
        <f t="array" ref="CP122">INDEX(CP$2:CP$96,MATCH($F122&amp;$G122,$C$2:$C$96&amp;$G$2:$G$96,0))*0.5</f>
        <v>17416.015072962651</v>
      </c>
      <c r="CQ122">
        <f t="array" ref="CQ122">INDEX(CQ$2:CQ$96,MATCH($F122&amp;$G122,$C$2:$C$96&amp;$G$2:$G$96,0))*0.5</f>
        <v>17175.744310627651</v>
      </c>
      <c r="CR122">
        <f t="array" ref="CR122">INDEX(CR$2:CR$96,MATCH($F122&amp;$G122,$C$2:$C$96&amp;$G$2:$G$96,0))*0.5</f>
        <v>18470.517456640999</v>
      </c>
      <c r="CS122">
        <f t="array" ref="CS122">INDEX(CS$2:CS$96,MATCH($F122&amp;$G122,$C$2:$C$96&amp;$G$2:$G$96,0))*0.5</f>
        <v>17364.377470258201</v>
      </c>
      <c r="CT122">
        <f t="array" ref="CT122">INDEX(CT$2:CT$96,MATCH($F122&amp;$G122,$C$2:$C$96&amp;$G$2:$G$96,0))*0.5</f>
        <v>20112.845181106099</v>
      </c>
      <c r="CU122">
        <f t="array" ref="CU122">INDEX(CU$2:CU$96,MATCH($F122&amp;$G122,$C$2:$C$96&amp;$G$2:$G$96,0))*0.5</f>
        <v>16629.905548226201</v>
      </c>
      <c r="CV122">
        <f t="array" ref="CV122">INDEX(CV$2:CV$96,MATCH($F122&amp;$G122,$C$2:$C$96&amp;$G$2:$G$96,0))*0.5</f>
        <v>20217.9610514298</v>
      </c>
      <c r="CW122">
        <f t="array" ref="CW122">INDEX(CW$2:CW$96,MATCH($F122&amp;$G122,$C$2:$C$96&amp;$G$2:$G$96,0))*0.5</f>
        <v>21262.12292301215</v>
      </c>
      <c r="CX122">
        <f t="array" ref="CX122">INDEX(CX$2:CX$96,MATCH($F122&amp;$G122,$C$2:$C$96&amp;$G$2:$G$96,0))*0.5</f>
        <v>17584.158319027101</v>
      </c>
      <c r="CY122">
        <f t="array" ref="CY122">INDEX(CY$2:CY$96,MATCH($F122&amp;$G122,$C$2:$C$96&amp;$G$2:$G$96,0))*0.5</f>
        <v>16019.53971651855</v>
      </c>
      <c r="CZ122">
        <f t="array" ref="CZ122">INDEX(CZ$2:CZ$96,MATCH($F122&amp;$G122,$C$2:$C$96&amp;$G$2:$G$96,0))*0.5</f>
        <v>16574.0856099798</v>
      </c>
      <c r="DA122">
        <f t="array" ref="DA122">INDEX(DA$2:DA$96,MATCH($F122&amp;$G122,$C$2:$C$96&amp;$G$2:$G$96,0))*0.5</f>
        <v>18366.13253402965</v>
      </c>
      <c r="DB122">
        <f t="array" ref="DB122">INDEX(DB$2:DB$96,MATCH($F122&amp;$G122,$C$2:$C$96&amp;$G$2:$G$96,0))*0.5</f>
        <v>15041.8918956692</v>
      </c>
      <c r="DC122">
        <f t="array" ref="DC122">INDEX(DC$2:DC$96,MATCH($F122&amp;$G122,$C$2:$C$96&amp;$G$2:$G$96,0))*0.5</f>
        <v>15620.5315203847</v>
      </c>
      <c r="DD122">
        <f t="array" ref="DD122">INDEX(DD$2:DD$96,MATCH($F122&amp;$G122,$C$2:$C$96&amp;$G$2:$G$96,0))*0.5</f>
        <v>16744.937991839852</v>
      </c>
    </row>
    <row r="123" spans="6:108">
      <c r="F123" t="s">
        <v>134</v>
      </c>
      <c r="G123">
        <v>2022</v>
      </c>
      <c r="H123" s="1"/>
      <c r="I123">
        <f t="array" ref="I123">INDEX(I$2:I$96,MATCH($F123&amp;$G123,$C$2:$C$96&amp;$G$2:$G$96,0))*0.5</f>
        <v>25818.01276084155</v>
      </c>
      <c r="J123">
        <f t="array" ref="J123">INDEX(J$2:J$96,MATCH($F123&amp;$G123,$C$2:$C$96&amp;$G$2:$G$96,0))*0.5</f>
        <v>29959.73475007755</v>
      </c>
      <c r="K123">
        <f t="array" ref="K123">INDEX(K$2:K$96,MATCH($F123&amp;$G123,$C$2:$C$96&amp;$G$2:$G$96,0))*0.5</f>
        <v>31700.846370475549</v>
      </c>
      <c r="L123">
        <f t="array" ref="L123">INDEX(L$2:L$96,MATCH($F123&amp;$G123,$C$2:$C$96&amp;$G$2:$G$96,0))*0.5</f>
        <v>29000.285934938449</v>
      </c>
      <c r="M123">
        <f t="array" ref="M123">INDEX(M$2:M$96,MATCH($F123&amp;$G123,$C$2:$C$96&amp;$G$2:$G$96,0))*0.5</f>
        <v>37300.237463541103</v>
      </c>
      <c r="N123">
        <f t="array" ref="N123">INDEX(N$2:N$96,MATCH($F123&amp;$G123,$C$2:$C$96&amp;$G$2:$G$96,0))*0.5</f>
        <v>32134.7975847462</v>
      </c>
      <c r="O123">
        <f t="array" ref="O123">INDEX(O$2:O$96,MATCH($F123&amp;$G123,$C$2:$C$96&amp;$G$2:$G$96,0))*0.5</f>
        <v>31743.193957087649</v>
      </c>
      <c r="P123">
        <f t="array" ref="P123">INDEX(P$2:P$96,MATCH($F123&amp;$G123,$C$2:$C$96&amp;$G$2:$G$96,0))*0.5</f>
        <v>24826.427693806301</v>
      </c>
      <c r="Q123">
        <f t="array" ref="Q123">INDEX(Q$2:Q$96,MATCH($F123&amp;$G123,$C$2:$C$96&amp;$G$2:$G$96,0))*0.5</f>
        <v>25572.4164868429</v>
      </c>
      <c r="R123">
        <f t="array" ref="R123">INDEX(R$2:R$96,MATCH($F123&amp;$G123,$C$2:$C$96&amp;$G$2:$G$96,0))*0.5</f>
        <v>25905.043166465752</v>
      </c>
      <c r="S123">
        <f t="array" ref="S123">INDEX(S$2:S$96,MATCH($F123&amp;$G123,$C$2:$C$96&amp;$G$2:$G$96,0))*0.5</f>
        <v>26704.873390446552</v>
      </c>
      <c r="T123">
        <f t="array" ref="T123">INDEX(T$2:T$96,MATCH($F123&amp;$G123,$C$2:$C$96&amp;$G$2:$G$96,0))*0.5</f>
        <v>29066.353681248049</v>
      </c>
      <c r="U123">
        <f t="array" ref="U123">INDEX(U$2:U$96,MATCH($F123&amp;$G123,$C$2:$C$96&amp;$G$2:$G$96,0))*0.5</f>
        <v>28295.40480686145</v>
      </c>
      <c r="V123">
        <f t="array" ref="V123">INDEX(V$2:V$96,MATCH($F123&amp;$G123,$C$2:$C$96&amp;$G$2:$G$96,0))*0.5</f>
        <v>27800.705249632301</v>
      </c>
      <c r="W123">
        <f t="array" ref="W123">INDEX(W$2:W$96,MATCH($F123&amp;$G123,$C$2:$C$96&amp;$G$2:$G$96,0))*0.5</f>
        <v>26286.572537795251</v>
      </c>
      <c r="X123">
        <f t="array" ref="X123">INDEX(X$2:X$96,MATCH($F123&amp;$G123,$C$2:$C$96&amp;$G$2:$G$96,0))*0.5</f>
        <v>29708.8180342868</v>
      </c>
      <c r="Y123">
        <f t="array" ref="Y123">INDEX(Y$2:Y$96,MATCH($F123&amp;$G123,$C$2:$C$96&amp;$G$2:$G$96,0))*0.5</f>
        <v>27266.359715390648</v>
      </c>
      <c r="Z123">
        <f t="array" ref="Z123">INDEX(Z$2:Z$96,MATCH($F123&amp;$G123,$C$2:$C$96&amp;$G$2:$G$96,0))*0.5</f>
        <v>33704.646160623801</v>
      </c>
      <c r="AA123">
        <f t="array" ref="AA123">INDEX(AA$2:AA$96,MATCH($F123&amp;$G123,$C$2:$C$96&amp;$G$2:$G$96,0))*0.5</f>
        <v>32024.857685307099</v>
      </c>
      <c r="AB123">
        <f t="array" ref="AB123">INDEX(AB$2:AB$96,MATCH($F123&amp;$G123,$C$2:$C$96&amp;$G$2:$G$96,0))*0.5</f>
        <v>30855.426657165452</v>
      </c>
      <c r="AC123">
        <f t="array" ref="AC123">INDEX(AC$2:AC$96,MATCH($F123&amp;$G123,$C$2:$C$96&amp;$G$2:$G$96,0))*0.5</f>
        <v>28338.090285963299</v>
      </c>
      <c r="AD123">
        <f t="array" ref="AD123">INDEX(AD$2:AD$96,MATCH($F123&amp;$G123,$C$2:$C$96&amp;$G$2:$G$96,0))*0.5</f>
        <v>31046.357812187049</v>
      </c>
      <c r="AE123">
        <f t="array" ref="AE123">INDEX(AE$2:AE$96,MATCH($F123&amp;$G123,$C$2:$C$96&amp;$G$2:$G$96,0))*0.5</f>
        <v>24339.83372099105</v>
      </c>
      <c r="AF123">
        <f t="array" ref="AF123">INDEX(AF$2:AF$96,MATCH($F123&amp;$G123,$C$2:$C$96&amp;$G$2:$G$96,0))*0.5</f>
        <v>24094.897329399198</v>
      </c>
      <c r="AG123">
        <f t="array" ref="AG123">INDEX(AG$2:AG$96,MATCH($F123&amp;$G123,$C$2:$C$96&amp;$G$2:$G$96,0))*0.5</f>
        <v>26299.663506946199</v>
      </c>
      <c r="AH123">
        <f t="array" ref="AH123">INDEX(AH$2:AH$96,MATCH($F123&amp;$G123,$C$2:$C$96&amp;$G$2:$G$96,0))*0.5</f>
        <v>23923.2009147729</v>
      </c>
      <c r="AI123">
        <f t="array" ref="AI123">INDEX(AI$2:AI$96,MATCH($F123&amp;$G123,$C$2:$C$96&amp;$G$2:$G$96,0))*0.5</f>
        <v>26944.239429140998</v>
      </c>
      <c r="AJ123">
        <f t="array" ref="AJ123">INDEX(AJ$2:AJ$96,MATCH($F123&amp;$G123,$C$2:$C$96&amp;$G$2:$G$96,0))*0.5</f>
        <v>23319.974252589149</v>
      </c>
      <c r="AK123">
        <f t="array" ref="AK123">INDEX(AK$2:AK$96,MATCH($F123&amp;$G123,$C$2:$C$96&amp;$G$2:$G$96,0))*0.5</f>
        <v>31367.301091333102</v>
      </c>
      <c r="AL123">
        <f t="array" ref="AL123">INDEX(AL$2:AL$96,MATCH($F123&amp;$G123,$C$2:$C$96&amp;$G$2:$G$96,0))*0.5</f>
        <v>25259.197614657551</v>
      </c>
      <c r="AM123">
        <f t="array" ref="AM123">INDEX(AM$2:AM$96,MATCH($F123&amp;$G123,$C$2:$C$96&amp;$G$2:$G$96,0))*0.5</f>
        <v>24455.98475900825</v>
      </c>
      <c r="AN123">
        <f t="array" ref="AN123">INDEX(AN$2:AN$96,MATCH($F123&amp;$G123,$C$2:$C$96&amp;$G$2:$G$96,0))*0.5</f>
        <v>30484.695513708299</v>
      </c>
      <c r="AO123">
        <f t="array" ref="AO123">INDEX(AO$2:AO$96,MATCH($F123&amp;$G123,$C$2:$C$96&amp;$G$2:$G$96,0))*0.5</f>
        <v>27764.316864350749</v>
      </c>
      <c r="AP123">
        <f t="array" ref="AP123">INDEX(AP$2:AP$96,MATCH($F123&amp;$G123,$C$2:$C$96&amp;$G$2:$G$96,0))*0.5</f>
        <v>32077.720096242399</v>
      </c>
      <c r="AQ123">
        <f t="array" ref="AQ123">INDEX(AQ$2:AQ$96,MATCH($F123&amp;$G123,$C$2:$C$96&amp;$G$2:$G$96,0))*0.5</f>
        <v>28077.306910181651</v>
      </c>
      <c r="AR123">
        <f t="array" ref="AR123">INDEX(AR$2:AR$96,MATCH($F123&amp;$G123,$C$2:$C$96&amp;$G$2:$G$96,0))*0.5</f>
        <v>24433.97962144835</v>
      </c>
      <c r="AS123">
        <f t="array" ref="AS123">INDEX(AS$2:AS$96,MATCH($F123&amp;$G123,$C$2:$C$96&amp;$G$2:$G$96,0))*0.5</f>
        <v>25833.795456375348</v>
      </c>
      <c r="AT123">
        <f t="array" ref="AT123">INDEX(AT$2:AT$96,MATCH($F123&amp;$G123,$C$2:$C$96&amp;$G$2:$G$96,0))*0.5</f>
        <v>29209.351062001751</v>
      </c>
      <c r="AU123">
        <f t="array" ref="AU123">INDEX(AU$2:AU$96,MATCH($F123&amp;$G123,$C$2:$C$96&amp;$G$2:$G$96,0))*0.5</f>
        <v>32397.06440746185</v>
      </c>
      <c r="AV123">
        <f t="array" ref="AV123">INDEX(AV$2:AV$96,MATCH($F123&amp;$G123,$C$2:$C$96&amp;$G$2:$G$96,0))*0.5</f>
        <v>31863.365369221548</v>
      </c>
      <c r="AW123">
        <f t="array" ref="AW123">INDEX(AW$2:AW$96,MATCH($F123&amp;$G123,$C$2:$C$96&amp;$G$2:$G$96,0))*0.5</f>
        <v>29562.3607270221</v>
      </c>
      <c r="AX123">
        <f t="array" ref="AX123">INDEX(AX$2:AX$96,MATCH($F123&amp;$G123,$C$2:$C$96&amp;$G$2:$G$96,0))*0.5</f>
        <v>24072.620408019498</v>
      </c>
      <c r="AY123">
        <f t="array" ref="AY123">INDEX(AY$2:AY$96,MATCH($F123&amp;$G123,$C$2:$C$96&amp;$G$2:$G$96,0))*0.5</f>
        <v>33327.628105725147</v>
      </c>
      <c r="AZ123">
        <f t="array" ref="AZ123">INDEX(AZ$2:AZ$96,MATCH($F123&amp;$G123,$C$2:$C$96&amp;$G$2:$G$96,0))*0.5</f>
        <v>30020.187311041049</v>
      </c>
      <c r="BA123">
        <f t="array" ref="BA123">INDEX(BA$2:BA$96,MATCH($F123&amp;$G123,$C$2:$C$96&amp;$G$2:$G$96,0))*0.5</f>
        <v>28007.379511956999</v>
      </c>
      <c r="BB123">
        <f t="array" ref="BB123">INDEX(BB$2:BB$96,MATCH($F123&amp;$G123,$C$2:$C$96&amp;$G$2:$G$96,0))*0.5</f>
        <v>27659.94162006125</v>
      </c>
      <c r="BC123">
        <f t="array" ref="BC123">INDEX(BC$2:BC$96,MATCH($F123&amp;$G123,$C$2:$C$96&amp;$G$2:$G$96,0))*0.5</f>
        <v>26925.576172774701</v>
      </c>
      <c r="BD123">
        <f t="array" ref="BD123">INDEX(BD$2:BD$96,MATCH($F123&amp;$G123,$C$2:$C$96&amp;$G$2:$G$96,0))*0.5</f>
        <v>30025.425316554451</v>
      </c>
      <c r="BE123">
        <f t="array" ref="BE123">INDEX(BE$2:BE$96,MATCH($F123&amp;$G123,$C$2:$C$96&amp;$G$2:$G$96,0))*0.5</f>
        <v>30005.2802592929</v>
      </c>
      <c r="BF123">
        <f t="array" ref="BF123">INDEX(BF$2:BF$96,MATCH($F123&amp;$G123,$C$2:$C$96&amp;$G$2:$G$96,0))*0.5</f>
        <v>26145.408061768649</v>
      </c>
      <c r="BG123">
        <f t="array" ref="BG123">INDEX(BG$2:BG$96,MATCH($F123&amp;$G123,$C$2:$C$96&amp;$G$2:$G$96,0))*0.5</f>
        <v>29762.864030675999</v>
      </c>
      <c r="BH123">
        <f t="array" ref="BH123">INDEX(BH$2:BH$96,MATCH($F123&amp;$G123,$C$2:$C$96&amp;$G$2:$G$96,0))*0.5</f>
        <v>26903.946747622598</v>
      </c>
      <c r="BI123">
        <f t="array" ref="BI123">INDEX(BI$2:BI$96,MATCH($F123&amp;$G123,$C$2:$C$96&amp;$G$2:$G$96,0))*0.5</f>
        <v>33400.387991930947</v>
      </c>
      <c r="BJ123">
        <f t="array" ref="BJ123">INDEX(BJ$2:BJ$96,MATCH($F123&amp;$G123,$C$2:$C$96&amp;$G$2:$G$96,0))*0.5</f>
        <v>25382.391106504601</v>
      </c>
      <c r="BK123">
        <f t="array" ref="BK123">INDEX(BK$2:BK$96,MATCH($F123&amp;$G123,$C$2:$C$96&amp;$G$2:$G$96,0))*0.5</f>
        <v>25629.282843264049</v>
      </c>
      <c r="BL123">
        <f t="array" ref="BL123">INDEX(BL$2:BL$96,MATCH($F123&amp;$G123,$C$2:$C$96&amp;$G$2:$G$96,0))*0.5</f>
        <v>29019.091985748099</v>
      </c>
      <c r="BM123">
        <f t="array" ref="BM123">INDEX(BM$2:BM$96,MATCH($F123&amp;$G123,$C$2:$C$96&amp;$G$2:$G$96,0))*0.5</f>
        <v>26360.456950381649</v>
      </c>
      <c r="BN123">
        <f t="array" ref="BN123">INDEX(BN$2:BN$96,MATCH($F123&amp;$G123,$C$2:$C$96&amp;$G$2:$G$96,0))*0.5</f>
        <v>24425.1556140299</v>
      </c>
      <c r="BO123">
        <f t="array" ref="BO123">INDEX(BO$2:BO$96,MATCH($F123&amp;$G123,$C$2:$C$96&amp;$G$2:$G$96,0))*0.5</f>
        <v>28155.513898414651</v>
      </c>
      <c r="BP123">
        <f t="array" ref="BP123">INDEX(BP$2:BP$96,MATCH($F123&amp;$G123,$C$2:$C$96&amp;$G$2:$G$96,0))*0.5</f>
        <v>27230.950722914298</v>
      </c>
      <c r="BQ123">
        <f t="array" ref="BQ123">INDEX(BQ$2:BQ$96,MATCH($F123&amp;$G123,$C$2:$C$96&amp;$G$2:$G$96,0))*0.5</f>
        <v>26263.030496542651</v>
      </c>
      <c r="BR123">
        <f t="array" ref="BR123">INDEX(BR$2:BR$96,MATCH($F123&amp;$G123,$C$2:$C$96&amp;$G$2:$G$96,0))*0.5</f>
        <v>27402.842829589099</v>
      </c>
      <c r="BS123">
        <f t="array" ref="BS123">INDEX(BS$2:BS$96,MATCH($F123&amp;$G123,$C$2:$C$96&amp;$G$2:$G$96,0))*0.5</f>
        <v>26359.951537162251</v>
      </c>
      <c r="BT123">
        <f t="array" ref="BT123">INDEX(BT$2:BT$96,MATCH($F123&amp;$G123,$C$2:$C$96&amp;$G$2:$G$96,0))*0.5</f>
        <v>43988.131676250348</v>
      </c>
      <c r="BU123">
        <f t="array" ref="BU123">INDEX(BU$2:BU$96,MATCH($F123&amp;$G123,$C$2:$C$96&amp;$G$2:$G$96,0))*0.5</f>
        <v>28896.203375553501</v>
      </c>
      <c r="BV123">
        <f t="array" ref="BV123">INDEX(BV$2:BV$96,MATCH($F123&amp;$G123,$C$2:$C$96&amp;$G$2:$G$96,0))*0.5</f>
        <v>26838.532503739199</v>
      </c>
      <c r="BW123">
        <f t="array" ref="BW123">INDEX(BW$2:BW$96,MATCH($F123&amp;$G123,$C$2:$C$96&amp;$G$2:$G$96,0))*0.5</f>
        <v>24625.201199519899</v>
      </c>
      <c r="BX123">
        <f t="array" ref="BX123">INDEX(BX$2:BX$96,MATCH($F123&amp;$G123,$C$2:$C$96&amp;$G$2:$G$96,0))*0.5</f>
        <v>30759.525398458602</v>
      </c>
      <c r="BY123">
        <f t="array" ref="BY123">INDEX(BY$2:BY$96,MATCH($F123&amp;$G123,$C$2:$C$96&amp;$G$2:$G$96,0))*0.5</f>
        <v>31183.769168320548</v>
      </c>
      <c r="BZ123">
        <f t="array" ref="BZ123">INDEX(BZ$2:BZ$96,MATCH($F123&amp;$G123,$C$2:$C$96&amp;$G$2:$G$96,0))*0.5</f>
        <v>28695.156038924699</v>
      </c>
      <c r="CA123">
        <f t="array" ref="CA123">INDEX(CA$2:CA$96,MATCH($F123&amp;$G123,$C$2:$C$96&amp;$G$2:$G$96,0))*0.5</f>
        <v>26225.423725626151</v>
      </c>
      <c r="CB123">
        <f t="array" ref="CB123">INDEX(CB$2:CB$96,MATCH($F123&amp;$G123,$C$2:$C$96&amp;$G$2:$G$96,0))*0.5</f>
        <v>25721.917470137902</v>
      </c>
      <c r="CC123">
        <f t="array" ref="CC123">INDEX(CC$2:CC$96,MATCH($F123&amp;$G123,$C$2:$C$96&amp;$G$2:$G$96,0))*0.5</f>
        <v>22142.005671160001</v>
      </c>
      <c r="CD123">
        <f t="array" ref="CD123">INDEX(CD$2:CD$96,MATCH($F123&amp;$G123,$C$2:$C$96&amp;$G$2:$G$96,0))*0.5</f>
        <v>23880.89213245955</v>
      </c>
      <c r="CE123">
        <f t="array" ref="CE123">INDEX(CE$2:CE$96,MATCH($F123&amp;$G123,$C$2:$C$96&amp;$G$2:$G$96,0))*0.5</f>
        <v>22781.79432672145</v>
      </c>
      <c r="CF123">
        <f t="array" ref="CF123">INDEX(CF$2:CF$96,MATCH($F123&amp;$G123,$C$2:$C$96&amp;$G$2:$G$96,0))*0.5</f>
        <v>21278.811049742751</v>
      </c>
      <c r="CG123">
        <f t="array" ref="CG123">INDEX(CG$2:CG$96,MATCH($F123&amp;$G123,$C$2:$C$96&amp;$G$2:$G$96,0))*0.5</f>
        <v>27275.17502742985</v>
      </c>
      <c r="CH123">
        <f t="array" ref="CH123">INDEX(CH$2:CH$96,MATCH($F123&amp;$G123,$C$2:$C$96&amp;$G$2:$G$96,0))*0.5</f>
        <v>31474.610541030299</v>
      </c>
      <c r="CI123">
        <f t="array" ref="CI123">INDEX(CI$2:CI$96,MATCH($F123&amp;$G123,$C$2:$C$96&amp;$G$2:$G$96,0))*0.5</f>
        <v>29083.870765422649</v>
      </c>
      <c r="CJ123">
        <f t="array" ref="CJ123">INDEX(CJ$2:CJ$96,MATCH($F123&amp;$G123,$C$2:$C$96&amp;$G$2:$G$96,0))*0.5</f>
        <v>23017.362976655</v>
      </c>
      <c r="CK123">
        <f t="array" ref="CK123">INDEX(CK$2:CK$96,MATCH($F123&amp;$G123,$C$2:$C$96&amp;$G$2:$G$96,0))*0.5</f>
        <v>25292.632203658999</v>
      </c>
      <c r="CL123">
        <f t="array" ref="CL123">INDEX(CL$2:CL$96,MATCH($F123&amp;$G123,$C$2:$C$96&amp;$G$2:$G$96,0))*0.5</f>
        <v>22841.027836451151</v>
      </c>
      <c r="CM123">
        <f t="array" ref="CM123">INDEX(CM$2:CM$96,MATCH($F123&amp;$G123,$C$2:$C$96&amp;$G$2:$G$96,0))*0.5</f>
        <v>23574.0145883154</v>
      </c>
      <c r="CN123">
        <f t="array" ref="CN123">INDEX(CN$2:CN$96,MATCH($F123&amp;$G123,$C$2:$C$96&amp;$G$2:$G$96,0))*0.5</f>
        <v>26541.79527668815</v>
      </c>
      <c r="CO123">
        <f t="array" ref="CO123">INDEX(CO$2:CO$96,MATCH($F123&amp;$G123,$C$2:$C$96&amp;$G$2:$G$96,0))*0.5</f>
        <v>32980.174946010498</v>
      </c>
      <c r="CP123">
        <f t="array" ref="CP123">INDEX(CP$2:CP$96,MATCH($F123&amp;$G123,$C$2:$C$96&amp;$G$2:$G$96,0))*0.5</f>
        <v>26861.77926755885</v>
      </c>
      <c r="CQ123">
        <f t="array" ref="CQ123">INDEX(CQ$2:CQ$96,MATCH($F123&amp;$G123,$C$2:$C$96&amp;$G$2:$G$96,0))*0.5</f>
        <v>26582.874194515251</v>
      </c>
      <c r="CR123">
        <f t="array" ref="CR123">INDEX(CR$2:CR$96,MATCH($F123&amp;$G123,$C$2:$C$96&amp;$G$2:$G$96,0))*0.5</f>
        <v>28089.632569116249</v>
      </c>
      <c r="CS123">
        <f t="array" ref="CS123">INDEX(CS$2:CS$96,MATCH($F123&amp;$G123,$C$2:$C$96&amp;$G$2:$G$96,0))*0.5</f>
        <v>26787.50437154435</v>
      </c>
      <c r="CT123">
        <f t="array" ref="CT123">INDEX(CT$2:CT$96,MATCH($F123&amp;$G123,$C$2:$C$96&amp;$G$2:$G$96,0))*0.5</f>
        <v>30028.02852624025</v>
      </c>
      <c r="CU123">
        <f t="array" ref="CU123">INDEX(CU$2:CU$96,MATCH($F123&amp;$G123,$C$2:$C$96&amp;$G$2:$G$96,0))*0.5</f>
        <v>25937.84621863555</v>
      </c>
      <c r="CV123">
        <f t="array" ref="CV123">INDEX(CV$2:CV$96,MATCH($F123&amp;$G123,$C$2:$C$96&amp;$G$2:$G$96,0))*0.5</f>
        <v>30140.139277214199</v>
      </c>
      <c r="CW123">
        <f t="array" ref="CW123">INDEX(CW$2:CW$96,MATCH($F123&amp;$G123,$C$2:$C$96&amp;$G$2:$G$96,0))*0.5</f>
        <v>31377.083737029501</v>
      </c>
      <c r="CX123">
        <f t="array" ref="CX123">INDEX(CX$2:CX$96,MATCH($F123&amp;$G123,$C$2:$C$96&amp;$G$2:$G$96,0))*0.5</f>
        <v>27053.843208613449</v>
      </c>
      <c r="CY123">
        <f t="array" ref="CY123">INDEX(CY$2:CY$96,MATCH($F123&amp;$G123,$C$2:$C$96&amp;$G$2:$G$96,0))*0.5</f>
        <v>25233.146451405701</v>
      </c>
      <c r="CZ123">
        <f t="array" ref="CZ123">INDEX(CZ$2:CZ$96,MATCH($F123&amp;$G123,$C$2:$C$96&amp;$G$2:$G$96,0))*0.5</f>
        <v>25872.81697722695</v>
      </c>
      <c r="DA123">
        <f t="array" ref="DA123">INDEX(DA$2:DA$96,MATCH($F123&amp;$G123,$C$2:$C$96&amp;$G$2:$G$96,0))*0.5</f>
        <v>27973.593800888699</v>
      </c>
      <c r="DB123">
        <f t="array" ref="DB123">INDEX(DB$2:DB$96,MATCH($F123&amp;$G123,$C$2:$C$96&amp;$G$2:$G$96,0))*0.5</f>
        <v>24068.786243323098</v>
      </c>
      <c r="DC123">
        <f t="array" ref="DC123">INDEX(DC$2:DC$96,MATCH($F123&amp;$G123,$C$2:$C$96&amp;$G$2:$G$96,0))*0.5</f>
        <v>24757.7532872011</v>
      </c>
      <c r="DD123">
        <f t="array" ref="DD123">INDEX(DD$2:DD$96,MATCH($F123&amp;$G123,$C$2:$C$96&amp;$G$2:$G$96,0))*0.5</f>
        <v>26068.205385162852</v>
      </c>
    </row>
    <row r="124" spans="6:108">
      <c r="F124" t="s">
        <v>134</v>
      </c>
      <c r="G124">
        <v>2023</v>
      </c>
      <c r="H124" s="1"/>
      <c r="I124">
        <f t="array" ref="I124">INDEX(I$2:I$96,MATCH($F124&amp;$G124,$C$2:$C$96&amp;$G$2:$G$96,0))*0.5</f>
        <v>26547.41585250205</v>
      </c>
      <c r="J124">
        <f t="array" ref="J124">INDEX(J$2:J$96,MATCH($F124&amp;$G124,$C$2:$C$96&amp;$G$2:$G$96,0))*0.5</f>
        <v>30680.909043159099</v>
      </c>
      <c r="K124">
        <f t="array" ref="K124">INDEX(K$2:K$96,MATCH($F124&amp;$G124,$C$2:$C$96&amp;$G$2:$G$96,0))*0.5</f>
        <v>32413.532404420799</v>
      </c>
      <c r="L124">
        <f t="array" ref="L124">INDEX(L$2:L$96,MATCH($F124&amp;$G124,$C$2:$C$96&amp;$G$2:$G$96,0))*0.5</f>
        <v>29725.8859096341</v>
      </c>
      <c r="M124">
        <f t="array" ref="M124">INDEX(M$2:M$96,MATCH($F124&amp;$G124,$C$2:$C$96&amp;$G$2:$G$96,0))*0.5</f>
        <v>37991.185465513001</v>
      </c>
      <c r="N124">
        <f t="array" ref="N124">INDEX(N$2:N$96,MATCH($F124&amp;$G124,$C$2:$C$96&amp;$G$2:$G$96,0))*0.5</f>
        <v>32844.772752005003</v>
      </c>
      <c r="O124">
        <f t="array" ref="O124">INDEX(O$2:O$96,MATCH($F124&amp;$G124,$C$2:$C$96&amp;$G$2:$G$96,0))*0.5</f>
        <v>32460.1248991104</v>
      </c>
      <c r="P124">
        <f t="array" ref="P124">INDEX(P$2:P$96,MATCH($F124&amp;$G124,$C$2:$C$96&amp;$G$2:$G$96,0))*0.5</f>
        <v>25557.143313971901</v>
      </c>
      <c r="Q124">
        <f t="array" ref="Q124">INDEX(Q$2:Q$96,MATCH($F124&amp;$G124,$C$2:$C$96&amp;$G$2:$G$96,0))*0.5</f>
        <v>26301.721281980601</v>
      </c>
      <c r="R124">
        <f t="array" ref="R124">INDEX(R$2:R$96,MATCH($F124&amp;$G124,$C$2:$C$96&amp;$G$2:$G$96,0))*0.5</f>
        <v>26634.74586121575</v>
      </c>
      <c r="S124">
        <f t="array" ref="S124">INDEX(S$2:S$96,MATCH($F124&amp;$G124,$C$2:$C$96&amp;$G$2:$G$96,0))*0.5</f>
        <v>27432.501822381601</v>
      </c>
      <c r="T124">
        <f t="array" ref="T124">INDEX(T$2:T$96,MATCH($F124&amp;$G124,$C$2:$C$96&amp;$G$2:$G$96,0))*0.5</f>
        <v>29789.638857341452</v>
      </c>
      <c r="U124">
        <f t="array" ref="U124">INDEX(U$2:U$96,MATCH($F124&amp;$G124,$C$2:$C$96&amp;$G$2:$G$96,0))*0.5</f>
        <v>29021.516462560299</v>
      </c>
      <c r="V124">
        <f t="array" ref="V124">INDEX(V$2:V$96,MATCH($F124&amp;$G124,$C$2:$C$96&amp;$G$2:$G$96,0))*0.5</f>
        <v>28527.66392090125</v>
      </c>
      <c r="W124">
        <f t="array" ref="W124">INDEX(W$2:W$96,MATCH($F124&amp;$G124,$C$2:$C$96&amp;$G$2:$G$96,0))*0.5</f>
        <v>27014.7848490205</v>
      </c>
      <c r="X124">
        <f t="array" ref="X124">INDEX(X$2:X$96,MATCH($F124&amp;$G124,$C$2:$C$96&amp;$G$2:$G$96,0))*0.5</f>
        <v>30431.38872609035</v>
      </c>
      <c r="Y124">
        <f t="array" ref="Y124">INDEX(Y$2:Y$96,MATCH($F124&amp;$G124,$C$2:$C$96&amp;$G$2:$G$96,0))*0.5</f>
        <v>27994.6943904404</v>
      </c>
      <c r="Z124">
        <f t="array" ref="Z124">INDEX(Z$2:Z$96,MATCH($F124&amp;$G124,$C$2:$C$96&amp;$G$2:$G$96,0))*0.5</f>
        <v>34412.074987833097</v>
      </c>
      <c r="AA124">
        <f t="array" ref="AA124">INDEX(AA$2:AA$96,MATCH($F124&amp;$G124,$C$2:$C$96&amp;$G$2:$G$96,0))*0.5</f>
        <v>32737.843515048749</v>
      </c>
      <c r="AB124">
        <f t="array" ref="AB124">INDEX(AB$2:AB$96,MATCH($F124&amp;$G124,$C$2:$C$96&amp;$G$2:$G$96,0))*0.5</f>
        <v>31571.613847652501</v>
      </c>
      <c r="AC124">
        <f t="array" ref="AC124">INDEX(AC$2:AC$96,MATCH($F124&amp;$G124,$C$2:$C$96&amp;$G$2:$G$96,0))*0.5</f>
        <v>29063.845531786501</v>
      </c>
      <c r="AD124">
        <f t="array" ref="AD124">INDEX(AD$2:AD$96,MATCH($F124&amp;$G124,$C$2:$C$96&amp;$G$2:$G$96,0))*0.5</f>
        <v>31762.85611295675</v>
      </c>
      <c r="AE124">
        <f t="array" ref="AE124">INDEX(AE$2:AE$96,MATCH($F124&amp;$G124,$C$2:$C$96&amp;$G$2:$G$96,0))*0.5</f>
        <v>25070.512685141552</v>
      </c>
      <c r="AF124">
        <f t="array" ref="AF124">INDEX(AF$2:AF$96,MATCH($F124&amp;$G124,$C$2:$C$96&amp;$G$2:$G$96,0))*0.5</f>
        <v>24825.726019021251</v>
      </c>
      <c r="AG124">
        <f t="array" ref="AG124">INDEX(AG$2:AG$96,MATCH($F124&amp;$G124,$C$2:$C$96&amp;$G$2:$G$96,0))*0.5</f>
        <v>27028.925165241999</v>
      </c>
      <c r="AH124">
        <f t="array" ref="AH124">INDEX(AH$2:AH$96,MATCH($F124&amp;$G124,$C$2:$C$96&amp;$G$2:$G$96,0))*0.5</f>
        <v>24653.424775548348</v>
      </c>
      <c r="AI124">
        <f t="array" ref="AI124">INDEX(AI$2:AI$96,MATCH($F124&amp;$G124,$C$2:$C$96&amp;$G$2:$G$96,0))*0.5</f>
        <v>27670.7113697165</v>
      </c>
      <c r="AJ124">
        <f t="array" ref="AJ124">INDEX(AJ$2:AJ$96,MATCH($F124&amp;$G124,$C$2:$C$96&amp;$G$2:$G$96,0))*0.5</f>
        <v>24050.326109246649</v>
      </c>
      <c r="AK124">
        <f t="array" ref="AK124">INDEX(AK$2:AK$96,MATCH($F124&amp;$G124,$C$2:$C$96&amp;$G$2:$G$96,0))*0.5</f>
        <v>32081.75578240195</v>
      </c>
      <c r="AL124">
        <f t="array" ref="AL124">INDEX(AL$2:AL$96,MATCH($F124&amp;$G124,$C$2:$C$96&amp;$G$2:$G$96,0))*0.5</f>
        <v>25988.938832266551</v>
      </c>
      <c r="AM124">
        <f t="array" ref="AM124">INDEX(AM$2:AM$96,MATCH($F124&amp;$G124,$C$2:$C$96&amp;$G$2:$G$96,0))*0.5</f>
        <v>25187.156402639848</v>
      </c>
      <c r="AN124">
        <f t="array" ref="AN124">INDEX(AN$2:AN$96,MATCH($F124&amp;$G124,$C$2:$C$96&amp;$G$2:$G$96,0))*0.5</f>
        <v>31202.651152635401</v>
      </c>
      <c r="AO124">
        <f t="array" ref="AO124">INDEX(AO$2:AO$96,MATCH($F124&amp;$G124,$C$2:$C$96&amp;$G$2:$G$96,0))*0.5</f>
        <v>28491.3895645677</v>
      </c>
      <c r="AP124">
        <f t="array" ref="AP124">INDEX(AP$2:AP$96,MATCH($F124&amp;$G124,$C$2:$C$96&amp;$G$2:$G$96,0))*0.5</f>
        <v>32791.081891074951</v>
      </c>
      <c r="AQ124">
        <f t="array" ref="AQ124">INDEX(AQ$2:AQ$96,MATCH($F124&amp;$G124,$C$2:$C$96&amp;$G$2:$G$96,0))*0.5</f>
        <v>28803.56985440875</v>
      </c>
      <c r="AR124">
        <f t="array" ref="AR124">INDEX(AR$2:AR$96,MATCH($F124&amp;$G124,$C$2:$C$96&amp;$G$2:$G$96,0))*0.5</f>
        <v>25162.480871649401</v>
      </c>
      <c r="AS124">
        <f t="array" ref="AS124">INDEX(AS$2:AS$96,MATCH($F124&amp;$G124,$C$2:$C$96&amp;$G$2:$G$96,0))*0.5</f>
        <v>26563.207827608348</v>
      </c>
      <c r="AT124">
        <f t="array" ref="AT124">INDEX(AT$2:AT$96,MATCH($F124&amp;$G124,$C$2:$C$96&amp;$G$2:$G$96,0))*0.5</f>
        <v>29931.806296354949</v>
      </c>
      <c r="AU124">
        <f t="array" ref="AU124">INDEX(AU$2:AU$96,MATCH($F124&amp;$G124,$C$2:$C$96&amp;$G$2:$G$96,0))*0.5</f>
        <v>33108.453103749947</v>
      </c>
      <c r="AV124">
        <f t="array" ref="AV124">INDEX(AV$2:AV$96,MATCH($F124&amp;$G124,$C$2:$C$96&amp;$G$2:$G$96,0))*0.5</f>
        <v>32578.751421894402</v>
      </c>
      <c r="AW124">
        <f t="array" ref="AW124">INDEX(AW$2:AW$96,MATCH($F124&amp;$G124,$C$2:$C$96&amp;$G$2:$G$96,0))*0.5</f>
        <v>30285.487506818248</v>
      </c>
      <c r="AX124">
        <f t="array" ref="AX124">INDEX(AX$2:AX$96,MATCH($F124&amp;$G124,$C$2:$C$96&amp;$G$2:$G$96,0))*0.5</f>
        <v>24802.550116376151</v>
      </c>
      <c r="AY124">
        <f t="array" ref="AY124">INDEX(AY$2:AY$96,MATCH($F124&amp;$G124,$C$2:$C$96&amp;$G$2:$G$96,0))*0.5</f>
        <v>34034.6069145687</v>
      </c>
      <c r="AZ124">
        <f t="array" ref="AZ124">INDEX(AZ$2:AZ$96,MATCH($F124&amp;$G124,$C$2:$C$96&amp;$G$2:$G$96,0))*0.5</f>
        <v>30741.03285011345</v>
      </c>
      <c r="BA124">
        <f t="array" ref="BA124">INDEX(BA$2:BA$96,MATCH($F124&amp;$G124,$C$2:$C$96&amp;$G$2:$G$96,0))*0.5</f>
        <v>28734.132928485851</v>
      </c>
      <c r="BB124">
        <f t="array" ref="BB124">INDEX(BB$2:BB$96,MATCH($F124&amp;$G124,$C$2:$C$96&amp;$G$2:$G$96,0))*0.5</f>
        <v>28386.403827306302</v>
      </c>
      <c r="BC124">
        <f t="array" ref="BC124">INDEX(BC$2:BC$96,MATCH($F124&amp;$G124,$C$2:$C$96&amp;$G$2:$G$96,0))*0.5</f>
        <v>27653.16272435915</v>
      </c>
      <c r="BD124">
        <f t="array" ref="BD124">INDEX(BD$2:BD$96,MATCH($F124&amp;$G124,$C$2:$C$96&amp;$G$2:$G$96,0))*0.5</f>
        <v>30745.22400507635</v>
      </c>
      <c r="BE124">
        <f t="array" ref="BE124">INDEX(BE$2:BE$96,MATCH($F124&amp;$G124,$C$2:$C$96&amp;$G$2:$G$96,0))*0.5</f>
        <v>30726.440924947648</v>
      </c>
      <c r="BF124">
        <f t="array" ref="BF124">INDEX(BF$2:BF$96,MATCH($F124&amp;$G124,$C$2:$C$96&amp;$G$2:$G$96,0))*0.5</f>
        <v>26872.497655007948</v>
      </c>
      <c r="BG124">
        <f t="array" ref="BG124">INDEX(BG$2:BG$96,MATCH($F124&amp;$G124,$C$2:$C$96&amp;$G$2:$G$96,0))*0.5</f>
        <v>30487.29477099955</v>
      </c>
      <c r="BH124">
        <f t="array" ref="BH124">INDEX(BH$2:BH$96,MATCH($F124&amp;$G124,$C$2:$C$96&amp;$G$2:$G$96,0))*0.5</f>
        <v>27633.316982386899</v>
      </c>
      <c r="BI124">
        <f t="array" ref="BI124">INDEX(BI$2:BI$96,MATCH($F124&amp;$G124,$C$2:$C$96&amp;$G$2:$G$96,0))*0.5</f>
        <v>34107.831781290399</v>
      </c>
      <c r="BJ124">
        <f t="array" ref="BJ124">INDEX(BJ$2:BJ$96,MATCH($F124&amp;$G124,$C$2:$C$96&amp;$G$2:$G$96,0))*0.5</f>
        <v>26112.25753215815</v>
      </c>
      <c r="BK124">
        <f t="array" ref="BK124">INDEX(BK$2:BK$96,MATCH($F124&amp;$G124,$C$2:$C$96&amp;$G$2:$G$96,0))*0.5</f>
        <v>26358.105586841401</v>
      </c>
      <c r="BL124">
        <f t="array" ref="BL124">INDEX(BL$2:BL$96,MATCH($F124&amp;$G124,$C$2:$C$96&amp;$G$2:$G$96,0))*0.5</f>
        <v>29741.78750782755</v>
      </c>
      <c r="BM124">
        <f t="array" ref="BM124">INDEX(BM$2:BM$96,MATCH($F124&amp;$G124,$C$2:$C$96&amp;$G$2:$G$96,0))*0.5</f>
        <v>27089.0000861394</v>
      </c>
      <c r="BN124">
        <f t="array" ref="BN124">INDEX(BN$2:BN$96,MATCH($F124&amp;$G124,$C$2:$C$96&amp;$G$2:$G$96,0))*0.5</f>
        <v>25154.612689213001</v>
      </c>
      <c r="BO124">
        <f t="array" ref="BO124">INDEX(BO$2:BO$96,MATCH($F124&amp;$G124,$C$2:$C$96&amp;$G$2:$G$96,0))*0.5</f>
        <v>28881.507494959798</v>
      </c>
      <c r="BP124">
        <f t="array" ref="BP124">INDEX(BP$2:BP$96,MATCH($F124&amp;$G124,$C$2:$C$96&amp;$G$2:$G$96,0))*0.5</f>
        <v>27958.445558262702</v>
      </c>
      <c r="BQ124">
        <f t="array" ref="BQ124">INDEX(BQ$2:BQ$96,MATCH($F124&amp;$G124,$C$2:$C$96&amp;$G$2:$G$96,0))*0.5</f>
        <v>26992.762075760849</v>
      </c>
      <c r="BR124">
        <f t="array" ref="BR124">INDEX(BR$2:BR$96,MATCH($F124&amp;$G124,$C$2:$C$96&amp;$G$2:$G$96,0))*0.5</f>
        <v>28130.4077805384</v>
      </c>
      <c r="BS124">
        <f t="array" ref="BS124">INDEX(BS$2:BS$96,MATCH($F124&amp;$G124,$C$2:$C$96&amp;$G$2:$G$96,0))*0.5</f>
        <v>27087.981497865901</v>
      </c>
      <c r="BT124">
        <f t="array" ref="BT124">INDEX(BT$2:BT$96,MATCH($F124&amp;$G124,$C$2:$C$96&amp;$G$2:$G$96,0))*0.5</f>
        <v>44663.675137920603</v>
      </c>
      <c r="BU124">
        <f t="array" ref="BU124">INDEX(BU$2:BU$96,MATCH($F124&amp;$G124,$C$2:$C$96&amp;$G$2:$G$96,0))*0.5</f>
        <v>29622.984635240751</v>
      </c>
      <c r="BV124">
        <f t="array" ref="BV124">INDEX(BV$2:BV$96,MATCH($F124&amp;$G124,$C$2:$C$96&amp;$G$2:$G$96,0))*0.5</f>
        <v>27568.001847833752</v>
      </c>
      <c r="BW124">
        <f t="array" ref="BW124">INDEX(BW$2:BW$96,MATCH($F124&amp;$G124,$C$2:$C$96&amp;$G$2:$G$96,0))*0.5</f>
        <v>25356.643461744199</v>
      </c>
      <c r="BX124">
        <f t="array" ref="BX124">INDEX(BX$2:BX$96,MATCH($F124&amp;$G124,$C$2:$C$96&amp;$G$2:$G$96,0))*0.5</f>
        <v>31476.19231633205</v>
      </c>
      <c r="BY124">
        <f t="array" ref="BY124">INDEX(BY$2:BY$96,MATCH($F124&amp;$G124,$C$2:$C$96&amp;$G$2:$G$96,0))*0.5</f>
        <v>31899.948098752349</v>
      </c>
      <c r="BZ124">
        <f t="array" ref="BZ124">INDEX(BZ$2:BZ$96,MATCH($F124&amp;$G124,$C$2:$C$96&amp;$G$2:$G$96,0))*0.5</f>
        <v>29420.719157392199</v>
      </c>
      <c r="CA124">
        <f t="array" ref="CA124">INDEX(CA$2:CA$96,MATCH($F124&amp;$G124,$C$2:$C$96&amp;$G$2:$G$96,0))*0.5</f>
        <v>26954.606691962901</v>
      </c>
      <c r="CB124">
        <f t="array" ref="CB124">INDEX(CB$2:CB$96,MATCH($F124&amp;$G124,$C$2:$C$96&amp;$G$2:$G$96,0))*0.5</f>
        <v>26449.036456794151</v>
      </c>
      <c r="CC124">
        <f t="array" ref="CC124">INDEX(CC$2:CC$96,MATCH($F124&amp;$G124,$C$2:$C$96&amp;$G$2:$G$96,0))*0.5</f>
        <v>22871.256657509552</v>
      </c>
      <c r="CD124">
        <f t="array" ref="CD124">INDEX(CD$2:CD$96,MATCH($F124&amp;$G124,$C$2:$C$96&amp;$G$2:$G$96,0))*0.5</f>
        <v>24610.017262293801</v>
      </c>
      <c r="CE124">
        <f t="array" ref="CE124">INDEX(CE$2:CE$96,MATCH($F124&amp;$G124,$C$2:$C$96&amp;$G$2:$G$96,0))*0.5</f>
        <v>23512.524324660651</v>
      </c>
      <c r="CF124">
        <f t="array" ref="CF124">INDEX(CF$2:CF$96,MATCH($F124&amp;$G124,$C$2:$C$96&amp;$G$2:$G$96,0))*0.5</f>
        <v>22006.284723887351</v>
      </c>
      <c r="CG124">
        <f t="array" ref="CG124">INDEX(CG$2:CG$96,MATCH($F124&amp;$G124,$C$2:$C$96&amp;$G$2:$G$96,0))*0.5</f>
        <v>28002.5146212744</v>
      </c>
      <c r="CH124">
        <f t="array" ref="CH124">INDEX(CH$2:CH$96,MATCH($F124&amp;$G124,$C$2:$C$96&amp;$G$2:$G$96,0))*0.5</f>
        <v>32186.597642009499</v>
      </c>
      <c r="CI124">
        <f t="array" ref="CI124">INDEX(CI$2:CI$96,MATCH($F124&amp;$G124,$C$2:$C$96&amp;$G$2:$G$96,0))*0.5</f>
        <v>29807.640985189049</v>
      </c>
      <c r="CJ124">
        <f t="array" ref="CJ124">INDEX(CJ$2:CJ$96,MATCH($F124&amp;$G124,$C$2:$C$96&amp;$G$2:$G$96,0))*0.5</f>
        <v>23747.163591058899</v>
      </c>
      <c r="CK124">
        <f t="array" ref="CK124">INDEX(CK$2:CK$96,MATCH($F124&amp;$G124,$C$2:$C$96&amp;$G$2:$G$96,0))*0.5</f>
        <v>26023.611615941099</v>
      </c>
      <c r="CL124">
        <f t="array" ref="CL124">INDEX(CL$2:CL$96,MATCH($F124&amp;$G124,$C$2:$C$96&amp;$G$2:$G$96,0))*0.5</f>
        <v>23570.660253837352</v>
      </c>
      <c r="CM124">
        <f t="array" ref="CM124">INDEX(CM$2:CM$96,MATCH($F124&amp;$G124,$C$2:$C$96&amp;$G$2:$G$96,0))*0.5</f>
        <v>24304.133480579902</v>
      </c>
      <c r="CN124">
        <f t="array" ref="CN124">INDEX(CN$2:CN$96,MATCH($F124&amp;$G124,$C$2:$C$96&amp;$G$2:$G$96,0))*0.5</f>
        <v>27270.6182646339</v>
      </c>
      <c r="CO124">
        <f t="array" ref="CO124">INDEX(CO$2:CO$96,MATCH($F124&amp;$G124,$C$2:$C$96&amp;$G$2:$G$96,0))*0.5</f>
        <v>33687.9790446322</v>
      </c>
      <c r="CP124">
        <f t="array" ref="CP124">INDEX(CP$2:CP$96,MATCH($F124&amp;$G124,$C$2:$C$96&amp;$G$2:$G$96,0))*0.5</f>
        <v>27590.3902174949</v>
      </c>
      <c r="CQ124">
        <f t="array" ref="CQ124">INDEX(CQ$2:CQ$96,MATCH($F124&amp;$G124,$C$2:$C$96&amp;$G$2:$G$96,0))*0.5</f>
        <v>27311.583059554701</v>
      </c>
      <c r="CR124">
        <f t="array" ref="CR124">INDEX(CR$2:CR$96,MATCH($F124&amp;$G124,$C$2:$C$96&amp;$G$2:$G$96,0))*0.5</f>
        <v>28817.052826353851</v>
      </c>
      <c r="CS124">
        <f t="array" ref="CS124">INDEX(CS$2:CS$96,MATCH($F124&amp;$G124,$C$2:$C$96&amp;$G$2:$G$96,0))*0.5</f>
        <v>27517.853152505049</v>
      </c>
      <c r="CT124">
        <f t="array" ref="CT124">INDEX(CT$2:CT$96,MATCH($F124&amp;$G124,$C$2:$C$96&amp;$G$2:$G$96,0))*0.5</f>
        <v>30747.941330644251</v>
      </c>
      <c r="CU124">
        <f t="array" ref="CU124">INDEX(CU$2:CU$96,MATCH($F124&amp;$G124,$C$2:$C$96&amp;$G$2:$G$96,0))*0.5</f>
        <v>26667.93348892565</v>
      </c>
      <c r="CV124">
        <f t="array" ref="CV124">INDEX(CV$2:CV$96,MATCH($F124&amp;$G124,$C$2:$C$96&amp;$G$2:$G$96,0))*0.5</f>
        <v>30861.649365984249</v>
      </c>
      <c r="CW124">
        <f t="array" ref="CW124">INDEX(CW$2:CW$96,MATCH($F124&amp;$G124,$C$2:$C$96&amp;$G$2:$G$96,0))*0.5</f>
        <v>32091.841554917351</v>
      </c>
      <c r="CX124">
        <f t="array" ref="CX124">INDEX(CX$2:CX$96,MATCH($F124&amp;$G124,$C$2:$C$96&amp;$G$2:$G$96,0))*0.5</f>
        <v>27782.737332209399</v>
      </c>
      <c r="CY124">
        <f t="array" ref="CY124">INDEX(CY$2:CY$96,MATCH($F124&amp;$G124,$C$2:$C$96&amp;$G$2:$G$96,0))*0.5</f>
        <v>25962.786415344901</v>
      </c>
      <c r="CZ124">
        <f t="array" ref="CZ124">INDEX(CZ$2:CZ$96,MATCH($F124&amp;$G124,$C$2:$C$96&amp;$G$2:$G$96,0))*0.5</f>
        <v>26602.927203540999</v>
      </c>
      <c r="DA124">
        <f t="array" ref="DA124">INDEX(DA$2:DA$96,MATCH($F124&amp;$G124,$C$2:$C$96&amp;$G$2:$G$96,0))*0.5</f>
        <v>28700.35005393525</v>
      </c>
      <c r="DB124">
        <f t="array" ref="DB124">INDEX(DB$2:DB$96,MATCH($F124&amp;$G124,$C$2:$C$96&amp;$G$2:$G$96,0))*0.5</f>
        <v>24800.222189633951</v>
      </c>
      <c r="DC124">
        <f t="array" ref="DC124">INDEX(DC$2:DC$96,MATCH($F124&amp;$G124,$C$2:$C$96&amp;$G$2:$G$96,0))*0.5</f>
        <v>25488.384795865801</v>
      </c>
      <c r="DD124">
        <f t="array" ref="DD124">INDEX(DD$2:DD$96,MATCH($F124&amp;$G124,$C$2:$C$96&amp;$G$2:$G$96,0))*0.5</f>
        <v>26798.6523639427</v>
      </c>
    </row>
    <row r="125" spans="6:108">
      <c r="F125" t="s">
        <v>134</v>
      </c>
      <c r="G125">
        <v>2024</v>
      </c>
      <c r="H125" s="1"/>
      <c r="I125">
        <f t="array" ref="I125">INDEX(I$2:I$96,MATCH($F125&amp;$G125,$C$2:$C$96&amp;$G$2:$G$96,0))*0.5</f>
        <v>22096.645289738452</v>
      </c>
      <c r="J125">
        <f t="array" ref="J125">INDEX(J$2:J$96,MATCH($F125&amp;$G125,$C$2:$C$96&amp;$G$2:$G$96,0))*0.5</f>
        <v>21304.603264914698</v>
      </c>
      <c r="K125">
        <f t="array" ref="K125">INDEX(K$2:K$96,MATCH($F125&amp;$G125,$C$2:$C$96&amp;$G$2:$G$96,0))*0.5</f>
        <v>21368.168218827599</v>
      </c>
      <c r="L125">
        <f t="array" ref="L125">INDEX(L$2:L$96,MATCH($F125&amp;$G125,$C$2:$C$96&amp;$G$2:$G$96,0))*0.5</f>
        <v>23975.132990782651</v>
      </c>
      <c r="M125">
        <f t="array" ref="M125">INDEX(M$2:M$96,MATCH($F125&amp;$G125,$C$2:$C$96&amp;$G$2:$G$96,0))*0.5</f>
        <v>22601.807899077499</v>
      </c>
      <c r="N125">
        <f t="array" ref="N125">INDEX(N$2:N$96,MATCH($F125&amp;$G125,$C$2:$C$96&amp;$G$2:$G$96,0))*0.5</f>
        <v>19109.79807751425</v>
      </c>
      <c r="O125">
        <f t="array" ref="O125">INDEX(O$2:O$96,MATCH($F125&amp;$G125,$C$2:$C$96&amp;$G$2:$G$96,0))*0.5</f>
        <v>17887.384139490448</v>
      </c>
      <c r="P125">
        <f t="array" ref="P125">INDEX(P$2:P$96,MATCH($F125&amp;$G125,$C$2:$C$96&amp;$G$2:$G$96,0))*0.5</f>
        <v>23522.62534129135</v>
      </c>
      <c r="Q125">
        <f t="array" ref="Q125">INDEX(Q$2:Q$96,MATCH($F125&amp;$G125,$C$2:$C$96&amp;$G$2:$G$96,0))*0.5</f>
        <v>19701.437505161299</v>
      </c>
      <c r="R125">
        <f t="array" ref="R125">INDEX(R$2:R$96,MATCH($F125&amp;$G125,$C$2:$C$96&amp;$G$2:$G$96,0))*0.5</f>
        <v>20848.371924886149</v>
      </c>
      <c r="S125">
        <f t="array" ref="S125">INDEX(S$2:S$96,MATCH($F125&amp;$G125,$C$2:$C$96&amp;$G$2:$G$96,0))*0.5</f>
        <v>24303.238248027748</v>
      </c>
      <c r="T125">
        <f t="array" ref="T125">INDEX(T$2:T$96,MATCH($F125&amp;$G125,$C$2:$C$96&amp;$G$2:$G$96,0))*0.5</f>
        <v>22829.162462636999</v>
      </c>
      <c r="U125">
        <f t="array" ref="U125">INDEX(U$2:U$96,MATCH($F125&amp;$G125,$C$2:$C$96&amp;$G$2:$G$96,0))*0.5</f>
        <v>21332.025674450499</v>
      </c>
      <c r="V125">
        <f t="array" ref="V125">INDEX(V$2:V$96,MATCH($F125&amp;$G125,$C$2:$C$96&amp;$G$2:$G$96,0))*0.5</f>
        <v>21308.052028343151</v>
      </c>
      <c r="W125">
        <f t="array" ref="W125">INDEX(W$2:W$96,MATCH($F125&amp;$G125,$C$2:$C$96&amp;$G$2:$G$96,0))*0.5</f>
        <v>25144.920926016501</v>
      </c>
      <c r="X125">
        <f t="array" ref="X125">INDEX(X$2:X$96,MATCH($F125&amp;$G125,$C$2:$C$96&amp;$G$2:$G$96,0))*0.5</f>
        <v>20049.9353006735</v>
      </c>
      <c r="Y125">
        <f t="array" ref="Y125">INDEX(Y$2:Y$96,MATCH($F125&amp;$G125,$C$2:$C$96&amp;$G$2:$G$96,0))*0.5</f>
        <v>22929.979684281549</v>
      </c>
      <c r="Z125">
        <f t="array" ref="Z125">INDEX(Z$2:Z$96,MATCH($F125&amp;$G125,$C$2:$C$96&amp;$G$2:$G$96,0))*0.5</f>
        <v>24134.747938813351</v>
      </c>
      <c r="AA125">
        <f t="array" ref="AA125">INDEX(AA$2:AA$96,MATCH($F125&amp;$G125,$C$2:$C$96&amp;$G$2:$G$96,0))*0.5</f>
        <v>22714.849197365551</v>
      </c>
      <c r="AB125">
        <f t="array" ref="AB125">INDEX(AB$2:AB$96,MATCH($F125&amp;$G125,$C$2:$C$96&amp;$G$2:$G$96,0))*0.5</f>
        <v>19394.352625760152</v>
      </c>
      <c r="AC125">
        <f t="array" ref="AC125">INDEX(AC$2:AC$96,MATCH($F125&amp;$G125,$C$2:$C$96&amp;$G$2:$G$96,0))*0.5</f>
        <v>19920.652939571351</v>
      </c>
      <c r="AD125">
        <f t="array" ref="AD125">INDEX(AD$2:AD$96,MATCH($F125&amp;$G125,$C$2:$C$96&amp;$G$2:$G$96,0))*0.5</f>
        <v>21729.566044704199</v>
      </c>
      <c r="AE125">
        <f t="array" ref="AE125">INDEX(AE$2:AE$96,MATCH($F125&amp;$G125,$C$2:$C$96&amp;$G$2:$G$96,0))*0.5</f>
        <v>22461.812623068701</v>
      </c>
      <c r="AF125">
        <f t="array" ref="AF125">INDEX(AF$2:AF$96,MATCH($F125&amp;$G125,$C$2:$C$96&amp;$G$2:$G$96,0))*0.5</f>
        <v>18939.57216446245</v>
      </c>
      <c r="AG125">
        <f t="array" ref="AG125">INDEX(AG$2:AG$96,MATCH($F125&amp;$G125,$C$2:$C$96&amp;$G$2:$G$96,0))*0.5</f>
        <v>21539.674688933301</v>
      </c>
      <c r="AH125">
        <f t="array" ref="AH125">INDEX(AH$2:AH$96,MATCH($F125&amp;$G125,$C$2:$C$96&amp;$G$2:$G$96,0))*0.5</f>
        <v>21155.514030994051</v>
      </c>
      <c r="AI125">
        <f t="array" ref="AI125">INDEX(AI$2:AI$96,MATCH($F125&amp;$G125,$C$2:$C$96&amp;$G$2:$G$96,0))*0.5</f>
        <v>22306.305925157001</v>
      </c>
      <c r="AJ125">
        <f t="array" ref="AJ125">INDEX(AJ$2:AJ$96,MATCH($F125&amp;$G125,$C$2:$C$96&amp;$G$2:$G$96,0))*0.5</f>
        <v>20505.320220935952</v>
      </c>
      <c r="AK125">
        <f t="array" ref="AK125">INDEX(AK$2:AK$96,MATCH($F125&amp;$G125,$C$2:$C$96&amp;$G$2:$G$96,0))*0.5</f>
        <v>19465.082695554749</v>
      </c>
      <c r="AL125">
        <f t="array" ref="AL125">INDEX(AL$2:AL$96,MATCH($F125&amp;$G125,$C$2:$C$96&amp;$G$2:$G$96,0))*0.5</f>
        <v>25701.791999720001</v>
      </c>
      <c r="AM125">
        <f t="array" ref="AM125">INDEX(AM$2:AM$96,MATCH($F125&amp;$G125,$C$2:$C$96&amp;$G$2:$G$96,0))*0.5</f>
        <v>22557.254043470399</v>
      </c>
      <c r="AN125">
        <f t="array" ref="AN125">INDEX(AN$2:AN$96,MATCH($F125&amp;$G125,$C$2:$C$96&amp;$G$2:$G$96,0))*0.5</f>
        <v>22463.9894811796</v>
      </c>
      <c r="AO125">
        <f t="array" ref="AO125">INDEX(AO$2:AO$96,MATCH($F125&amp;$G125,$C$2:$C$96&amp;$G$2:$G$96,0))*0.5</f>
        <v>22060.82591829915</v>
      </c>
      <c r="AP125">
        <f t="array" ref="AP125">INDEX(AP$2:AP$96,MATCH($F125&amp;$G125,$C$2:$C$96&amp;$G$2:$G$96,0))*0.5</f>
        <v>23836.34603869795</v>
      </c>
      <c r="AQ125">
        <f t="array" ref="AQ125">INDEX(AQ$2:AQ$96,MATCH($F125&amp;$G125,$C$2:$C$96&amp;$G$2:$G$96,0))*0.5</f>
        <v>26884.92622277595</v>
      </c>
      <c r="AR125">
        <f t="array" ref="AR125">INDEX(AR$2:AR$96,MATCH($F125&amp;$G125,$C$2:$C$96&amp;$G$2:$G$96,0))*0.5</f>
        <v>19910.819902812251</v>
      </c>
      <c r="AS125">
        <f t="array" ref="AS125">INDEX(AS$2:AS$96,MATCH($F125&amp;$G125,$C$2:$C$96&amp;$G$2:$G$96,0))*0.5</f>
        <v>25579.347450393201</v>
      </c>
      <c r="AT125">
        <f t="array" ref="AT125">INDEX(AT$2:AT$96,MATCH($F125&amp;$G125,$C$2:$C$96&amp;$G$2:$G$96,0))*0.5</f>
        <v>20615.1703132941</v>
      </c>
      <c r="AU125">
        <f t="array" ref="AU125">INDEX(AU$2:AU$96,MATCH($F125&amp;$G125,$C$2:$C$96&amp;$G$2:$G$96,0))*0.5</f>
        <v>24943.593754951198</v>
      </c>
      <c r="AV125">
        <f t="array" ref="AV125">INDEX(AV$2:AV$96,MATCH($F125&amp;$G125,$C$2:$C$96&amp;$G$2:$G$96,0))*0.5</f>
        <v>23440.867097888498</v>
      </c>
      <c r="AW125">
        <f t="array" ref="AW125">INDEX(AW$2:AW$96,MATCH($F125&amp;$G125,$C$2:$C$96&amp;$G$2:$G$96,0))*0.5</f>
        <v>19937.365011767652</v>
      </c>
      <c r="AX125">
        <f t="array" ref="AX125">INDEX(AX$2:AX$96,MATCH($F125&amp;$G125,$C$2:$C$96&amp;$G$2:$G$96,0))*0.5</f>
        <v>25380.845067102098</v>
      </c>
      <c r="AY125">
        <f t="array" ref="AY125">INDEX(AY$2:AY$96,MATCH($F125&amp;$G125,$C$2:$C$96&amp;$G$2:$G$96,0))*0.5</f>
        <v>26189.021744397902</v>
      </c>
      <c r="AZ125">
        <f t="array" ref="AZ125">INDEX(AZ$2:AZ$96,MATCH($F125&amp;$G125,$C$2:$C$96&amp;$G$2:$G$96,0))*0.5</f>
        <v>22839.491185136099</v>
      </c>
      <c r="BA125">
        <f t="array" ref="BA125">INDEX(BA$2:BA$96,MATCH($F125&amp;$G125,$C$2:$C$96&amp;$G$2:$G$96,0))*0.5</f>
        <v>18628.822769903851</v>
      </c>
      <c r="BB125">
        <f t="array" ref="BB125">INDEX(BB$2:BB$96,MATCH($F125&amp;$G125,$C$2:$C$96&amp;$G$2:$G$96,0))*0.5</f>
        <v>21216.1797469048</v>
      </c>
      <c r="BC125">
        <f t="array" ref="BC125">INDEX(BC$2:BC$96,MATCH($F125&amp;$G125,$C$2:$C$96&amp;$G$2:$G$96,0))*0.5</f>
        <v>19268.064719933001</v>
      </c>
      <c r="BD125">
        <f t="array" ref="BD125">INDEX(BD$2:BD$96,MATCH($F125&amp;$G125,$C$2:$C$96&amp;$G$2:$G$96,0))*0.5</f>
        <v>18219.751578174852</v>
      </c>
      <c r="BE125">
        <f t="array" ref="BE125">INDEX(BE$2:BE$96,MATCH($F125&amp;$G125,$C$2:$C$96&amp;$G$2:$G$96,0))*0.5</f>
        <v>20878.405735946599</v>
      </c>
      <c r="BF125">
        <f t="array" ref="BF125">INDEX(BF$2:BF$96,MATCH($F125&amp;$G125,$C$2:$C$96&amp;$G$2:$G$96,0))*0.5</f>
        <v>22516.06952396745</v>
      </c>
      <c r="BG125">
        <f t="array" ref="BG125">INDEX(BG$2:BG$96,MATCH($F125&amp;$G125,$C$2:$C$96&amp;$G$2:$G$96,0))*0.5</f>
        <v>23544.360810414099</v>
      </c>
      <c r="BH125">
        <f t="array" ref="BH125">INDEX(BH$2:BH$96,MATCH($F125&amp;$G125,$C$2:$C$96&amp;$G$2:$G$96,0))*0.5</f>
        <v>22136.242174013601</v>
      </c>
      <c r="BI125">
        <f t="array" ref="BI125">INDEX(BI$2:BI$96,MATCH($F125&amp;$G125,$C$2:$C$96&amp;$G$2:$G$96,0))*0.5</f>
        <v>23105.054520134348</v>
      </c>
      <c r="BJ125">
        <f t="array" ref="BJ125">INDEX(BJ$2:BJ$96,MATCH($F125&amp;$G125,$C$2:$C$96&amp;$G$2:$G$96,0))*0.5</f>
        <v>19985.899084700901</v>
      </c>
      <c r="BK125">
        <f t="array" ref="BK125">INDEX(BK$2:BK$96,MATCH($F125&amp;$G125,$C$2:$C$96&amp;$G$2:$G$96,0))*0.5</f>
        <v>23537.910844366899</v>
      </c>
      <c r="BL125">
        <f t="array" ref="BL125">INDEX(BL$2:BL$96,MATCH($F125&amp;$G125,$C$2:$C$96&amp;$G$2:$G$96,0))*0.5</f>
        <v>23662.185107996549</v>
      </c>
      <c r="BM125">
        <f t="array" ref="BM125">INDEX(BM$2:BM$96,MATCH($F125&amp;$G125,$C$2:$C$96&amp;$G$2:$G$96,0))*0.5</f>
        <v>21203.14154573005</v>
      </c>
      <c r="BN125">
        <f t="array" ref="BN125">INDEX(BN$2:BN$96,MATCH($F125&amp;$G125,$C$2:$C$96&amp;$G$2:$G$96,0))*0.5</f>
        <v>22784.135127084901</v>
      </c>
      <c r="BO125">
        <f t="array" ref="BO125">INDEX(BO$2:BO$96,MATCH($F125&amp;$G125,$C$2:$C$96&amp;$G$2:$G$96,0))*0.5</f>
        <v>20802.562402995602</v>
      </c>
      <c r="BP125">
        <f t="array" ref="BP125">INDEX(BP$2:BP$96,MATCH($F125&amp;$G125,$C$2:$C$96&amp;$G$2:$G$96,0))*0.5</f>
        <v>20094.158886605601</v>
      </c>
      <c r="BQ125">
        <f t="array" ref="BQ125">INDEX(BQ$2:BQ$96,MATCH($F125&amp;$G125,$C$2:$C$96&amp;$G$2:$G$96,0))*0.5</f>
        <v>24863.317504816201</v>
      </c>
      <c r="BR125">
        <f t="array" ref="BR125">INDEX(BR$2:BR$96,MATCH($F125&amp;$G125,$C$2:$C$96&amp;$G$2:$G$96,0))*0.5</f>
        <v>18253.048241026649</v>
      </c>
      <c r="BS125">
        <f t="array" ref="BS125">INDEX(BS$2:BS$96,MATCH($F125&amp;$G125,$C$2:$C$96&amp;$G$2:$G$96,0))*0.5</f>
        <v>18276.388660805151</v>
      </c>
      <c r="BT125">
        <f t="array" ref="BT125">INDEX(BT$2:BT$96,MATCH($F125&amp;$G125,$C$2:$C$96&amp;$G$2:$G$96,0))*0.5</f>
        <v>19664.674595381952</v>
      </c>
      <c r="BU125">
        <f t="array" ref="BU125">INDEX(BU$2:BU$96,MATCH($F125&amp;$G125,$C$2:$C$96&amp;$G$2:$G$96,0))*0.5</f>
        <v>22310.191162959749</v>
      </c>
      <c r="BV125">
        <f t="array" ref="BV125">INDEX(BV$2:BV$96,MATCH($F125&amp;$G125,$C$2:$C$96&amp;$G$2:$G$96,0))*0.5</f>
        <v>22858.687428829799</v>
      </c>
      <c r="BW125">
        <f t="array" ref="BW125">INDEX(BW$2:BW$96,MATCH($F125&amp;$G125,$C$2:$C$96&amp;$G$2:$G$96,0))*0.5</f>
        <v>25236.678059062699</v>
      </c>
      <c r="BX125">
        <f t="array" ref="BX125">INDEX(BX$2:BX$96,MATCH($F125&amp;$G125,$C$2:$C$96&amp;$G$2:$G$96,0))*0.5</f>
        <v>26400.276497278199</v>
      </c>
      <c r="BY125">
        <f t="array" ref="BY125">INDEX(BY$2:BY$96,MATCH($F125&amp;$G125,$C$2:$C$96&amp;$G$2:$G$96,0))*0.5</f>
        <v>22684.711597349498</v>
      </c>
      <c r="BZ125">
        <f t="array" ref="BZ125">INDEX(BZ$2:BZ$96,MATCH($F125&amp;$G125,$C$2:$C$96&amp;$G$2:$G$96,0))*0.5</f>
        <v>22965.593412461902</v>
      </c>
      <c r="CA125">
        <f t="array" ref="CA125">INDEX(CA$2:CA$96,MATCH($F125&amp;$G125,$C$2:$C$96&amp;$G$2:$G$96,0))*0.5</f>
        <v>23904.025782122</v>
      </c>
      <c r="CB125">
        <f t="array" ref="CB125">INDEX(CB$2:CB$96,MATCH($F125&amp;$G125,$C$2:$C$96&amp;$G$2:$G$96,0))*0.5</f>
        <v>20503.40134367405</v>
      </c>
      <c r="CC125">
        <f t="array" ref="CC125">INDEX(CC$2:CC$96,MATCH($F125&amp;$G125,$C$2:$C$96&amp;$G$2:$G$96,0))*0.5</f>
        <v>26438.467215058499</v>
      </c>
      <c r="CD125">
        <f t="array" ref="CD125">INDEX(CD$2:CD$96,MATCH($F125&amp;$G125,$C$2:$C$96&amp;$G$2:$G$96,0))*0.5</f>
        <v>18714.129951577001</v>
      </c>
      <c r="CE125">
        <f t="array" ref="CE125">INDEX(CE$2:CE$96,MATCH($F125&amp;$G125,$C$2:$C$96&amp;$G$2:$G$96,0))*0.5</f>
        <v>18088.20585139445</v>
      </c>
      <c r="CF125">
        <f t="array" ref="CF125">INDEX(CF$2:CF$96,MATCH($F125&amp;$G125,$C$2:$C$96&amp;$G$2:$G$96,0))*0.5</f>
        <v>20658.325873876402</v>
      </c>
      <c r="CG125">
        <f t="array" ref="CG125">INDEX(CG$2:CG$96,MATCH($F125&amp;$G125,$C$2:$C$96&amp;$G$2:$G$96,0))*0.5</f>
        <v>19830.82122257915</v>
      </c>
      <c r="CH125">
        <f t="array" ref="CH125">INDEX(CH$2:CH$96,MATCH($F125&amp;$G125,$C$2:$C$96&amp;$G$2:$G$96,0))*0.5</f>
        <v>24600.892015155448</v>
      </c>
      <c r="CI125">
        <f t="array" ref="CI125">INDEX(CI$2:CI$96,MATCH($F125&amp;$G125,$C$2:$C$96&amp;$G$2:$G$96,0))*0.5</f>
        <v>21607.8358377861</v>
      </c>
      <c r="CJ125">
        <f t="array" ref="CJ125">INDEX(CJ$2:CJ$96,MATCH($F125&amp;$G125,$C$2:$C$96&amp;$G$2:$G$96,0))*0.5</f>
        <v>21420.387183475799</v>
      </c>
      <c r="CK125">
        <f t="array" ref="CK125">INDEX(CK$2:CK$96,MATCH($F125&amp;$G125,$C$2:$C$96&amp;$G$2:$G$96,0))*0.5</f>
        <v>20426.7933884503</v>
      </c>
      <c r="CL125">
        <f t="array" ref="CL125">INDEX(CL$2:CL$96,MATCH($F125&amp;$G125,$C$2:$C$96&amp;$G$2:$G$96,0))*0.5</f>
        <v>22292.895193522199</v>
      </c>
      <c r="CM125">
        <f t="array" ref="CM125">INDEX(CM$2:CM$96,MATCH($F125&amp;$G125,$C$2:$C$96&amp;$G$2:$G$96,0))*0.5</f>
        <v>20848.73151221505</v>
      </c>
      <c r="CN125">
        <f t="array" ref="CN125">INDEX(CN$2:CN$96,MATCH($F125&amp;$G125,$C$2:$C$96&amp;$G$2:$G$96,0))*0.5</f>
        <v>22194.2850231501</v>
      </c>
      <c r="CO125">
        <f t="array" ref="CO125">INDEX(CO$2:CO$96,MATCH($F125&amp;$G125,$C$2:$C$96&amp;$G$2:$G$96,0))*0.5</f>
        <v>23651.56332386575</v>
      </c>
      <c r="CP125">
        <f t="array" ref="CP125">INDEX(CP$2:CP$96,MATCH($F125&amp;$G125,$C$2:$C$96&amp;$G$2:$G$96,0))*0.5</f>
        <v>23115.896482673001</v>
      </c>
      <c r="CQ125">
        <f t="array" ref="CQ125">INDEX(CQ$2:CQ$96,MATCH($F125&amp;$G125,$C$2:$C$96&amp;$G$2:$G$96,0))*0.5</f>
        <v>21688.403173864099</v>
      </c>
      <c r="CR125">
        <f t="array" ref="CR125">INDEX(CR$2:CR$96,MATCH($F125&amp;$G125,$C$2:$C$96&amp;$G$2:$G$96,0))*0.5</f>
        <v>23522.049052347851</v>
      </c>
      <c r="CS125">
        <f t="array" ref="CS125">INDEX(CS$2:CS$96,MATCH($F125&amp;$G125,$C$2:$C$96&amp;$G$2:$G$96,0))*0.5</f>
        <v>23569.35979798745</v>
      </c>
      <c r="CT125">
        <f t="array" ref="CT125">INDEX(CT$2:CT$96,MATCH($F125&amp;$G125,$C$2:$C$96&amp;$G$2:$G$96,0))*0.5</f>
        <v>24858.438622766302</v>
      </c>
      <c r="CU125">
        <f t="array" ref="CU125">INDEX(CU$2:CU$96,MATCH($F125&amp;$G125,$C$2:$C$96&amp;$G$2:$G$96,0))*0.5</f>
        <v>21526.581380712702</v>
      </c>
      <c r="CV125">
        <f t="array" ref="CV125">INDEX(CV$2:CV$96,MATCH($F125&amp;$G125,$C$2:$C$96&amp;$G$2:$G$96,0))*0.5</f>
        <v>18804.380786163099</v>
      </c>
      <c r="CW125">
        <f t="array" ref="CW125">INDEX(CW$2:CW$96,MATCH($F125&amp;$G125,$C$2:$C$96&amp;$G$2:$G$96,0))*0.5</f>
        <v>23673.711950528399</v>
      </c>
      <c r="CX125">
        <f t="array" ref="CX125">INDEX(CX$2:CX$96,MATCH($F125&amp;$G125,$C$2:$C$96&amp;$G$2:$G$96,0))*0.5</f>
        <v>23061.8726057309</v>
      </c>
      <c r="CY125">
        <f t="array" ref="CY125">INDEX(CY$2:CY$96,MATCH($F125&amp;$G125,$C$2:$C$96&amp;$G$2:$G$96,0))*0.5</f>
        <v>24793.010068905351</v>
      </c>
      <c r="CZ125">
        <f t="array" ref="CZ125">INDEX(CZ$2:CZ$96,MATCH($F125&amp;$G125,$C$2:$C$96&amp;$G$2:$G$96,0))*0.5</f>
        <v>21762.3318644262</v>
      </c>
      <c r="DA125">
        <f t="array" ref="DA125">INDEX(DA$2:DA$96,MATCH($F125&amp;$G125,$C$2:$C$96&amp;$G$2:$G$96,0))*0.5</f>
        <v>25579.140385127099</v>
      </c>
      <c r="DB125">
        <f t="array" ref="DB125">INDEX(DB$2:DB$96,MATCH($F125&amp;$G125,$C$2:$C$96&amp;$G$2:$G$96,0))*0.5</f>
        <v>22767.50027577205</v>
      </c>
      <c r="DC125">
        <f t="array" ref="DC125">INDEX(DC$2:DC$96,MATCH($F125&amp;$G125,$C$2:$C$96&amp;$G$2:$G$96,0))*0.5</f>
        <v>19761.197504772499</v>
      </c>
      <c r="DD125">
        <f t="array" ref="DD125">INDEX(DD$2:DD$96,MATCH($F125&amp;$G125,$C$2:$C$96&amp;$G$2:$G$96,0))*0.5</f>
        <v>23315.174338304649</v>
      </c>
    </row>
    <row r="126" spans="6:108">
      <c r="F126" t="s">
        <v>134</v>
      </c>
      <c r="G126">
        <v>2025</v>
      </c>
      <c r="H126" s="1"/>
      <c r="I126">
        <f t="array" ref="I126">INDEX(I$2:I$96,MATCH($F126&amp;$G126,$C$2:$C$96&amp;$G$2:$G$96,0))*0.5</f>
        <v>22081.5853607709</v>
      </c>
      <c r="J126">
        <f t="array" ref="J126">INDEX(J$2:J$96,MATCH($F126&amp;$G126,$C$2:$C$96&amp;$G$2:$G$96,0))*0.5</f>
        <v>21151.522567806449</v>
      </c>
      <c r="K126">
        <f t="array" ref="K126">INDEX(K$2:K$96,MATCH($F126&amp;$G126,$C$2:$C$96&amp;$G$2:$G$96,0))*0.5</f>
        <v>21224.938930892498</v>
      </c>
      <c r="L126">
        <f t="array" ref="L126">INDEX(L$2:L$96,MATCH($F126&amp;$G126,$C$2:$C$96&amp;$G$2:$G$96,0))*0.5</f>
        <v>24309.42795384135</v>
      </c>
      <c r="M126">
        <f t="array" ref="M126">INDEX(M$2:M$96,MATCH($F126&amp;$G126,$C$2:$C$96&amp;$G$2:$G$96,0))*0.5</f>
        <v>22683.829955850451</v>
      </c>
      <c r="N126">
        <f t="array" ref="N126">INDEX(N$2:N$96,MATCH($F126&amp;$G126,$C$2:$C$96&amp;$G$2:$G$96,0))*0.5</f>
        <v>18558.2957638466</v>
      </c>
      <c r="O126">
        <f t="array" ref="O126">INDEX(O$2:O$96,MATCH($F126&amp;$G126,$C$2:$C$96&amp;$G$2:$G$96,0))*0.5</f>
        <v>17106.814845580051</v>
      </c>
      <c r="P126">
        <f t="array" ref="P126">INDEX(P$2:P$96,MATCH($F126&amp;$G126,$C$2:$C$96&amp;$G$2:$G$96,0))*0.5</f>
        <v>23767.359447137649</v>
      </c>
      <c r="Q126">
        <f t="array" ref="Q126">INDEX(Q$2:Q$96,MATCH($F126&amp;$G126,$C$2:$C$96&amp;$G$2:$G$96,0))*0.5</f>
        <v>19252.764121110249</v>
      </c>
      <c r="R126">
        <f t="array" ref="R126">INDEX(R$2:R$96,MATCH($F126&amp;$G126,$C$2:$C$96&amp;$G$2:$G$96,0))*0.5</f>
        <v>20610.7263852828</v>
      </c>
      <c r="S126">
        <f t="array" ref="S126">INDEX(S$2:S$96,MATCH($F126&amp;$G126,$C$2:$C$96&amp;$G$2:$G$96,0))*0.5</f>
        <v>24693.535456850801</v>
      </c>
      <c r="T126">
        <f t="array" ref="T126">INDEX(T$2:T$96,MATCH($F126&amp;$G126,$C$2:$C$96&amp;$G$2:$G$96,0))*0.5</f>
        <v>22951.756564072301</v>
      </c>
      <c r="U126">
        <f t="array" ref="U126">INDEX(U$2:U$96,MATCH($F126&amp;$G126,$C$2:$C$96&amp;$G$2:$G$96,0))*0.5</f>
        <v>21183.144138398649</v>
      </c>
      <c r="V126">
        <f t="array" ref="V126">INDEX(V$2:V$96,MATCH($F126&amp;$G126,$C$2:$C$96&amp;$G$2:$G$96,0))*0.5</f>
        <v>21158.130119295449</v>
      </c>
      <c r="W126">
        <f t="array" ref="W126">INDEX(W$2:W$96,MATCH($F126&amp;$G126,$C$2:$C$96&amp;$G$2:$G$96,0))*0.5</f>
        <v>25667.11560443975</v>
      </c>
      <c r="X126">
        <f t="array" ref="X126">INDEX(X$2:X$96,MATCH($F126&amp;$G126,$C$2:$C$96&amp;$G$2:$G$96,0))*0.5</f>
        <v>19653.169548425951</v>
      </c>
      <c r="Y126">
        <f t="array" ref="Y126">INDEX(Y$2:Y$96,MATCH($F126&amp;$G126,$C$2:$C$96&amp;$G$2:$G$96,0))*0.5</f>
        <v>23071.686617083698</v>
      </c>
      <c r="Z126">
        <f t="array" ref="Z126">INDEX(Z$2:Z$96,MATCH($F126&amp;$G126,$C$2:$C$96&amp;$G$2:$G$96,0))*0.5</f>
        <v>24495.3728534363</v>
      </c>
      <c r="AA126">
        <f t="array" ref="AA126">INDEX(AA$2:AA$96,MATCH($F126&amp;$G126,$C$2:$C$96&amp;$G$2:$G$96,0))*0.5</f>
        <v>22819.360269535398</v>
      </c>
      <c r="AB126">
        <f t="array" ref="AB126">INDEX(AB$2:AB$96,MATCH($F126&amp;$G126,$C$2:$C$96&amp;$G$2:$G$96,0))*0.5</f>
        <v>18894.291798102851</v>
      </c>
      <c r="AC126">
        <f t="array" ref="AC126">INDEX(AC$2:AC$96,MATCH($F126&amp;$G126,$C$2:$C$96&amp;$G$2:$G$96,0))*0.5</f>
        <v>19496.5876403781</v>
      </c>
      <c r="AD126">
        <f t="array" ref="AD126">INDEX(AD$2:AD$96,MATCH($F126&amp;$G126,$C$2:$C$96&amp;$G$2:$G$96,0))*0.5</f>
        <v>21653.16643726905</v>
      </c>
      <c r="AE126">
        <f t="array" ref="AE126">INDEX(AE$2:AE$96,MATCH($F126&amp;$G126,$C$2:$C$96&amp;$G$2:$G$96,0))*0.5</f>
        <v>22516.594638297851</v>
      </c>
      <c r="AF126">
        <f t="array" ref="AF126">INDEX(AF$2:AF$96,MATCH($F126&amp;$G126,$C$2:$C$96&amp;$G$2:$G$96,0))*0.5</f>
        <v>18332.577670120201</v>
      </c>
      <c r="AG126">
        <f t="array" ref="AG126">INDEX(AG$2:AG$96,MATCH($F126&amp;$G126,$C$2:$C$96&amp;$G$2:$G$96,0))*0.5</f>
        <v>21428.458931189849</v>
      </c>
      <c r="AH126">
        <f t="array" ref="AH126">INDEX(AH$2:AH$96,MATCH($F126&amp;$G126,$C$2:$C$96&amp;$G$2:$G$96,0))*0.5</f>
        <v>20967.8328685337</v>
      </c>
      <c r="AI126">
        <f t="array" ref="AI126">INDEX(AI$2:AI$96,MATCH($F126&amp;$G126,$C$2:$C$96&amp;$G$2:$G$96,0))*0.5</f>
        <v>22336.203507331851</v>
      </c>
      <c r="AJ126">
        <f t="array" ref="AJ126">INDEX(AJ$2:AJ$96,MATCH($F126&amp;$G126,$C$2:$C$96&amp;$G$2:$G$96,0))*0.5</f>
        <v>20207.48233637365</v>
      </c>
      <c r="AK126">
        <f t="array" ref="AK126">INDEX(AK$2:AK$96,MATCH($F126&amp;$G126,$C$2:$C$96&amp;$G$2:$G$96,0))*0.5</f>
        <v>18962.302783130101</v>
      </c>
      <c r="AL126">
        <f t="array" ref="AL126">INDEX(AL$2:AL$96,MATCH($F126&amp;$G126,$C$2:$C$96&amp;$G$2:$G$96,0))*0.5</f>
        <v>26343.521698513301</v>
      </c>
      <c r="AM126">
        <f t="array" ref="AM126">INDEX(AM$2:AM$96,MATCH($F126&amp;$G126,$C$2:$C$96&amp;$G$2:$G$96,0))*0.5</f>
        <v>22629.040506291902</v>
      </c>
      <c r="AN126">
        <f t="array" ref="AN126">INDEX(AN$2:AN$96,MATCH($F126&amp;$G126,$C$2:$C$96&amp;$G$2:$G$96,0))*0.5</f>
        <v>22518.752492772299</v>
      </c>
      <c r="AO126">
        <f t="array" ref="AO126">INDEX(AO$2:AO$96,MATCH($F126&amp;$G126,$C$2:$C$96&amp;$G$2:$G$96,0))*0.5</f>
        <v>22042.787244726998</v>
      </c>
      <c r="AP126">
        <f t="array" ref="AP126">INDEX(AP$2:AP$96,MATCH($F126&amp;$G126,$C$2:$C$96&amp;$G$2:$G$96,0))*0.5</f>
        <v>24145.4838300499</v>
      </c>
      <c r="AQ126">
        <f t="array" ref="AQ126">INDEX(AQ$2:AQ$96,MATCH($F126&amp;$G126,$C$2:$C$96&amp;$G$2:$G$96,0))*0.5</f>
        <v>27743.94123259695</v>
      </c>
      <c r="AR126">
        <f t="array" ref="AR126">INDEX(AR$2:AR$96,MATCH($F126&amp;$G126,$C$2:$C$96&amp;$G$2:$G$96,0))*0.5</f>
        <v>19499.29569870565</v>
      </c>
      <c r="AS126">
        <f t="array" ref="AS126">INDEX(AS$2:AS$96,MATCH($F126&amp;$G126,$C$2:$C$96&amp;$G$2:$G$96,0))*0.5</f>
        <v>26179.890822901649</v>
      </c>
      <c r="AT126">
        <f t="array" ref="AT126">INDEX(AT$2:AT$96,MATCH($F126&amp;$G126,$C$2:$C$96&amp;$G$2:$G$96,0))*0.5</f>
        <v>20337.5631313259</v>
      </c>
      <c r="AU126">
        <f t="array" ref="AU126">INDEX(AU$2:AU$96,MATCH($F126&amp;$G126,$C$2:$C$96&amp;$G$2:$G$96,0))*0.5</f>
        <v>25452.508251036099</v>
      </c>
      <c r="AV126">
        <f t="array" ref="AV126">INDEX(AV$2:AV$96,MATCH($F126&amp;$G126,$C$2:$C$96&amp;$G$2:$G$96,0))*0.5</f>
        <v>23671.754709920799</v>
      </c>
      <c r="AW126">
        <f t="array" ref="AW126">INDEX(AW$2:AW$96,MATCH($F126&amp;$G126,$C$2:$C$96&amp;$G$2:$G$96,0))*0.5</f>
        <v>19528.872085157651</v>
      </c>
      <c r="AX126">
        <f t="array" ref="AX126">INDEX(AX$2:AX$96,MATCH($F126&amp;$G126,$C$2:$C$96&amp;$G$2:$G$96,0))*0.5</f>
        <v>25965.665212521351</v>
      </c>
      <c r="AY126">
        <f t="array" ref="AY126">INDEX(AY$2:AY$96,MATCH($F126&amp;$G126,$C$2:$C$96&amp;$G$2:$G$96,0))*0.5</f>
        <v>26919.281644944149</v>
      </c>
      <c r="AZ126">
        <f t="array" ref="AZ126">INDEX(AZ$2:AZ$96,MATCH($F126&amp;$G126,$C$2:$C$96&amp;$G$2:$G$96,0))*0.5</f>
        <v>22966.699586593499</v>
      </c>
      <c r="BA126">
        <f t="array" ref="BA126">INDEX(BA$2:BA$96,MATCH($F126&amp;$G126,$C$2:$C$96&amp;$G$2:$G$96,0))*0.5</f>
        <v>17984.105188599551</v>
      </c>
      <c r="BB126">
        <f t="array" ref="BB126">INDEX(BB$2:BB$96,MATCH($F126&amp;$G126,$C$2:$C$96&amp;$G$2:$G$96,0))*0.5</f>
        <v>21045.90989239535</v>
      </c>
      <c r="BC126">
        <f t="array" ref="BC126">INDEX(BC$2:BC$96,MATCH($F126&amp;$G126,$C$2:$C$96&amp;$G$2:$G$96,0))*0.5</f>
        <v>19717.24534426695</v>
      </c>
      <c r="BD126">
        <f t="array" ref="BD126">INDEX(BD$2:BD$96,MATCH($F126&amp;$G126,$C$2:$C$96&amp;$G$2:$G$96,0))*0.5</f>
        <v>17499.096440919449</v>
      </c>
      <c r="BE126">
        <f t="array" ref="BE126">INDEX(BE$2:BE$96,MATCH($F126&amp;$G126,$C$2:$C$96&amp;$G$2:$G$96,0))*0.5</f>
        <v>20647.008703385549</v>
      </c>
      <c r="BF126">
        <f t="array" ref="BF126">INDEX(BF$2:BF$96,MATCH($F126&amp;$G126,$C$2:$C$96&amp;$G$2:$G$96,0))*0.5</f>
        <v>22584.88240754915</v>
      </c>
      <c r="BG126">
        <f t="array" ref="BG126">INDEX(BG$2:BG$96,MATCH($F126&amp;$G126,$C$2:$C$96&amp;$G$2:$G$96,0))*0.5</f>
        <v>23797.546558921498</v>
      </c>
      <c r="BH126">
        <f t="array" ref="BH126">INDEX(BH$2:BH$96,MATCH($F126&amp;$G126,$C$2:$C$96&amp;$G$2:$G$96,0))*0.5</f>
        <v>22134.389745342851</v>
      </c>
      <c r="BI126">
        <f t="array" ref="BI126">INDEX(BI$2:BI$96,MATCH($F126&amp;$G126,$C$2:$C$96&amp;$G$2:$G$96,0))*0.5</f>
        <v>23277.46075807025</v>
      </c>
      <c r="BJ126">
        <f t="array" ref="BJ126">INDEX(BJ$2:BJ$96,MATCH($F126&amp;$G126,$C$2:$C$96&amp;$G$2:$G$96,0))*0.5</f>
        <v>19587.775964435052</v>
      </c>
      <c r="BK126">
        <f t="array" ref="BK126">INDEX(BK$2:BK$96,MATCH($F126&amp;$G126,$C$2:$C$96&amp;$G$2:$G$96,0))*0.5</f>
        <v>23787.502494719702</v>
      </c>
      <c r="BL126">
        <f t="array" ref="BL126">INDEX(BL$2:BL$96,MATCH($F126&amp;$G126,$C$2:$C$96&amp;$G$2:$G$96,0))*0.5</f>
        <v>23936.13423076045</v>
      </c>
      <c r="BM126">
        <f t="array" ref="BM126">INDEX(BM$2:BM$96,MATCH($F126&amp;$G126,$C$2:$C$96&amp;$G$2:$G$96,0))*0.5</f>
        <v>21027.835392333149</v>
      </c>
      <c r="BN126">
        <f t="array" ref="BN126">INDEX(BN$2:BN$96,MATCH($F126&amp;$G126,$C$2:$C$96&amp;$G$2:$G$96,0))*0.5</f>
        <v>22898.632688249501</v>
      </c>
      <c r="BO126">
        <f t="array" ref="BO126">INDEX(BO$2:BO$96,MATCH($F126&amp;$G126,$C$2:$C$96&amp;$G$2:$G$96,0))*0.5</f>
        <v>20553.9573834617</v>
      </c>
      <c r="BP126">
        <f t="array" ref="BP126">INDEX(BP$2:BP$96,MATCH($F126&amp;$G126,$C$2:$C$96&amp;$G$2:$G$96,0))*0.5</f>
        <v>19703.051698919651</v>
      </c>
      <c r="BQ126">
        <f t="array" ref="BQ126">INDEX(BQ$2:BQ$96,MATCH($F126&amp;$G126,$C$2:$C$96&amp;$G$2:$G$96,0))*0.5</f>
        <v>25353.201420717549</v>
      </c>
      <c r="BR126">
        <f t="array" ref="BR126">INDEX(BR$2:BR$96,MATCH($F126&amp;$G126,$C$2:$C$96&amp;$G$2:$G$96,0))*0.5</f>
        <v>17542.365451582551</v>
      </c>
      <c r="BS126">
        <f t="array" ref="BS126">INDEX(BS$2:BS$96,MATCH($F126&amp;$G126,$C$2:$C$96&amp;$G$2:$G$96,0))*0.5</f>
        <v>17576.8057635761</v>
      </c>
      <c r="BT126">
        <f t="array" ref="BT126">INDEX(BT$2:BT$96,MATCH($F126&amp;$G126,$C$2:$C$96&amp;$G$2:$G$96,0))*0.5</f>
        <v>19214.24384767915</v>
      </c>
      <c r="BU126">
        <f t="array" ref="BU126">INDEX(BU$2:BU$96,MATCH($F126&amp;$G126,$C$2:$C$96&amp;$G$2:$G$96,0))*0.5</f>
        <v>22337.263071333549</v>
      </c>
      <c r="BV126">
        <f t="array" ref="BV126">INDEX(BV$2:BV$96,MATCH($F126&amp;$G126,$C$2:$C$96&amp;$G$2:$G$96,0))*0.5</f>
        <v>22987.515215078951</v>
      </c>
      <c r="BW126">
        <f t="array" ref="BW126">INDEX(BW$2:BW$96,MATCH($F126&amp;$G126,$C$2:$C$96&amp;$G$2:$G$96,0))*0.5</f>
        <v>25798.986439018099</v>
      </c>
      <c r="BX126">
        <f t="array" ref="BX126">INDEX(BX$2:BX$96,MATCH($F126&amp;$G126,$C$2:$C$96&amp;$G$2:$G$96,0))*0.5</f>
        <v>27171.379107509751</v>
      </c>
      <c r="BY126">
        <f t="array" ref="BY126">INDEX(BY$2:BY$96,MATCH($F126&amp;$G126,$C$2:$C$96&amp;$G$2:$G$96,0))*0.5</f>
        <v>22782.05246525495</v>
      </c>
      <c r="BZ126">
        <f t="array" ref="BZ126">INDEX(BZ$2:BZ$96,MATCH($F126&amp;$G126,$C$2:$C$96&amp;$G$2:$G$96,0))*0.5</f>
        <v>23111.568699474799</v>
      </c>
      <c r="CA126">
        <f t="array" ref="CA126">INDEX(CA$2:CA$96,MATCH($F126&amp;$G126,$C$2:$C$96&amp;$G$2:$G$96,0))*0.5</f>
        <v>24223.248881721898</v>
      </c>
      <c r="CB126">
        <f t="array" ref="CB126">INDEX(CB$2:CB$96,MATCH($F126&amp;$G126,$C$2:$C$96&amp;$G$2:$G$96,0))*0.5</f>
        <v>20205.0502279883</v>
      </c>
      <c r="CC126">
        <f t="array" ref="CC126">INDEX(CC$2:CC$96,MATCH($F126&amp;$G126,$C$2:$C$96&amp;$G$2:$G$96,0))*0.5</f>
        <v>27217.28004354415</v>
      </c>
      <c r="CD126">
        <f t="array" ref="CD126">INDEX(CD$2:CD$96,MATCH($F126&amp;$G126,$C$2:$C$96&amp;$G$2:$G$96,0))*0.5</f>
        <v>18073.069799919798</v>
      </c>
      <c r="CE126">
        <f t="array" ref="CE126">INDEX(CE$2:CE$96,MATCH($F126&amp;$G126,$C$2:$C$96&amp;$G$2:$G$96,0))*0.5</f>
        <v>18301.466975581399</v>
      </c>
      <c r="CF126">
        <f t="array" ref="CF126">INDEX(CF$2:CF$96,MATCH($F126&amp;$G126,$C$2:$C$96&amp;$G$2:$G$96,0))*0.5</f>
        <v>20383.560132246301</v>
      </c>
      <c r="CG126">
        <f t="array" ref="CG126">INDEX(CG$2:CG$96,MATCH($F126&amp;$G126,$C$2:$C$96&amp;$G$2:$G$96,0))*0.5</f>
        <v>19408.724802474349</v>
      </c>
      <c r="CH126">
        <f t="array" ref="CH126">INDEX(CH$2:CH$96,MATCH($F126&amp;$G126,$C$2:$C$96&amp;$G$2:$G$96,0))*0.5</f>
        <v>25041.957902207501</v>
      </c>
      <c r="CI126">
        <f t="array" ref="CI126">INDEX(CI$2:CI$96,MATCH($F126&amp;$G126,$C$2:$C$96&amp;$G$2:$G$96,0))*0.5</f>
        <v>21509.539603962301</v>
      </c>
      <c r="CJ126">
        <f t="array" ref="CJ126">INDEX(CJ$2:CJ$96,MATCH($F126&amp;$G126,$C$2:$C$96&amp;$G$2:$G$96,0))*0.5</f>
        <v>21285.558289091601</v>
      </c>
      <c r="CK126">
        <f t="array" ref="CK126">INDEX(CK$2:CK$96,MATCH($F126&amp;$G126,$C$2:$C$96&amp;$G$2:$G$96,0))*0.5</f>
        <v>20112.680829996949</v>
      </c>
      <c r="CL126">
        <f t="array" ref="CL126">INDEX(CL$2:CL$96,MATCH($F126&amp;$G126,$C$2:$C$96&amp;$G$2:$G$96,0))*0.5</f>
        <v>22317.243344173799</v>
      </c>
      <c r="CM126">
        <f t="array" ref="CM126">INDEX(CM$2:CM$96,MATCH($F126&amp;$G126,$C$2:$C$96&amp;$G$2:$G$96,0))*0.5</f>
        <v>20605.90241577465</v>
      </c>
      <c r="CN126">
        <f t="array" ref="CN126">INDEX(CN$2:CN$96,MATCH($F126&amp;$G126,$C$2:$C$96&amp;$G$2:$G$96,0))*0.5</f>
        <v>22203.102658667602</v>
      </c>
      <c r="CO126">
        <f t="array" ref="CO126">INDEX(CO$2:CO$96,MATCH($F126&amp;$G126,$C$2:$C$96&amp;$G$2:$G$96,0))*0.5</f>
        <v>23924.595606442352</v>
      </c>
      <c r="CP126">
        <f t="array" ref="CP126">INDEX(CP$2:CP$96,MATCH($F126&amp;$G126,$C$2:$C$96&amp;$G$2:$G$96,0))*0.5</f>
        <v>23290.142064707848</v>
      </c>
      <c r="CQ126">
        <f t="array" ref="CQ126">INDEX(CQ$2:CQ$96,MATCH($F126&amp;$G126,$C$2:$C$96&amp;$G$2:$G$96,0))*0.5</f>
        <v>21603.504563175051</v>
      </c>
      <c r="CR126">
        <f t="array" ref="CR126">INDEX(CR$2:CR$96,MATCH($F126&amp;$G126,$C$2:$C$96&amp;$G$2:$G$96,0))*0.5</f>
        <v>23772.718678612749</v>
      </c>
      <c r="CS126">
        <f t="array" ref="CS126">INDEX(CS$2:CS$96,MATCH($F126&amp;$G126,$C$2:$C$96&amp;$G$2:$G$96,0))*0.5</f>
        <v>23825.21644028755</v>
      </c>
      <c r="CT126">
        <f t="array" ref="CT126">INDEX(CT$2:CT$96,MATCH($F126&amp;$G126,$C$2:$C$96&amp;$G$2:$G$96,0))*0.5</f>
        <v>25350.65567950315</v>
      </c>
      <c r="CU126">
        <f t="array" ref="CU126">INDEX(CU$2:CU$96,MATCH($F126&amp;$G126,$C$2:$C$96&amp;$G$2:$G$96,0))*0.5</f>
        <v>21405.578407018049</v>
      </c>
      <c r="CV126">
        <f t="array" ref="CV126">INDEX(CV$2:CV$96,MATCH($F126&amp;$G126,$C$2:$C$96&amp;$G$2:$G$96,0))*0.5</f>
        <v>18178.106822105499</v>
      </c>
      <c r="CW126">
        <f t="array" ref="CW126">INDEX(CW$2:CW$96,MATCH($F126&amp;$G126,$C$2:$C$96&amp;$G$2:$G$96,0))*0.5</f>
        <v>23951.41534208805</v>
      </c>
      <c r="CX126">
        <f t="array" ref="CX126">INDEX(CX$2:CX$96,MATCH($F126&amp;$G126,$C$2:$C$96&amp;$G$2:$G$96,0))*0.5</f>
        <v>23227.1268135016</v>
      </c>
      <c r="CY126">
        <f t="array" ref="CY126">INDEX(CY$2:CY$96,MATCH($F126&amp;$G126,$C$2:$C$96&amp;$G$2:$G$96,0))*0.5</f>
        <v>25276.009898540149</v>
      </c>
      <c r="CZ126">
        <f t="array" ref="CZ126">INDEX(CZ$2:CZ$96,MATCH($F126&amp;$G126,$C$2:$C$96&amp;$G$2:$G$96,0))*0.5</f>
        <v>21690.7797277754</v>
      </c>
      <c r="DA126">
        <f t="array" ref="DA126">INDEX(DA$2:DA$96,MATCH($F126&amp;$G126,$C$2:$C$96&amp;$G$2:$G$96,0))*0.5</f>
        <v>26185.108712670899</v>
      </c>
      <c r="DB126">
        <f t="array" ref="DB126">INDEX(DB$2:DB$96,MATCH($F126&amp;$G126,$C$2:$C$96&amp;$G$2:$G$96,0))*0.5</f>
        <v>22877.30049053565</v>
      </c>
      <c r="DC126">
        <f t="array" ref="DC126">INDEX(DC$2:DC$96,MATCH($F126&amp;$G126,$C$2:$C$96&amp;$G$2:$G$96,0))*0.5</f>
        <v>19319.079081139898</v>
      </c>
      <c r="DD126">
        <f t="array" ref="DD126">INDEX(DD$2:DD$96,MATCH($F126&amp;$G126,$C$2:$C$96&amp;$G$2:$G$96,0))*0.5</f>
        <v>23526.22535994885</v>
      </c>
    </row>
    <row r="127" spans="6:108">
      <c r="F127" t="s">
        <v>134</v>
      </c>
      <c r="G127">
        <v>2026</v>
      </c>
      <c r="H127" s="1"/>
      <c r="I127">
        <f t="array" ref="I127">INDEX(I$2:I$96,MATCH($F127&amp;$G127,$C$2:$C$96&amp;$G$2:$G$96,0))*0.5</f>
        <v>23123.777748060751</v>
      </c>
      <c r="J127">
        <f t="array" ref="J127">INDEX(J$2:J$96,MATCH($F127&amp;$G127,$C$2:$C$96&amp;$G$2:$G$96,0))*0.5</f>
        <v>22207.493131668602</v>
      </c>
      <c r="K127">
        <f t="array" ref="K127">INDEX(K$2:K$96,MATCH($F127&amp;$G127,$C$2:$C$96&amp;$G$2:$G$96,0))*0.5</f>
        <v>22279.393320816249</v>
      </c>
      <c r="L127">
        <f t="array" ref="L127">INDEX(L$2:L$96,MATCH($F127&amp;$G127,$C$2:$C$96&amp;$G$2:$G$96,0))*0.5</f>
        <v>25325.4505843675</v>
      </c>
      <c r="M127">
        <f t="array" ref="M127">INDEX(M$2:M$96,MATCH($F127&amp;$G127,$C$2:$C$96&amp;$G$2:$G$96,0))*0.5</f>
        <v>23721.554517425349</v>
      </c>
      <c r="N127">
        <f t="array" ref="N127">INDEX(N$2:N$96,MATCH($F127&amp;$G127,$C$2:$C$96&amp;$G$2:$G$96,0))*0.5</f>
        <v>19642.9590648946</v>
      </c>
      <c r="O127">
        <f t="array" ref="O127">INDEX(O$2:O$96,MATCH($F127&amp;$G127,$C$2:$C$96&amp;$G$2:$G$96,0))*0.5</f>
        <v>18208.18336164665</v>
      </c>
      <c r="P127">
        <f t="array" ref="P127">INDEX(P$2:P$96,MATCH($F127&amp;$G127,$C$2:$C$96&amp;$G$2:$G$96,0))*0.5</f>
        <v>24790.8070409508</v>
      </c>
      <c r="Q127">
        <f t="array" ref="Q127">INDEX(Q$2:Q$96,MATCH($F127&amp;$G127,$C$2:$C$96&amp;$G$2:$G$96,0))*0.5</f>
        <v>20330.553806703749</v>
      </c>
      <c r="R127">
        <f t="array" ref="R127">INDEX(R$2:R$96,MATCH($F127&amp;$G127,$C$2:$C$96&amp;$G$2:$G$96,0))*0.5</f>
        <v>21672.90848540865</v>
      </c>
      <c r="S127">
        <f t="array" ref="S127">INDEX(S$2:S$96,MATCH($F127&amp;$G127,$C$2:$C$96&amp;$G$2:$G$96,0))*0.5</f>
        <v>25704.926840615051</v>
      </c>
      <c r="T127">
        <f t="array" ref="T127">INDEX(T$2:T$96,MATCH($F127&amp;$G127,$C$2:$C$96&amp;$G$2:$G$96,0))*0.5</f>
        <v>23984.6761256315</v>
      </c>
      <c r="U127">
        <f t="array" ref="U127">INDEX(U$2:U$96,MATCH($F127&amp;$G127,$C$2:$C$96&amp;$G$2:$G$96,0))*0.5</f>
        <v>22238.078185785351</v>
      </c>
      <c r="V127">
        <f t="array" ref="V127">INDEX(V$2:V$96,MATCH($F127&amp;$G127,$C$2:$C$96&amp;$G$2:$G$96,0))*0.5</f>
        <v>22215.866136721252</v>
      </c>
      <c r="W127">
        <f t="array" ref="W127">INDEX(W$2:W$96,MATCH($F127&amp;$G127,$C$2:$C$96&amp;$G$2:$G$96,0))*0.5</f>
        <v>26674.0154858924</v>
      </c>
      <c r="X127">
        <f t="array" ref="X127">INDEX(X$2:X$96,MATCH($F127&amp;$G127,$C$2:$C$96&amp;$G$2:$G$96,0))*0.5</f>
        <v>20723.88571441525</v>
      </c>
      <c r="Y127">
        <f t="array" ref="Y127">INDEX(Y$2:Y$96,MATCH($F127&amp;$G127,$C$2:$C$96&amp;$G$2:$G$96,0))*0.5</f>
        <v>24103.480256086801</v>
      </c>
      <c r="Z127">
        <f t="array" ref="Z127">INDEX(Z$2:Z$96,MATCH($F127&amp;$G127,$C$2:$C$96&amp;$G$2:$G$96,0))*0.5</f>
        <v>25512.591806894801</v>
      </c>
      <c r="AA127">
        <f t="array" ref="AA127">INDEX(AA$2:AA$96,MATCH($F127&amp;$G127,$C$2:$C$96&amp;$G$2:$G$96,0))*0.5</f>
        <v>23857.584995816949</v>
      </c>
      <c r="AB127">
        <f t="array" ref="AB127">INDEX(AB$2:AB$96,MATCH($F127&amp;$G127,$C$2:$C$96&amp;$G$2:$G$96,0))*0.5</f>
        <v>19974.786073810352</v>
      </c>
      <c r="AC127">
        <f t="array" ref="AC127">INDEX(AC$2:AC$96,MATCH($F127&amp;$G127,$C$2:$C$96&amp;$G$2:$G$96,0))*0.5</f>
        <v>20569.32220435355</v>
      </c>
      <c r="AD127">
        <f t="array" ref="AD127">INDEX(AD$2:AD$96,MATCH($F127&amp;$G127,$C$2:$C$96&amp;$G$2:$G$96,0))*0.5</f>
        <v>22701.80333060585</v>
      </c>
      <c r="AE127">
        <f t="array" ref="AE127">INDEX(AE$2:AE$96,MATCH($F127&amp;$G127,$C$2:$C$96&amp;$G$2:$G$96,0))*0.5</f>
        <v>23555.510465760151</v>
      </c>
      <c r="AF127">
        <f t="array" ref="AF127">INDEX(AF$2:AF$96,MATCH($F127&amp;$G127,$C$2:$C$96&amp;$G$2:$G$96,0))*0.5</f>
        <v>19422.12660442655</v>
      </c>
      <c r="AG127">
        <f t="array" ref="AG127">INDEX(AG$2:AG$96,MATCH($F127&amp;$G127,$C$2:$C$96&amp;$G$2:$G$96,0))*0.5</f>
        <v>22479.638381070501</v>
      </c>
      <c r="AH127">
        <f t="array" ref="AH127">INDEX(AH$2:AH$96,MATCH($F127&amp;$G127,$C$2:$C$96&amp;$G$2:$G$96,0))*0.5</f>
        <v>22022.085706580201</v>
      </c>
      <c r="AI127">
        <f t="array" ref="AI127">INDEX(AI$2:AI$96,MATCH($F127&amp;$G127,$C$2:$C$96&amp;$G$2:$G$96,0))*0.5</f>
        <v>23378.325974407249</v>
      </c>
      <c r="AJ127">
        <f t="array" ref="AJ127">INDEX(AJ$2:AJ$96,MATCH($F127&amp;$G127,$C$2:$C$96&amp;$G$2:$G$96,0))*0.5</f>
        <v>21273.081208753149</v>
      </c>
      <c r="AK127">
        <f t="array" ref="AK127">INDEX(AK$2:AK$96,MATCH($F127&amp;$G127,$C$2:$C$96&amp;$G$2:$G$96,0))*0.5</f>
        <v>20044.397774094399</v>
      </c>
      <c r="AL127">
        <f t="array" ref="AL127">INDEX(AL$2:AL$96,MATCH($F127&amp;$G127,$C$2:$C$96&amp;$G$2:$G$96,0))*0.5</f>
        <v>27340.29886096585</v>
      </c>
      <c r="AM127">
        <f t="array" ref="AM127">INDEX(AM$2:AM$96,MATCH($F127&amp;$G127,$C$2:$C$96&amp;$G$2:$G$96,0))*0.5</f>
        <v>23664.6467479362</v>
      </c>
      <c r="AN127">
        <f t="array" ref="AN127">INDEX(AN$2:AN$96,MATCH($F127&amp;$G127,$C$2:$C$96&amp;$G$2:$G$96,0))*0.5</f>
        <v>23556.198896447699</v>
      </c>
      <c r="AO127">
        <f t="array" ref="AO127">INDEX(AO$2:AO$96,MATCH($F127&amp;$G127,$C$2:$C$96&amp;$G$2:$G$96,0))*0.5</f>
        <v>23085.426619148799</v>
      </c>
      <c r="AP127">
        <f t="array" ref="AP127">INDEX(AP$2:AP$96,MATCH($F127&amp;$G127,$C$2:$C$96&amp;$G$2:$G$96,0))*0.5</f>
        <v>25164.531550632</v>
      </c>
      <c r="AQ127">
        <f t="array" ref="AQ127">INDEX(AQ$2:AQ$96,MATCH($F127&amp;$G127,$C$2:$C$96&amp;$G$2:$G$96,0))*0.5</f>
        <v>28717.025505956852</v>
      </c>
      <c r="AR127">
        <f t="array" ref="AR127">INDEX(AR$2:AR$96,MATCH($F127&amp;$G127,$C$2:$C$96&amp;$G$2:$G$96,0))*0.5</f>
        <v>20570.838010633601</v>
      </c>
      <c r="AS127">
        <f t="array" ref="AS127">INDEX(AS$2:AS$96,MATCH($F127&amp;$G127,$C$2:$C$96&amp;$G$2:$G$96,0))*0.5</f>
        <v>27180.7337655353</v>
      </c>
      <c r="AT127">
        <f t="array" ref="AT127">INDEX(AT$2:AT$96,MATCH($F127&amp;$G127,$C$2:$C$96&amp;$G$2:$G$96,0))*0.5</f>
        <v>21402.564195740801</v>
      </c>
      <c r="AU127">
        <f t="array" ref="AU127">INDEX(AU$2:AU$96,MATCH($F127&amp;$G127,$C$2:$C$96&amp;$G$2:$G$96,0))*0.5</f>
        <v>26453.011647394698</v>
      </c>
      <c r="AV127">
        <f t="array" ref="AV127">INDEX(AV$2:AV$96,MATCH($F127&amp;$G127,$C$2:$C$96&amp;$G$2:$G$96,0))*0.5</f>
        <v>24703.0494597613</v>
      </c>
      <c r="AW127">
        <f t="array" ref="AW127">INDEX(AW$2:AW$96,MATCH($F127&amp;$G127,$C$2:$C$96&amp;$G$2:$G$96,0))*0.5</f>
        <v>20600.757195494349</v>
      </c>
      <c r="AX127">
        <f t="array" ref="AX127">INDEX(AX$2:AX$96,MATCH($F127&amp;$G127,$C$2:$C$96&amp;$G$2:$G$96,0))*0.5</f>
        <v>26962.0206780767</v>
      </c>
      <c r="AY127">
        <f t="array" ref="AY127">INDEX(AY$2:AY$96,MATCH($F127&amp;$G127,$C$2:$C$96&amp;$G$2:$G$96,0))*0.5</f>
        <v>27904.316460705351</v>
      </c>
      <c r="AZ127">
        <f t="array" ref="AZ127">INDEX(AZ$2:AZ$96,MATCH($F127&amp;$G127,$C$2:$C$96&amp;$G$2:$G$96,0))*0.5</f>
        <v>24000.787456479349</v>
      </c>
      <c r="BA127">
        <f t="array" ref="BA127">INDEX(BA$2:BA$96,MATCH($F127&amp;$G127,$C$2:$C$96&amp;$G$2:$G$96,0))*0.5</f>
        <v>19077.381694309701</v>
      </c>
      <c r="BB127">
        <f t="array" ref="BB127">INDEX(BB$2:BB$96,MATCH($F127&amp;$G127,$C$2:$C$96&amp;$G$2:$G$96,0))*0.5</f>
        <v>22101.574914029548</v>
      </c>
      <c r="BC127">
        <f t="array" ref="BC127">INDEX(BC$2:BC$96,MATCH($F127&amp;$G127,$C$2:$C$96&amp;$G$2:$G$96,0))*0.5</f>
        <v>20789.1983053041</v>
      </c>
      <c r="BD127">
        <f t="array" ref="BD127">INDEX(BD$2:BD$96,MATCH($F127&amp;$G127,$C$2:$C$96&amp;$G$2:$G$96,0))*0.5</f>
        <v>18595.468212910651</v>
      </c>
      <c r="BE127">
        <f t="array" ref="BE127">INDEX(BE$2:BE$96,MATCH($F127&amp;$G127,$C$2:$C$96&amp;$G$2:$G$96,0))*0.5</f>
        <v>21708.108087767148</v>
      </c>
      <c r="BF127">
        <f t="array" ref="BF127">INDEX(BF$2:BF$96,MATCH($F127&amp;$G127,$C$2:$C$96&amp;$G$2:$G$96,0))*0.5</f>
        <v>23624.413836528249</v>
      </c>
      <c r="BG127">
        <f t="array" ref="BG127">INDEX(BG$2:BG$96,MATCH($F127&amp;$G127,$C$2:$C$96&amp;$G$2:$G$96,0))*0.5</f>
        <v>24819.683194497698</v>
      </c>
      <c r="BH127">
        <f t="array" ref="BH127">INDEX(BH$2:BH$96,MATCH($F127&amp;$G127,$C$2:$C$96&amp;$G$2:$G$96,0))*0.5</f>
        <v>23181.028260582301</v>
      </c>
      <c r="BI127">
        <f t="array" ref="BI127">INDEX(BI$2:BI$96,MATCH($F127&amp;$G127,$C$2:$C$96&amp;$G$2:$G$96,0))*0.5</f>
        <v>24310.462434202698</v>
      </c>
      <c r="BJ127">
        <f t="array" ref="BJ127">INDEX(BJ$2:BJ$96,MATCH($F127&amp;$G127,$C$2:$C$96&amp;$G$2:$G$96,0))*0.5</f>
        <v>20658.67028057425</v>
      </c>
      <c r="BK127">
        <f t="array" ref="BK127">INDEX(BK$2:BK$96,MATCH($F127&amp;$G127,$C$2:$C$96&amp;$G$2:$G$96,0))*0.5</f>
        <v>24809.198210630901</v>
      </c>
      <c r="BL127">
        <f t="array" ref="BL127">INDEX(BL$2:BL$96,MATCH($F127&amp;$G127,$C$2:$C$96&amp;$G$2:$G$96,0))*0.5</f>
        <v>24956.326910868149</v>
      </c>
      <c r="BM127">
        <f t="array" ref="BM127">INDEX(BM$2:BM$96,MATCH($F127&amp;$G127,$C$2:$C$96&amp;$G$2:$G$96,0))*0.5</f>
        <v>22082.316772216451</v>
      </c>
      <c r="BN127">
        <f t="array" ref="BN127">INDEX(BN$2:BN$96,MATCH($F127&amp;$G127,$C$2:$C$96&amp;$G$2:$G$96,0))*0.5</f>
        <v>23932.476023934902</v>
      </c>
      <c r="BO127">
        <f t="array" ref="BO127">INDEX(BO$2:BO$96,MATCH($F127&amp;$G127,$C$2:$C$96&amp;$G$2:$G$96,0))*0.5</f>
        <v>21613.67128143345</v>
      </c>
      <c r="BP127">
        <f t="array" ref="BP127">INDEX(BP$2:BP$96,MATCH($F127&amp;$G127,$C$2:$C$96&amp;$G$2:$G$96,0))*0.5</f>
        <v>20775.940814905949</v>
      </c>
      <c r="BQ127">
        <f t="array" ref="BQ127">INDEX(BQ$2:BQ$96,MATCH($F127&amp;$G127,$C$2:$C$96&amp;$G$2:$G$96,0))*0.5</f>
        <v>26357.48615514315</v>
      </c>
      <c r="BR127">
        <f t="array" ref="BR127">INDEX(BR$2:BR$96,MATCH($F127&amp;$G127,$C$2:$C$96&amp;$G$2:$G$96,0))*0.5</f>
        <v>18639.709083583599</v>
      </c>
      <c r="BS127">
        <f t="array" ref="BS127">INDEX(BS$2:BS$96,MATCH($F127&amp;$G127,$C$2:$C$96&amp;$G$2:$G$96,0))*0.5</f>
        <v>18674.15388486355</v>
      </c>
      <c r="BT127">
        <f t="array" ref="BT127">INDEX(BT$2:BT$96,MATCH($F127&amp;$G127,$C$2:$C$96&amp;$G$2:$G$96,0))*0.5</f>
        <v>20290.772973897951</v>
      </c>
      <c r="BU127">
        <f t="array" ref="BU127">INDEX(BU$2:BU$96,MATCH($F127&amp;$G127,$C$2:$C$96&amp;$G$2:$G$96,0))*0.5</f>
        <v>23378.369347894051</v>
      </c>
      <c r="BV127">
        <f t="array" ref="BV127">INDEX(BV$2:BV$96,MATCH($F127&amp;$G127,$C$2:$C$96&amp;$G$2:$G$96,0))*0.5</f>
        <v>24020.6926600433</v>
      </c>
      <c r="BW127">
        <f t="array" ref="BW127">INDEX(BW$2:BW$96,MATCH($F127&amp;$G127,$C$2:$C$96&amp;$G$2:$G$96,0))*0.5</f>
        <v>26794.568842840199</v>
      </c>
      <c r="BX127">
        <f t="array" ref="BX127">INDEX(BX$2:BX$96,MATCH($F127&amp;$G127,$C$2:$C$96&amp;$G$2:$G$96,0))*0.5</f>
        <v>28148.598283414802</v>
      </c>
      <c r="BY127">
        <f t="array" ref="BY127">INDEX(BY$2:BY$96,MATCH($F127&amp;$G127,$C$2:$C$96&amp;$G$2:$G$96,0))*0.5</f>
        <v>23818.717290053799</v>
      </c>
      <c r="BZ127">
        <f t="array" ref="BZ127">INDEX(BZ$2:BZ$96,MATCH($F127&amp;$G127,$C$2:$C$96&amp;$G$2:$G$96,0))*0.5</f>
        <v>24142.370179827099</v>
      </c>
      <c r="CA127">
        <f t="array" ref="CA127">INDEX(CA$2:CA$96,MATCH($F127&amp;$G127,$C$2:$C$96&amp;$G$2:$G$96,0))*0.5</f>
        <v>25240.353066946751</v>
      </c>
      <c r="CB127">
        <f t="array" ref="CB127">INDEX(CB$2:CB$96,MATCH($F127&amp;$G127,$C$2:$C$96&amp;$G$2:$G$96,0))*0.5</f>
        <v>21270.305171048949</v>
      </c>
      <c r="CC127">
        <f t="array" ref="CC127">INDEX(CC$2:CC$96,MATCH($F127&amp;$G127,$C$2:$C$96&amp;$G$2:$G$96,0))*0.5</f>
        <v>28195.371127852199</v>
      </c>
      <c r="CD127">
        <f t="array" ref="CD127">INDEX(CD$2:CD$96,MATCH($F127&amp;$G127,$C$2:$C$96&amp;$G$2:$G$96,0))*0.5</f>
        <v>19163.36414923285</v>
      </c>
      <c r="CE127">
        <f t="array" ref="CE127">INDEX(CE$2:CE$96,MATCH($F127&amp;$G127,$C$2:$C$96&amp;$G$2:$G$96,0))*0.5</f>
        <v>19392.11098681745</v>
      </c>
      <c r="CF127">
        <f t="array" ref="CF127">INDEX(CF$2:CF$96,MATCH($F127&amp;$G127,$C$2:$C$96&amp;$G$2:$G$96,0))*0.5</f>
        <v>21445.703905995499</v>
      </c>
      <c r="CG127">
        <f t="array" ref="CG127">INDEX(CG$2:CG$96,MATCH($F127&amp;$G127,$C$2:$C$96&amp;$G$2:$G$96,0))*0.5</f>
        <v>20483.096596802749</v>
      </c>
      <c r="CH127">
        <f t="array" ref="CH127">INDEX(CH$2:CH$96,MATCH($F127&amp;$G127,$C$2:$C$96&amp;$G$2:$G$96,0))*0.5</f>
        <v>26054.978249815751</v>
      </c>
      <c r="CI127">
        <f t="array" ref="CI127">INDEX(CI$2:CI$96,MATCH($F127&amp;$G127,$C$2:$C$96&amp;$G$2:$G$96,0))*0.5</f>
        <v>22559.873670982601</v>
      </c>
      <c r="CJ127">
        <f t="array" ref="CJ127">INDEX(CJ$2:CJ$96,MATCH($F127&amp;$G127,$C$2:$C$96&amp;$G$2:$G$96,0))*0.5</f>
        <v>22338.476936358002</v>
      </c>
      <c r="CK127">
        <f t="array" ref="CK127">INDEX(CK$2:CK$96,MATCH($F127&amp;$G127,$C$2:$C$96&amp;$G$2:$G$96,0))*0.5</f>
        <v>21178.92747765025</v>
      </c>
      <c r="CL127">
        <f t="array" ref="CL127">INDEX(CL$2:CL$96,MATCH($F127&amp;$G127,$C$2:$C$96&amp;$G$2:$G$96,0))*0.5</f>
        <v>23358.060011554699</v>
      </c>
      <c r="CM127">
        <f t="array" ref="CM127">INDEX(CM$2:CM$96,MATCH($F127&amp;$G127,$C$2:$C$96&amp;$G$2:$G$96,0))*0.5</f>
        <v>21664.980744187498</v>
      </c>
      <c r="CN127">
        <f t="array" ref="CN127">INDEX(CN$2:CN$96,MATCH($F127&amp;$G127,$C$2:$C$96&amp;$G$2:$G$96,0))*0.5</f>
        <v>23245.38870611625</v>
      </c>
      <c r="CO127">
        <f t="array" ref="CO127">INDEX(CO$2:CO$96,MATCH($F127&amp;$G127,$C$2:$C$96&amp;$G$2:$G$96,0))*0.5</f>
        <v>24945.6928795514</v>
      </c>
      <c r="CP127">
        <f t="array" ref="CP127">INDEX(CP$2:CP$96,MATCH($F127&amp;$G127,$C$2:$C$96&amp;$G$2:$G$96,0))*0.5</f>
        <v>24318.4915920395</v>
      </c>
      <c r="CQ127">
        <f t="array" ref="CQ127">INDEX(CQ$2:CQ$96,MATCH($F127&amp;$G127,$C$2:$C$96&amp;$G$2:$G$96,0))*0.5</f>
        <v>22655.946835687151</v>
      </c>
      <c r="CR127">
        <f t="array" ref="CR127">INDEX(CR$2:CR$96,MATCH($F127&amp;$G127,$C$2:$C$96&amp;$G$2:$G$96,0))*0.5</f>
        <v>24794.724536847101</v>
      </c>
      <c r="CS127">
        <f t="array" ref="CS127">INDEX(CS$2:CS$96,MATCH($F127&amp;$G127,$C$2:$C$96&amp;$G$2:$G$96,0))*0.5</f>
        <v>24853.850436654051</v>
      </c>
      <c r="CT127">
        <f t="array" ref="CT127">INDEX(CT$2:CT$96,MATCH($F127&amp;$G127,$C$2:$C$96&amp;$G$2:$G$96,0))*0.5</f>
        <v>26356.839595219299</v>
      </c>
      <c r="CU127">
        <f t="array" ref="CU127">INDEX(CU$2:CU$96,MATCH($F127&amp;$G127,$C$2:$C$96&amp;$G$2:$G$96,0))*0.5</f>
        <v>22454.8666029167</v>
      </c>
      <c r="CV127">
        <f t="array" ref="CV127">INDEX(CV$2:CV$96,MATCH($F127&amp;$G127,$C$2:$C$96&amp;$G$2:$G$96,0))*0.5</f>
        <v>19268.35338643365</v>
      </c>
      <c r="CW127">
        <f t="array" ref="CW127">INDEX(CW$2:CW$96,MATCH($F127&amp;$G127,$C$2:$C$96&amp;$G$2:$G$96,0))*0.5</f>
        <v>24976.45620776105</v>
      </c>
      <c r="CX127">
        <f t="array" ref="CX127">INDEX(CX$2:CX$96,MATCH($F127&amp;$G127,$C$2:$C$96&amp;$G$2:$G$96,0))*0.5</f>
        <v>24257.649826230001</v>
      </c>
      <c r="CY127">
        <f t="array" ref="CY127">INDEX(CY$2:CY$96,MATCH($F127&amp;$G127,$C$2:$C$96&amp;$G$2:$G$96,0))*0.5</f>
        <v>26280.675826942901</v>
      </c>
      <c r="CZ127">
        <f t="array" ref="CZ127">INDEX(CZ$2:CZ$96,MATCH($F127&amp;$G127,$C$2:$C$96&amp;$G$2:$G$96,0))*0.5</f>
        <v>22739.8641241312</v>
      </c>
      <c r="DA127">
        <f t="array" ref="DA127">INDEX(DA$2:DA$96,MATCH($F127&amp;$G127,$C$2:$C$96&amp;$G$2:$G$96,0))*0.5</f>
        <v>27183.064512138699</v>
      </c>
      <c r="DB127">
        <f t="array" ref="DB127">INDEX(DB$2:DB$96,MATCH($F127&amp;$G127,$C$2:$C$96&amp;$G$2:$G$96,0))*0.5</f>
        <v>23911.6834253667</v>
      </c>
      <c r="DC127">
        <f t="array" ref="DC127">INDEX(DC$2:DC$96,MATCH($F127&amp;$G127,$C$2:$C$96&amp;$G$2:$G$96,0))*0.5</f>
        <v>20394.918909750351</v>
      </c>
      <c r="DD127">
        <f t="array" ref="DD127">INDEX(DD$2:DD$96,MATCH($F127&amp;$G127,$C$2:$C$96&amp;$G$2:$G$96,0))*0.5</f>
        <v>24551.737021879751</v>
      </c>
    </row>
    <row r="128" spans="6:108">
      <c r="F128" t="s">
        <v>134</v>
      </c>
      <c r="G128">
        <v>2027</v>
      </c>
      <c r="H128" s="1"/>
      <c r="I128">
        <f t="array" ref="I128">INDEX(I$2:I$96,MATCH($F128&amp;$G128,$C$2:$C$96&amp;$G$2:$G$96,0))*0.5</f>
        <v>20137.952511621199</v>
      </c>
      <c r="J128">
        <f t="array" ref="J128">INDEX(J$2:J$96,MATCH($F128&amp;$G128,$C$2:$C$96&amp;$G$2:$G$96,0))*0.5</f>
        <v>19326.467540775498</v>
      </c>
      <c r="K128">
        <f t="array" ref="K128">INDEX(K$2:K$96,MATCH($F128&amp;$G128,$C$2:$C$96&amp;$G$2:$G$96,0))*0.5</f>
        <v>19387.633027935899</v>
      </c>
      <c r="L128">
        <f t="array" ref="L128">INDEX(L$2:L$96,MATCH($F128&amp;$G128,$C$2:$C$96&amp;$G$2:$G$96,0))*0.5</f>
        <v>22099.603173693151</v>
      </c>
      <c r="M128">
        <f t="array" ref="M128">INDEX(M$2:M$96,MATCH($F128&amp;$G128,$C$2:$C$96&amp;$G$2:$G$96,0))*0.5</f>
        <v>20672.331304350799</v>
      </c>
      <c r="N128">
        <f t="array" ref="N128">INDEX(N$2:N$96,MATCH($F128&amp;$G128,$C$2:$C$96&amp;$G$2:$G$96,0))*0.5</f>
        <v>17049.212706930499</v>
      </c>
      <c r="O128">
        <f t="array" ref="O128">INDEX(O$2:O$96,MATCH($F128&amp;$G128,$C$2:$C$96&amp;$G$2:$G$96,0))*0.5</f>
        <v>15773.9079292484</v>
      </c>
      <c r="P128">
        <f t="array" ref="P128">INDEX(P$2:P$96,MATCH($F128&amp;$G128,$C$2:$C$96&amp;$G$2:$G$96,0))*0.5</f>
        <v>21616.203270190399</v>
      </c>
      <c r="Q128">
        <f t="array" ref="Q128">INDEX(Q$2:Q$96,MATCH($F128&amp;$G128,$C$2:$C$96&amp;$G$2:$G$96,0))*0.5</f>
        <v>17655.521682824699</v>
      </c>
      <c r="R128">
        <f t="array" ref="R128">INDEX(R$2:R$96,MATCH($F128&amp;$G128,$C$2:$C$96&amp;$G$2:$G$96,0))*0.5</f>
        <v>18851.239291159702</v>
      </c>
      <c r="S128">
        <f t="array" ref="S128">INDEX(S$2:S$96,MATCH($F128&amp;$G128,$C$2:$C$96&amp;$G$2:$G$96,0))*0.5</f>
        <v>22436.5815266104</v>
      </c>
      <c r="T128">
        <f t="array" ref="T128">INDEX(T$2:T$96,MATCH($F128&amp;$G128,$C$2:$C$96&amp;$G$2:$G$96,0))*0.5</f>
        <v>20906.502461137949</v>
      </c>
      <c r="U128">
        <f t="array" ref="U128">INDEX(U$2:U$96,MATCH($F128&amp;$G128,$C$2:$C$96&amp;$G$2:$G$96,0))*0.5</f>
        <v>19352.5998370694</v>
      </c>
      <c r="V128">
        <f t="array" ref="V128">INDEX(V$2:V$96,MATCH($F128&amp;$G128,$C$2:$C$96&amp;$G$2:$G$96,0))*0.5</f>
        <v>19334.945140452652</v>
      </c>
      <c r="W128">
        <f t="array" ref="W128">INDEX(W$2:W$96,MATCH($F128&amp;$G128,$C$2:$C$96&amp;$G$2:$G$96,0))*0.5</f>
        <v>23306.60933462785</v>
      </c>
      <c r="X128">
        <f t="array" ref="X128">INDEX(X$2:X$96,MATCH($F128&amp;$G128,$C$2:$C$96&amp;$G$2:$G$96,0))*0.5</f>
        <v>18003.91368492155</v>
      </c>
      <c r="Y128">
        <f t="array" ref="Y128">INDEX(Y$2:Y$96,MATCH($F128&amp;$G128,$C$2:$C$96&amp;$G$2:$G$96,0))*0.5</f>
        <v>21012.346087107951</v>
      </c>
      <c r="Z128">
        <f t="array" ref="Z128">INDEX(Z$2:Z$96,MATCH($F128&amp;$G128,$C$2:$C$96&amp;$G$2:$G$96,0))*0.5</f>
        <v>22263.161502982199</v>
      </c>
      <c r="AA128">
        <f t="array" ref="AA128">INDEX(AA$2:AA$96,MATCH($F128&amp;$G128,$C$2:$C$96&amp;$G$2:$G$96,0))*0.5</f>
        <v>20792.037263251401</v>
      </c>
      <c r="AB128">
        <f t="array" ref="AB128">INDEX(AB$2:AB$96,MATCH($F128&amp;$G128,$C$2:$C$96&amp;$G$2:$G$96,0))*0.5</f>
        <v>17343.260070462598</v>
      </c>
      <c r="AC128">
        <f t="array" ref="AC128">INDEX(AC$2:AC$96,MATCH($F128&amp;$G128,$C$2:$C$96&amp;$G$2:$G$96,0))*0.5</f>
        <v>17866.421150393649</v>
      </c>
      <c r="AD128">
        <f t="array" ref="AD128">INDEX(AD$2:AD$96,MATCH($F128&amp;$G128,$C$2:$C$96&amp;$G$2:$G$96,0))*0.5</f>
        <v>19765.99289436415</v>
      </c>
      <c r="AE128">
        <f t="array" ref="AE128">INDEX(AE$2:AE$96,MATCH($F128&amp;$G128,$C$2:$C$96&amp;$G$2:$G$96,0))*0.5</f>
        <v>20524.59979985785</v>
      </c>
      <c r="AF128">
        <f t="array" ref="AF128">INDEX(AF$2:AF$96,MATCH($F128&amp;$G128,$C$2:$C$96&amp;$G$2:$G$96,0))*0.5</f>
        <v>16847.811102088199</v>
      </c>
      <c r="AG128">
        <f t="array" ref="AG128">INDEX(AG$2:AG$96,MATCH($F128&amp;$G128,$C$2:$C$96&amp;$G$2:$G$96,0))*0.5</f>
        <v>19568.365777715851</v>
      </c>
      <c r="AH128">
        <f t="array" ref="AH128">INDEX(AH$2:AH$96,MATCH($F128&amp;$G128,$C$2:$C$96&amp;$G$2:$G$96,0))*0.5</f>
        <v>19160.3810790401</v>
      </c>
      <c r="AI128">
        <f t="array" ref="AI128">INDEX(AI$2:AI$96,MATCH($F128&amp;$G128,$C$2:$C$96&amp;$G$2:$G$96,0))*0.5</f>
        <v>20369.184097857451</v>
      </c>
      <c r="AJ128">
        <f t="array" ref="AJ128">INDEX(AJ$2:AJ$96,MATCH($F128&amp;$G128,$C$2:$C$96&amp;$G$2:$G$96,0))*0.5</f>
        <v>18494.5382325194</v>
      </c>
      <c r="AK128">
        <f t="array" ref="AK128">INDEX(AK$2:AK$96,MATCH($F128&amp;$G128,$C$2:$C$96&amp;$G$2:$G$96,0))*0.5</f>
        <v>17397.926949844099</v>
      </c>
      <c r="AL128">
        <f t="array" ref="AL128">INDEX(AL$2:AL$96,MATCH($F128&amp;$G128,$C$2:$C$96&amp;$G$2:$G$96,0))*0.5</f>
        <v>23890.9946751479</v>
      </c>
      <c r="AM128">
        <f t="array" ref="AM128">INDEX(AM$2:AM$96,MATCH($F128&amp;$G128,$C$2:$C$96&amp;$G$2:$G$96,0))*0.5</f>
        <v>20620.90318508945</v>
      </c>
      <c r="AN128">
        <f t="array" ref="AN128">INDEX(AN$2:AN$96,MATCH($F128&amp;$G128,$C$2:$C$96&amp;$G$2:$G$96,0))*0.5</f>
        <v>20525.115081206852</v>
      </c>
      <c r="AO128">
        <f t="array" ref="AO128">INDEX(AO$2:AO$96,MATCH($F128&amp;$G128,$C$2:$C$96&amp;$G$2:$G$96,0))*0.5</f>
        <v>20107.052549446849</v>
      </c>
      <c r="AP128">
        <f t="array" ref="AP128">INDEX(AP$2:AP$96,MATCH($F128&amp;$G128,$C$2:$C$96&amp;$G$2:$G$96,0))*0.5</f>
        <v>21956.6757003489</v>
      </c>
      <c r="AQ128">
        <f t="array" ref="AQ128">INDEX(AQ$2:AQ$96,MATCH($F128&amp;$G128,$C$2:$C$96&amp;$G$2:$G$96,0))*0.5</f>
        <v>25116.434550178052</v>
      </c>
      <c r="AR128">
        <f t="array" ref="AR128">INDEX(AR$2:AR$96,MATCH($F128&amp;$G128,$C$2:$C$96&amp;$G$2:$G$96,0))*0.5</f>
        <v>17871.958256457699</v>
      </c>
      <c r="AS128">
        <f t="array" ref="AS128">INDEX(AS$2:AS$96,MATCH($F128&amp;$G128,$C$2:$C$96&amp;$G$2:$G$96,0))*0.5</f>
        <v>23750.691633941151</v>
      </c>
      <c r="AT128">
        <f t="array" ref="AT128">INDEX(AT$2:AT$96,MATCH($F128&amp;$G128,$C$2:$C$96&amp;$G$2:$G$96,0))*0.5</f>
        <v>18610.76493137085</v>
      </c>
      <c r="AU128">
        <f t="array" ref="AU128">INDEX(AU$2:AU$96,MATCH($F128&amp;$G128,$C$2:$C$96&amp;$G$2:$G$96,0))*0.5</f>
        <v>23101.61905157155</v>
      </c>
      <c r="AV128">
        <f t="array" ref="AV128">INDEX(AV$2:AV$96,MATCH($F128&amp;$G128,$C$2:$C$96&amp;$G$2:$G$96,0))*0.5</f>
        <v>21546.983918003851</v>
      </c>
      <c r="AW128">
        <f t="array" ref="AW128">INDEX(AW$2:AW$96,MATCH($F128&amp;$G128,$C$2:$C$96&amp;$G$2:$G$96,0))*0.5</f>
        <v>17898.14358746685</v>
      </c>
      <c r="AX128">
        <f t="array" ref="AX128">INDEX(AX$2:AX$96,MATCH($F128&amp;$G128,$C$2:$C$96&amp;$G$2:$G$96,0))*0.5</f>
        <v>23556.6551108208</v>
      </c>
      <c r="AY128">
        <f t="array" ref="AY128">INDEX(AY$2:AY$96,MATCH($F128&amp;$G128,$C$2:$C$96&amp;$G$2:$G$96,0))*0.5</f>
        <v>24392.6750107839</v>
      </c>
      <c r="AZ128">
        <f t="array" ref="AZ128">INDEX(AZ$2:AZ$96,MATCH($F128&amp;$G128,$C$2:$C$96&amp;$G$2:$G$96,0))*0.5</f>
        <v>20921.350188802749</v>
      </c>
      <c r="BA128">
        <f t="array" ref="BA128">INDEX(BA$2:BA$96,MATCH($F128&amp;$G128,$C$2:$C$96&amp;$G$2:$G$96,0))*0.5</f>
        <v>16542.685003152499</v>
      </c>
      <c r="BB128">
        <f t="array" ref="BB128">INDEX(BB$2:BB$96,MATCH($F128&amp;$G128,$C$2:$C$96&amp;$G$2:$G$96,0))*0.5</f>
        <v>19231.587621945451</v>
      </c>
      <c r="BC128">
        <f t="array" ref="BC128">INDEX(BC$2:BC$96,MATCH($F128&amp;$G128,$C$2:$C$96&amp;$G$2:$G$96,0))*0.5</f>
        <v>18061.657672271151</v>
      </c>
      <c r="BD128">
        <f t="array" ref="BD128">INDEX(BD$2:BD$96,MATCH($F128&amp;$G128,$C$2:$C$96&amp;$G$2:$G$96,0))*0.5</f>
        <v>16115.8826174592</v>
      </c>
      <c r="BE128">
        <f t="array" ref="BE128">INDEX(BE$2:BE$96,MATCH($F128&amp;$G128,$C$2:$C$96&amp;$G$2:$G$96,0))*0.5</f>
        <v>18881.533614588348</v>
      </c>
      <c r="BF128">
        <f t="array" ref="BF128">INDEX(BF$2:BF$96,MATCH($F128&amp;$G128,$C$2:$C$96&amp;$G$2:$G$96,0))*0.5</f>
        <v>20586.375130217199</v>
      </c>
      <c r="BG128">
        <f t="array" ref="BG128">INDEX(BG$2:BG$96,MATCH($F128&amp;$G128,$C$2:$C$96&amp;$G$2:$G$96,0))*0.5</f>
        <v>21649.284211825699</v>
      </c>
      <c r="BH128">
        <f t="array" ref="BH128">INDEX(BH$2:BH$96,MATCH($F128&amp;$G128,$C$2:$C$96&amp;$G$2:$G$96,0))*0.5</f>
        <v>20190.860091502898</v>
      </c>
      <c r="BI128">
        <f t="array" ref="BI128">INDEX(BI$2:BI$96,MATCH($F128&amp;$G128,$C$2:$C$96&amp;$G$2:$G$96,0))*0.5</f>
        <v>21193.156078681299</v>
      </c>
      <c r="BJ128">
        <f t="array" ref="BJ128">INDEX(BJ$2:BJ$96,MATCH($F128&amp;$G128,$C$2:$C$96&amp;$G$2:$G$96,0))*0.5</f>
        <v>17950.20674370015</v>
      </c>
      <c r="BK128">
        <f t="array" ref="BK128">INDEX(BK$2:BK$96,MATCH($F128&amp;$G128,$C$2:$C$96&amp;$G$2:$G$96,0))*0.5</f>
        <v>21639.5379059314</v>
      </c>
      <c r="BL128">
        <f t="array" ref="BL128">INDEX(BL$2:BL$96,MATCH($F128&amp;$G128,$C$2:$C$96&amp;$G$2:$G$96,0))*0.5</f>
        <v>21770.775723133502</v>
      </c>
      <c r="BM128">
        <f t="array" ref="BM128">INDEX(BM$2:BM$96,MATCH($F128&amp;$G128,$C$2:$C$96&amp;$G$2:$G$96,0))*0.5</f>
        <v>19212.892540000401</v>
      </c>
      <c r="BN128">
        <f t="array" ref="BN128">INDEX(BN$2:BN$96,MATCH($F128&amp;$G128,$C$2:$C$96&amp;$G$2:$G$96,0))*0.5</f>
        <v>20859.896097585352</v>
      </c>
      <c r="BO128">
        <f t="array" ref="BO128">INDEX(BO$2:BO$96,MATCH($F128&amp;$G128,$C$2:$C$96&amp;$G$2:$G$96,0))*0.5</f>
        <v>18797.560594699251</v>
      </c>
      <c r="BP128">
        <f t="array" ref="BP128">INDEX(BP$2:BP$96,MATCH($F128&amp;$G128,$C$2:$C$96&amp;$G$2:$G$96,0))*0.5</f>
        <v>18047.599566830249</v>
      </c>
      <c r="BQ128">
        <f t="array" ref="BQ128">INDEX(BQ$2:BQ$96,MATCH($F128&amp;$G128,$C$2:$C$96&amp;$G$2:$G$96,0))*0.5</f>
        <v>23016.826623164299</v>
      </c>
      <c r="BR128">
        <f t="array" ref="BR128">INDEX(BR$2:BR$96,MATCH($F128&amp;$G128,$C$2:$C$96&amp;$G$2:$G$96,0))*0.5</f>
        <v>16154.507964980799</v>
      </c>
      <c r="BS128">
        <f t="array" ref="BS128">INDEX(BS$2:BS$96,MATCH($F128&amp;$G128,$C$2:$C$96&amp;$G$2:$G$96,0))*0.5</f>
        <v>16188.53629908165</v>
      </c>
      <c r="BT128">
        <f t="array" ref="BT128">INDEX(BT$2:BT$96,MATCH($F128&amp;$G128,$C$2:$C$96&amp;$G$2:$G$96,0))*0.5</f>
        <v>17623.290005466351</v>
      </c>
      <c r="BU128">
        <f t="array" ref="BU128">INDEX(BU$2:BU$96,MATCH($F128&amp;$G128,$C$2:$C$96&amp;$G$2:$G$96,0))*0.5</f>
        <v>20366.971228744402</v>
      </c>
      <c r="BV128">
        <f t="array" ref="BV128">INDEX(BV$2:BV$96,MATCH($F128&amp;$G128,$C$2:$C$96&amp;$G$2:$G$96,0))*0.5</f>
        <v>20940.331346334551</v>
      </c>
      <c r="BW128">
        <f t="array" ref="BW128">INDEX(BW$2:BW$96,MATCH($F128&amp;$G128,$C$2:$C$96&amp;$G$2:$G$96,0))*0.5</f>
        <v>23406.1316745658</v>
      </c>
      <c r="BX128">
        <f t="array" ref="BX128">INDEX(BX$2:BX$96,MATCH($F128&amp;$G128,$C$2:$C$96&amp;$G$2:$G$96,0))*0.5</f>
        <v>24611.687724894498</v>
      </c>
      <c r="BY128">
        <f t="array" ref="BY128">INDEX(BY$2:BY$96,MATCH($F128&amp;$G128,$C$2:$C$96&amp;$G$2:$G$96,0))*0.5</f>
        <v>20759.119473026749</v>
      </c>
      <c r="BZ128">
        <f t="array" ref="BZ128">INDEX(BZ$2:BZ$96,MATCH($F128&amp;$G128,$C$2:$C$96&amp;$G$2:$G$96,0))*0.5</f>
        <v>21046.015299434352</v>
      </c>
      <c r="CA128">
        <f t="array" ref="CA128">INDEX(CA$2:CA$96,MATCH($F128&amp;$G128,$C$2:$C$96&amp;$G$2:$G$96,0))*0.5</f>
        <v>22023.353618114401</v>
      </c>
      <c r="CB128">
        <f t="array" ref="CB128">INDEX(CB$2:CB$96,MATCH($F128&amp;$G128,$C$2:$C$96&amp;$G$2:$G$96,0))*0.5</f>
        <v>18492.380333923498</v>
      </c>
      <c r="CC128">
        <f t="array" ref="CC128">INDEX(CC$2:CC$96,MATCH($F128&amp;$G128,$C$2:$C$96&amp;$G$2:$G$96,0))*0.5</f>
        <v>24653.5634919195</v>
      </c>
      <c r="CD128">
        <f t="array" ref="CD128">INDEX(CD$2:CD$96,MATCH($F128&amp;$G128,$C$2:$C$96&amp;$G$2:$G$96,0))*0.5</f>
        <v>16620.9754776031</v>
      </c>
      <c r="CE128">
        <f t="array" ref="CE128">INDEX(CE$2:CE$96,MATCH($F128&amp;$G128,$C$2:$C$96&amp;$G$2:$G$96,0))*0.5</f>
        <v>16820.296809551852</v>
      </c>
      <c r="CF128">
        <f t="array" ref="CF128">INDEX(CF$2:CF$96,MATCH($F128&amp;$G128,$C$2:$C$96&amp;$G$2:$G$96,0))*0.5</f>
        <v>18647.503155734001</v>
      </c>
      <c r="CG128">
        <f t="array" ref="CG128">INDEX(CG$2:CG$96,MATCH($F128&amp;$G128,$C$2:$C$96&amp;$G$2:$G$96,0))*0.5</f>
        <v>17794.505589531102</v>
      </c>
      <c r="CH128">
        <f t="array" ref="CH128">INDEX(CH$2:CH$96,MATCH($F128&amp;$G128,$C$2:$C$96&amp;$G$2:$G$96,0))*0.5</f>
        <v>22746.293308102951</v>
      </c>
      <c r="CI128">
        <f t="array" ref="CI128">INDEX(CI$2:CI$96,MATCH($F128&amp;$G128,$C$2:$C$96&amp;$G$2:$G$96,0))*0.5</f>
        <v>19639.896036061349</v>
      </c>
      <c r="CJ128">
        <f t="array" ref="CJ128">INDEX(CJ$2:CJ$96,MATCH($F128&amp;$G128,$C$2:$C$96&amp;$G$2:$G$96,0))*0.5</f>
        <v>19441.31285334815</v>
      </c>
      <c r="CK128">
        <f t="array" ref="CK128">INDEX(CK$2:CK$96,MATCH($F128&amp;$G128,$C$2:$C$96&amp;$G$2:$G$96,0))*0.5</f>
        <v>18410.90662727665</v>
      </c>
      <c r="CL128">
        <f t="array" ref="CL128">INDEX(CL$2:CL$96,MATCH($F128&amp;$G128,$C$2:$C$96&amp;$G$2:$G$96,0))*0.5</f>
        <v>20347.343915844402</v>
      </c>
      <c r="CM128">
        <f t="array" ref="CM128">INDEX(CM$2:CM$96,MATCH($F128&amp;$G128,$C$2:$C$96&amp;$G$2:$G$96,0))*0.5</f>
        <v>18842.185717778</v>
      </c>
      <c r="CN128">
        <f t="array" ref="CN128">INDEX(CN$2:CN$96,MATCH($F128&amp;$G128,$C$2:$C$96&amp;$G$2:$G$96,0))*0.5</f>
        <v>20249.584139069899</v>
      </c>
      <c r="CO128">
        <f t="array" ref="CO128">INDEX(CO$2:CO$96,MATCH($F128&amp;$G128,$C$2:$C$96&amp;$G$2:$G$96,0))*0.5</f>
        <v>21761.471267093952</v>
      </c>
      <c r="CP128">
        <f t="array" ref="CP128">INDEX(CP$2:CP$96,MATCH($F128&amp;$G128,$C$2:$C$96&amp;$G$2:$G$96,0))*0.5</f>
        <v>21202.948107822998</v>
      </c>
      <c r="CQ128">
        <f t="array" ref="CQ128">INDEX(CQ$2:CQ$96,MATCH($F128&amp;$G128,$C$2:$C$96&amp;$G$2:$G$96,0))*0.5</f>
        <v>19723.445894404002</v>
      </c>
      <c r="CR128">
        <f t="array" ref="CR128">INDEX(CR$2:CR$96,MATCH($F128&amp;$G128,$C$2:$C$96&amp;$G$2:$G$96,0))*0.5</f>
        <v>21627.073624979548</v>
      </c>
      <c r="CS128">
        <f t="array" ref="CS128">INDEX(CS$2:CS$96,MATCH($F128&amp;$G128,$C$2:$C$96&amp;$G$2:$G$96,0))*0.5</f>
        <v>21681.247827074851</v>
      </c>
      <c r="CT128">
        <f t="array" ref="CT128">INDEX(CT$2:CT$96,MATCH($F128&amp;$G128,$C$2:$C$96&amp;$G$2:$G$96,0))*0.5</f>
        <v>23018.348991211049</v>
      </c>
      <c r="CU128">
        <f t="array" ref="CU128">INDEX(CU$2:CU$96,MATCH($F128&amp;$G128,$C$2:$C$96&amp;$G$2:$G$96,0))*0.5</f>
        <v>19544.012224767052</v>
      </c>
      <c r="CV128">
        <f t="array" ref="CV128">INDEX(CV$2:CV$96,MATCH($F128&amp;$G128,$C$2:$C$96&amp;$G$2:$G$96,0))*0.5</f>
        <v>16716.64672987465</v>
      </c>
      <c r="CW128">
        <f t="array" ref="CW128">INDEX(CW$2:CW$96,MATCH($F128&amp;$G128,$C$2:$C$96&amp;$G$2:$G$96,0))*0.5</f>
        <v>21786.724864616051</v>
      </c>
      <c r="CX128">
        <f t="array" ref="CX128">INDEX(CX$2:CX$96,MATCH($F128&amp;$G128,$C$2:$C$96&amp;$G$2:$G$96,0))*0.5</f>
        <v>21149.863077093301</v>
      </c>
      <c r="CY128">
        <f t="array" ref="CY128">INDEX(CY$2:CY$96,MATCH($F128&amp;$G128,$C$2:$C$96&amp;$G$2:$G$96,0))*0.5</f>
        <v>22948.7033964476</v>
      </c>
      <c r="CZ128">
        <f t="array" ref="CZ128">INDEX(CZ$2:CZ$96,MATCH($F128&amp;$G128,$C$2:$C$96&amp;$G$2:$G$96,0))*0.5</f>
        <v>19797.759132602601</v>
      </c>
      <c r="DA128">
        <f t="array" ref="DA128">INDEX(DA$2:DA$96,MATCH($F128&amp;$G128,$C$2:$C$96&amp;$G$2:$G$96,0))*0.5</f>
        <v>23760.4705241913</v>
      </c>
      <c r="DB128">
        <f t="array" ref="DB128">INDEX(DB$2:DB$96,MATCH($F128&amp;$G128,$C$2:$C$96&amp;$G$2:$G$96,0))*0.5</f>
        <v>20837.396125054551</v>
      </c>
      <c r="DC128">
        <f t="array" ref="DC128">INDEX(DC$2:DC$96,MATCH($F128&amp;$G128,$C$2:$C$96&amp;$G$2:$G$96,0))*0.5</f>
        <v>17711.750438329949</v>
      </c>
      <c r="DD128">
        <f t="array" ref="DD128">INDEX(DD$2:DD$96,MATCH($F128&amp;$G128,$C$2:$C$96&amp;$G$2:$G$96,0))*0.5</f>
        <v>21410.910528584751</v>
      </c>
    </row>
    <row r="129" spans="6:108">
      <c r="F129" t="s">
        <v>134</v>
      </c>
      <c r="G129">
        <v>2028</v>
      </c>
      <c r="H129" s="1"/>
      <c r="I129">
        <f t="array" ref="I129">INDEX(I$2:I$96,MATCH($F129&amp;$G129,$C$2:$C$96&amp;$G$2:$G$96,0))*0.5</f>
        <v>22757.090801767201</v>
      </c>
      <c r="J129">
        <f t="array" ref="J129">INDEX(J$2:J$96,MATCH($F129&amp;$G129,$C$2:$C$96&amp;$G$2:$G$96,0))*0.5</f>
        <v>21852.292816964549</v>
      </c>
      <c r="K129">
        <f t="array" ref="K129">INDEX(K$2:K$96,MATCH($F129&amp;$G129,$C$2:$C$96&amp;$G$2:$G$96,0))*0.5</f>
        <v>21920.829270855251</v>
      </c>
      <c r="L129">
        <f t="array" ref="L129">INDEX(L$2:L$96,MATCH($F129&amp;$G129,$C$2:$C$96&amp;$G$2:$G$96,0))*0.5</f>
        <v>24940.749538932501</v>
      </c>
      <c r="M129">
        <f t="array" ref="M129">INDEX(M$2:M$96,MATCH($F129&amp;$G129,$C$2:$C$96&amp;$G$2:$G$96,0))*0.5</f>
        <v>23350.654170222449</v>
      </c>
      <c r="N129">
        <f t="array" ref="N129">INDEX(N$2:N$96,MATCH($F129&amp;$G129,$C$2:$C$96&amp;$G$2:$G$96,0))*0.5</f>
        <v>19312.485154261351</v>
      </c>
      <c r="O129">
        <f t="array" ref="O129">INDEX(O$2:O$96,MATCH($F129&amp;$G129,$C$2:$C$96&amp;$G$2:$G$96,0))*0.5</f>
        <v>17890.372152983749</v>
      </c>
      <c r="P129">
        <f t="array" ref="P129">INDEX(P$2:P$96,MATCH($F129&amp;$G129,$C$2:$C$96&amp;$G$2:$G$96,0))*0.5</f>
        <v>24405.447257168449</v>
      </c>
      <c r="Q129">
        <f t="array" ref="Q129">INDEX(Q$2:Q$96,MATCH($F129&amp;$G129,$C$2:$C$96&amp;$G$2:$G$96,0))*0.5</f>
        <v>19991.449364725799</v>
      </c>
      <c r="R129">
        <f t="array" ref="R129">INDEX(R$2:R$96,MATCH($F129&amp;$G129,$C$2:$C$96&amp;$G$2:$G$96,0))*0.5</f>
        <v>21322.20626011465</v>
      </c>
      <c r="S129">
        <f t="array" ref="S129">INDEX(S$2:S$96,MATCH($F129&amp;$G129,$C$2:$C$96&amp;$G$2:$G$96,0))*0.5</f>
        <v>25313.018282923349</v>
      </c>
      <c r="T129">
        <f t="array" ref="T129">INDEX(T$2:T$96,MATCH($F129&amp;$G129,$C$2:$C$96&amp;$G$2:$G$96,0))*0.5</f>
        <v>23610.421099148101</v>
      </c>
      <c r="U129">
        <f t="array" ref="U129">INDEX(U$2:U$96,MATCH($F129&amp;$G129,$C$2:$C$96&amp;$G$2:$G$96,0))*0.5</f>
        <v>21881.158782859002</v>
      </c>
      <c r="V129">
        <f t="array" ref="V129">INDEX(V$2:V$96,MATCH($F129&amp;$G129,$C$2:$C$96&amp;$G$2:$G$96,0))*0.5</f>
        <v>21862.206910478752</v>
      </c>
      <c r="W129">
        <f t="array" ref="W129">INDEX(W$2:W$96,MATCH($F129&amp;$G129,$C$2:$C$96&amp;$G$2:$G$96,0))*0.5</f>
        <v>26293.325101671649</v>
      </c>
      <c r="X129">
        <f t="array" ref="X129">INDEX(X$2:X$96,MATCH($F129&amp;$G129,$C$2:$C$96&amp;$G$2:$G$96,0))*0.5</f>
        <v>20381.176293230899</v>
      </c>
      <c r="Y129">
        <f t="array" ref="Y129">INDEX(Y$2:Y$96,MATCH($F129&amp;$G129,$C$2:$C$96&amp;$G$2:$G$96,0))*0.5</f>
        <v>23728.720443115901</v>
      </c>
      <c r="Z129">
        <f t="array" ref="Z129">INDEX(Z$2:Z$96,MATCH($F129&amp;$G129,$C$2:$C$96&amp;$G$2:$G$96,0))*0.5</f>
        <v>25126.404913641949</v>
      </c>
      <c r="AA129">
        <f t="array" ref="AA129">INDEX(AA$2:AA$96,MATCH($F129&amp;$G129,$C$2:$C$96&amp;$G$2:$G$96,0))*0.5</f>
        <v>23488.252175340898</v>
      </c>
      <c r="AB129">
        <f t="array" ref="AB129">INDEX(AB$2:AB$96,MATCH($F129&amp;$G129,$C$2:$C$96&amp;$G$2:$G$96,0))*0.5</f>
        <v>19641.509373893899</v>
      </c>
      <c r="AC129">
        <f t="array" ref="AC129">INDEX(AC$2:AC$96,MATCH($F129&amp;$G129,$C$2:$C$96&amp;$G$2:$G$96,0))*0.5</f>
        <v>20227.1846940266</v>
      </c>
      <c r="AD129">
        <f t="array" ref="AD129">INDEX(AD$2:AD$96,MATCH($F129&amp;$G129,$C$2:$C$96&amp;$G$2:$G$96,0))*0.5</f>
        <v>22340.803326458099</v>
      </c>
      <c r="AE129">
        <f t="array" ref="AE129">INDEX(AE$2:AE$96,MATCH($F129&amp;$G129,$C$2:$C$96&amp;$G$2:$G$96,0))*0.5</f>
        <v>23184.957905523799</v>
      </c>
      <c r="AF129">
        <f t="array" ref="AF129">INDEX(AF$2:AF$96,MATCH($F129&amp;$G129,$C$2:$C$96&amp;$G$2:$G$96,0))*0.5</f>
        <v>19090.4306681782</v>
      </c>
      <c r="AG129">
        <f t="array" ref="AG129">INDEX(AG$2:AG$96,MATCH($F129&amp;$G129,$C$2:$C$96&amp;$G$2:$G$96,0))*0.5</f>
        <v>22120.574544874649</v>
      </c>
      <c r="AH129">
        <f t="array" ref="AH129">INDEX(AH$2:AH$96,MATCH($F129&amp;$G129,$C$2:$C$96&amp;$G$2:$G$96,0))*0.5</f>
        <v>21666.970827542998</v>
      </c>
      <c r="AI129">
        <f t="array" ref="AI129">INDEX(AI$2:AI$96,MATCH($F129&amp;$G129,$C$2:$C$96&amp;$G$2:$G$96,0))*0.5</f>
        <v>23013.941073591199</v>
      </c>
      <c r="AJ129">
        <f t="array" ref="AJ129">INDEX(AJ$2:AJ$96,MATCH($F129&amp;$G129,$C$2:$C$96&amp;$G$2:$G$96,0))*0.5</f>
        <v>20926.354061944348</v>
      </c>
      <c r="AK129">
        <f t="array" ref="AK129">INDEX(AK$2:AK$96,MATCH($F129&amp;$G129,$C$2:$C$96&amp;$G$2:$G$96,0))*0.5</f>
        <v>19706.4443456753</v>
      </c>
      <c r="AL129">
        <f t="array" ref="AL129">INDEX(AL$2:AL$96,MATCH($F129&amp;$G129,$C$2:$C$96&amp;$G$2:$G$96,0))*0.5</f>
        <v>26942.656743151249</v>
      </c>
      <c r="AM129">
        <f t="array" ref="AM129">INDEX(AM$2:AM$96,MATCH($F129&amp;$G129,$C$2:$C$96&amp;$G$2:$G$96,0))*0.5</f>
        <v>23293.508023371651</v>
      </c>
      <c r="AN129">
        <f t="array" ref="AN129">INDEX(AN$2:AN$96,MATCH($F129&amp;$G129,$C$2:$C$96&amp;$G$2:$G$96,0))*0.5</f>
        <v>23184.883648820101</v>
      </c>
      <c r="AO129">
        <f t="array" ref="AO129">INDEX(AO$2:AO$96,MATCH($F129&amp;$G129,$C$2:$C$96&amp;$G$2:$G$96,0))*0.5</f>
        <v>22719.379883474801</v>
      </c>
      <c r="AP129">
        <f t="array" ref="AP129">INDEX(AP$2:AP$96,MATCH($F129&amp;$G129,$C$2:$C$96&amp;$G$2:$G$96,0))*0.5</f>
        <v>24781.956249141749</v>
      </c>
      <c r="AQ129">
        <f t="array" ref="AQ129">INDEX(AQ$2:AQ$96,MATCH($F129&amp;$G129,$C$2:$C$96&amp;$G$2:$G$96,0))*0.5</f>
        <v>28297.269196209149</v>
      </c>
      <c r="AR129">
        <f t="array" ref="AR129">INDEX(AR$2:AR$96,MATCH($F129&amp;$G129,$C$2:$C$96&amp;$G$2:$G$96,0))*0.5</f>
        <v>20229.787494057749</v>
      </c>
      <c r="AS129">
        <f t="array" ref="AS129">INDEX(AS$2:AS$96,MATCH($F129&amp;$G129,$C$2:$C$96&amp;$G$2:$G$96,0))*0.5</f>
        <v>26794.3585882685</v>
      </c>
      <c r="AT129">
        <f t="array" ref="AT129">INDEX(AT$2:AT$96,MATCH($F129&amp;$G129,$C$2:$C$96&amp;$G$2:$G$96,0))*0.5</f>
        <v>21054.555563996</v>
      </c>
      <c r="AU129">
        <f t="array" ref="AU129">INDEX(AU$2:AU$96,MATCH($F129&amp;$G129,$C$2:$C$96&amp;$G$2:$G$96,0))*0.5</f>
        <v>26054.561367516799</v>
      </c>
      <c r="AV129">
        <f t="array" ref="AV129">INDEX(AV$2:AV$96,MATCH($F129&amp;$G129,$C$2:$C$96&amp;$G$2:$G$96,0))*0.5</f>
        <v>24328.9896575694</v>
      </c>
      <c r="AW129">
        <f t="array" ref="AW129">INDEX(AW$2:AW$96,MATCH($F129&amp;$G129,$C$2:$C$96&amp;$G$2:$G$96,0))*0.5</f>
        <v>20258.972243369852</v>
      </c>
      <c r="AX129">
        <f t="array" ref="AX129">INDEX(AX$2:AX$96,MATCH($F129&amp;$G129,$C$2:$C$96&amp;$G$2:$G$96,0))*0.5</f>
        <v>26560.521250991151</v>
      </c>
      <c r="AY129">
        <f t="array" ref="AY129">INDEX(AY$2:AY$96,MATCH($F129&amp;$G129,$C$2:$C$96&amp;$G$2:$G$96,0))*0.5</f>
        <v>27493.119322420302</v>
      </c>
      <c r="AZ129">
        <f t="array" ref="AZ129">INDEX(AZ$2:AZ$96,MATCH($F129&amp;$G129,$C$2:$C$96&amp;$G$2:$G$96,0))*0.5</f>
        <v>23628.851408578452</v>
      </c>
      <c r="BA129">
        <f t="array" ref="BA129">INDEX(BA$2:BA$96,MATCH($F129&amp;$G129,$C$2:$C$96&amp;$G$2:$G$96,0))*0.5</f>
        <v>18750.309554123651</v>
      </c>
      <c r="BB129">
        <f t="array" ref="BB129">INDEX(BB$2:BB$96,MATCH($F129&amp;$G129,$C$2:$C$96&amp;$G$2:$G$96,0))*0.5</f>
        <v>21745.790725777799</v>
      </c>
      <c r="BC129">
        <f t="array" ref="BC129">INDEX(BC$2:BC$96,MATCH($F129&amp;$G129,$C$2:$C$96&amp;$G$2:$G$96,0))*0.5</f>
        <v>20446.462848684299</v>
      </c>
      <c r="BD129">
        <f t="array" ref="BD129">INDEX(BD$2:BD$96,MATCH($F129&amp;$G129,$C$2:$C$96&amp;$G$2:$G$96,0))*0.5</f>
        <v>18272.210097422601</v>
      </c>
      <c r="BE129">
        <f t="array" ref="BE129">INDEX(BE$2:BE$96,MATCH($F129&amp;$G129,$C$2:$C$96&amp;$G$2:$G$96,0))*0.5</f>
        <v>21356.472458468252</v>
      </c>
      <c r="BF129">
        <f t="array" ref="BF129">INDEX(BF$2:BF$96,MATCH($F129&amp;$G129,$C$2:$C$96&amp;$G$2:$G$96,0))*0.5</f>
        <v>23256.581294029751</v>
      </c>
      <c r="BG129">
        <f t="array" ref="BG129">INDEX(BG$2:BG$96,MATCH($F129&amp;$G129,$C$2:$C$96&amp;$G$2:$G$96,0))*0.5</f>
        <v>24436.930398605749</v>
      </c>
      <c r="BH129">
        <f t="array" ref="BH129">INDEX(BH$2:BH$96,MATCH($F129&amp;$G129,$C$2:$C$96&amp;$G$2:$G$96,0))*0.5</f>
        <v>22815.495447941699</v>
      </c>
      <c r="BI129">
        <f t="array" ref="BI129">INDEX(BI$2:BI$96,MATCH($F129&amp;$G129,$C$2:$C$96&amp;$G$2:$G$96,0))*0.5</f>
        <v>23936.696518644399</v>
      </c>
      <c r="BJ129">
        <f t="array" ref="BJ129">INDEX(BJ$2:BJ$96,MATCH($F129&amp;$G129,$C$2:$C$96&amp;$G$2:$G$96,0))*0.5</f>
        <v>20316.106099784549</v>
      </c>
      <c r="BK129">
        <f t="array" ref="BK129">INDEX(BK$2:BK$96,MATCH($F129&amp;$G129,$C$2:$C$96&amp;$G$2:$G$96,0))*0.5</f>
        <v>24424.82324315135</v>
      </c>
      <c r="BL129">
        <f t="array" ref="BL129">INDEX(BL$2:BL$96,MATCH($F129&amp;$G129,$C$2:$C$96&amp;$G$2:$G$96,0))*0.5</f>
        <v>24571.987101056049</v>
      </c>
      <c r="BM129">
        <f t="array" ref="BM129">INDEX(BM$2:BM$96,MATCH($F129&amp;$G129,$C$2:$C$96&amp;$G$2:$G$96,0))*0.5</f>
        <v>21726.72572267905</v>
      </c>
      <c r="BN129">
        <f t="array" ref="BN129">INDEX(BN$2:BN$96,MATCH($F129&amp;$G129,$C$2:$C$96&amp;$G$2:$G$96,0))*0.5</f>
        <v>23558.697916636102</v>
      </c>
      <c r="BO129">
        <f t="array" ref="BO129">INDEX(BO$2:BO$96,MATCH($F129&amp;$G129,$C$2:$C$96&amp;$G$2:$G$96,0))*0.5</f>
        <v>21263.187811962751</v>
      </c>
      <c r="BP129">
        <f t="array" ref="BP129">INDEX(BP$2:BP$96,MATCH($F129&amp;$G129,$C$2:$C$96&amp;$G$2:$G$96,0))*0.5</f>
        <v>20429.370532903798</v>
      </c>
      <c r="BQ129">
        <f t="array" ref="BQ129">INDEX(BQ$2:BQ$96,MATCH($F129&amp;$G129,$C$2:$C$96&amp;$G$2:$G$96,0))*0.5</f>
        <v>25968.38371304375</v>
      </c>
      <c r="BR129">
        <f t="array" ref="BR129">INDEX(BR$2:BR$96,MATCH($F129&amp;$G129,$C$2:$C$96&amp;$G$2:$G$96,0))*0.5</f>
        <v>18317.159142647852</v>
      </c>
      <c r="BS129">
        <f t="array" ref="BS129">INDEX(BS$2:BS$96,MATCH($F129&amp;$G129,$C$2:$C$96&amp;$G$2:$G$96,0))*0.5</f>
        <v>18353.456370163902</v>
      </c>
      <c r="BT129">
        <f t="array" ref="BT129">INDEX(BT$2:BT$96,MATCH($F129&amp;$G129,$C$2:$C$96&amp;$G$2:$G$96,0))*0.5</f>
        <v>19954.055705025101</v>
      </c>
      <c r="BU129">
        <f t="array" ref="BU129">INDEX(BU$2:BU$96,MATCH($F129&amp;$G129,$C$2:$C$96&amp;$G$2:$G$96,0))*0.5</f>
        <v>23009.260767522999</v>
      </c>
      <c r="BV129">
        <f t="array" ref="BV129">INDEX(BV$2:BV$96,MATCH($F129&amp;$G129,$C$2:$C$96&amp;$G$2:$G$96,0))*0.5</f>
        <v>23648.726834047149</v>
      </c>
      <c r="BW129">
        <f t="array" ref="BW129">INDEX(BW$2:BW$96,MATCH($F129&amp;$G129,$C$2:$C$96&amp;$G$2:$G$96,0))*0.5</f>
        <v>26393.350370027551</v>
      </c>
      <c r="BX129">
        <f t="array" ref="BX129">INDEX(BX$2:BX$96,MATCH($F129&amp;$G129,$C$2:$C$96&amp;$G$2:$G$96,0))*0.5</f>
        <v>27732.765844415499</v>
      </c>
      <c r="BY129">
        <f t="array" ref="BY129">INDEX(BY$2:BY$96,MATCH($F129&amp;$G129,$C$2:$C$96&amp;$G$2:$G$96,0))*0.5</f>
        <v>23446.66178949505</v>
      </c>
      <c r="BZ129">
        <f t="array" ref="BZ129">INDEX(BZ$2:BZ$96,MATCH($F129&amp;$G129,$C$2:$C$96&amp;$G$2:$G$96,0))*0.5</f>
        <v>23765.340929162601</v>
      </c>
      <c r="CA129">
        <f t="array" ref="CA129">INDEX(CA$2:CA$96,MATCH($F129&amp;$G129,$C$2:$C$96&amp;$G$2:$G$96,0))*0.5</f>
        <v>24854.7697534332</v>
      </c>
      <c r="CB129">
        <f t="array" ref="CB129">INDEX(CB$2:CB$96,MATCH($F129&amp;$G129,$C$2:$C$96&amp;$G$2:$G$96,0))*0.5</f>
        <v>20923.985358530699</v>
      </c>
      <c r="CC129">
        <f t="array" ref="CC129">INDEX(CC$2:CC$96,MATCH($F129&amp;$G129,$C$2:$C$96&amp;$G$2:$G$96,0))*0.5</f>
        <v>27782.436557589099</v>
      </c>
      <c r="CD129">
        <f t="array" ref="CD129">INDEX(CD$2:CD$96,MATCH($F129&amp;$G129,$C$2:$C$96&amp;$G$2:$G$96,0))*0.5</f>
        <v>18836.507304659652</v>
      </c>
      <c r="CE129">
        <f t="array" ref="CE129">INDEX(CE$2:CE$96,MATCH($F129&amp;$G129,$C$2:$C$96&amp;$G$2:$G$96,0))*0.5</f>
        <v>19063.465409760251</v>
      </c>
      <c r="CF129">
        <f t="array" ref="CF129">INDEX(CF$2:CF$96,MATCH($F129&amp;$G129,$C$2:$C$96&amp;$G$2:$G$96,0))*0.5</f>
        <v>21095.36463616935</v>
      </c>
      <c r="CG129">
        <f t="array" ref="CG129">INDEX(CG$2:CG$96,MATCH($F129&amp;$G129,$C$2:$C$96&amp;$G$2:$G$96,0))*0.5</f>
        <v>20144.562141094349</v>
      </c>
      <c r="CH129">
        <f t="array" ref="CH129">INDEX(CH$2:CH$96,MATCH($F129&amp;$G129,$C$2:$C$96&amp;$G$2:$G$96,0))*0.5</f>
        <v>25668.796469520301</v>
      </c>
      <c r="CI129">
        <f t="array" ref="CI129">INDEX(CI$2:CI$96,MATCH($F129&amp;$G129,$C$2:$C$96&amp;$G$2:$G$96,0))*0.5</f>
        <v>22200.476373062</v>
      </c>
      <c r="CJ129">
        <f t="array" ref="CJ129">INDEX(CJ$2:CJ$96,MATCH($F129&amp;$G129,$C$2:$C$96&amp;$G$2:$G$96,0))*0.5</f>
        <v>21979.1958807552</v>
      </c>
      <c r="CK129">
        <f t="array" ref="CK129">INDEX(CK$2:CK$96,MATCH($F129&amp;$G129,$C$2:$C$96&amp;$G$2:$G$96,0))*0.5</f>
        <v>20832.98441694555</v>
      </c>
      <c r="CL129">
        <f t="array" ref="CL129">INDEX(CL$2:CL$96,MATCH($F129&amp;$G129,$C$2:$C$96&amp;$G$2:$G$96,0))*0.5</f>
        <v>22989.149875413699</v>
      </c>
      <c r="CM129">
        <f t="array" ref="CM129">INDEX(CM$2:CM$96,MATCH($F129&amp;$G129,$C$2:$C$96&amp;$G$2:$G$96,0))*0.5</f>
        <v>21312.614372542099</v>
      </c>
      <c r="CN129">
        <f t="array" ref="CN129">INDEX(CN$2:CN$96,MATCH($F129&amp;$G129,$C$2:$C$96&amp;$G$2:$G$96,0))*0.5</f>
        <v>22879.625841661102</v>
      </c>
      <c r="CO129">
        <f t="array" ref="CO129">INDEX(CO$2:CO$96,MATCH($F129&amp;$G129,$C$2:$C$96&amp;$G$2:$G$96,0))*0.5</f>
        <v>24562.289327925151</v>
      </c>
      <c r="CP129">
        <f t="array" ref="CP129">INDEX(CP$2:CP$96,MATCH($F129&amp;$G129,$C$2:$C$96&amp;$G$2:$G$96,0))*0.5</f>
        <v>23940.257931532149</v>
      </c>
      <c r="CQ129">
        <f t="array" ref="CQ129">INDEX(CQ$2:CQ$96,MATCH($F129&amp;$G129,$C$2:$C$96&amp;$G$2:$G$96,0))*0.5</f>
        <v>22294.650574151401</v>
      </c>
      <c r="CR129">
        <f t="array" ref="CR129">INDEX(CR$2:CR$96,MATCH($F129&amp;$G129,$C$2:$C$96&amp;$G$2:$G$96,0))*0.5</f>
        <v>24414.2438637622</v>
      </c>
      <c r="CS129">
        <f t="array" ref="CS129">INDEX(CS$2:CS$96,MATCH($F129&amp;$G129,$C$2:$C$96&amp;$G$2:$G$96,0))*0.5</f>
        <v>24479.816270158051</v>
      </c>
      <c r="CT129">
        <f t="array" ref="CT129">INDEX(CT$2:CT$96,MATCH($F129&amp;$G129,$C$2:$C$96&amp;$G$2:$G$96,0))*0.5</f>
        <v>25964.181233188399</v>
      </c>
      <c r="CU129">
        <f t="array" ref="CU129">INDEX(CU$2:CU$96,MATCH($F129&amp;$G129,$C$2:$C$96&amp;$G$2:$G$96,0))*0.5</f>
        <v>22094.0736331769</v>
      </c>
      <c r="CV129">
        <f t="array" ref="CV129">INDEX(CV$2:CV$96,MATCH($F129&amp;$G129,$C$2:$C$96&amp;$G$2:$G$96,0))*0.5</f>
        <v>18944.805686481501</v>
      </c>
      <c r="CW129">
        <f t="array" ref="CW129">INDEX(CW$2:CW$96,MATCH($F129&amp;$G129,$C$2:$C$96&amp;$G$2:$G$96,0))*0.5</f>
        <v>24597.421019389902</v>
      </c>
      <c r="CX129">
        <f t="array" ref="CX129">INDEX(CX$2:CX$96,MATCH($F129&amp;$G129,$C$2:$C$96&amp;$G$2:$G$96,0))*0.5</f>
        <v>23883.933202331449</v>
      </c>
      <c r="CY129">
        <f t="array" ref="CY129">INDEX(CY$2:CY$96,MATCH($F129&amp;$G129,$C$2:$C$96&amp;$G$2:$G$96,0))*0.5</f>
        <v>25886.998274723352</v>
      </c>
      <c r="CZ129">
        <f t="array" ref="CZ129">INDEX(CZ$2:CZ$96,MATCH($F129&amp;$G129,$C$2:$C$96&amp;$G$2:$G$96,0))*0.5</f>
        <v>22378.239969585949</v>
      </c>
      <c r="DA129">
        <f t="array" ref="DA129">INDEX(DA$2:DA$96,MATCH($F129&amp;$G129,$C$2:$C$96&amp;$G$2:$G$96,0))*0.5</f>
        <v>26797.186711455251</v>
      </c>
      <c r="DB129">
        <f t="array" ref="DB129">INDEX(DB$2:DB$96,MATCH($F129&amp;$G129,$C$2:$C$96&amp;$G$2:$G$96,0))*0.5</f>
        <v>23538.791296851199</v>
      </c>
      <c r="DC129">
        <f t="array" ref="DC129">INDEX(DC$2:DC$96,MATCH($F129&amp;$G129,$C$2:$C$96&amp;$G$2:$G$96,0))*0.5</f>
        <v>20055.646449581549</v>
      </c>
      <c r="DD129">
        <f t="array" ref="DD129">INDEX(DD$2:DD$96,MATCH($F129&amp;$G129,$C$2:$C$96&amp;$G$2:$G$96,0))*0.5</f>
        <v>24171.369765742402</v>
      </c>
    </row>
    <row r="130" spans="6:108">
      <c r="F130" t="s">
        <v>134</v>
      </c>
      <c r="G130">
        <v>2029</v>
      </c>
      <c r="H130" s="1"/>
      <c r="I130">
        <f t="array" ref="I130">INDEX(I$2:I$96,MATCH($F130&amp;$G130,$C$2:$C$96&amp;$G$2:$G$96,0))*0.5</f>
        <v>21644.459972004599</v>
      </c>
      <c r="J130">
        <f t="array" ref="J130">INDEX(J$2:J$96,MATCH($F130&amp;$G130,$C$2:$C$96&amp;$G$2:$G$96,0))*0.5</f>
        <v>20786.147675259199</v>
      </c>
      <c r="K130">
        <f t="array" ref="K130">INDEX(K$2:K$96,MATCH($F130&amp;$G130,$C$2:$C$96&amp;$G$2:$G$96,0))*0.5</f>
        <v>20849.985578114149</v>
      </c>
      <c r="L130">
        <f t="array" ref="L130">INDEX(L$2:L$96,MATCH($F130&amp;$G130,$C$2:$C$96&amp;$G$2:$G$96,0))*0.5</f>
        <v>23722.046060295252</v>
      </c>
      <c r="M130">
        <f t="array" ref="M130">INDEX(M$2:M$96,MATCH($F130&amp;$G130,$C$2:$C$96&amp;$G$2:$G$96,0))*0.5</f>
        <v>22211.89577064645</v>
      </c>
      <c r="N130">
        <f t="array" ref="N130">INDEX(N$2:N$96,MATCH($F130&amp;$G130,$C$2:$C$96&amp;$G$2:$G$96,0))*0.5</f>
        <v>18366.9250269554</v>
      </c>
      <c r="O130">
        <f t="array" ref="O130">INDEX(O$2:O$96,MATCH($F130&amp;$G130,$C$2:$C$96&amp;$G$2:$G$96,0))*0.5</f>
        <v>17013.9715447905</v>
      </c>
      <c r="P130">
        <f t="array" ref="P130">INDEX(P$2:P$96,MATCH($F130&amp;$G130,$C$2:$C$96&amp;$G$2:$G$96,0))*0.5</f>
        <v>23212.504088348949</v>
      </c>
      <c r="Q130">
        <f t="array" ref="Q130">INDEX(Q$2:Q$96,MATCH($F130&amp;$G130,$C$2:$C$96&amp;$G$2:$G$96,0))*0.5</f>
        <v>19012.85009531775</v>
      </c>
      <c r="R130">
        <f t="array" ref="R130">INDEX(R$2:R$96,MATCH($F130&amp;$G130,$C$2:$C$96&amp;$G$2:$G$96,0))*0.5</f>
        <v>20281.104773465551</v>
      </c>
      <c r="S130">
        <f t="array" ref="S130">INDEX(S$2:S$96,MATCH($F130&amp;$G130,$C$2:$C$96&amp;$G$2:$G$96,0))*0.5</f>
        <v>24076.059438891549</v>
      </c>
      <c r="T130">
        <f t="array" ref="T130">INDEX(T$2:T$96,MATCH($F130&amp;$G130,$C$2:$C$96&amp;$G$2:$G$96,0))*0.5</f>
        <v>22456.211057598801</v>
      </c>
      <c r="U130">
        <f t="array" ref="U130">INDEX(U$2:U$96,MATCH($F130&amp;$G130,$C$2:$C$96&amp;$G$2:$G$96,0))*0.5</f>
        <v>20812.490919263899</v>
      </c>
      <c r="V130">
        <f t="array" ref="V130">INDEX(V$2:V$96,MATCH($F130&amp;$G130,$C$2:$C$96&amp;$G$2:$G$96,0))*0.5</f>
        <v>20797.10571304445</v>
      </c>
      <c r="W130">
        <f t="array" ref="W130">INDEX(W$2:W$96,MATCH($F130&amp;$G130,$C$2:$C$96&amp;$G$2:$G$96,0))*0.5</f>
        <v>25003.155939601951</v>
      </c>
      <c r="X130">
        <f t="array" ref="X130">INDEX(X$2:X$96,MATCH($F130&amp;$G130,$C$2:$C$96&amp;$G$2:$G$96,0))*0.5</f>
        <v>19387.6942874251</v>
      </c>
      <c r="Y130">
        <f t="array" ref="Y130">INDEX(Y$2:Y$96,MATCH($F130&amp;$G130,$C$2:$C$96&amp;$G$2:$G$96,0))*0.5</f>
        <v>22569.76176725985</v>
      </c>
      <c r="Z130">
        <f t="array" ref="Z130">INDEX(Z$2:Z$96,MATCH($F130&amp;$G130,$C$2:$C$96&amp;$G$2:$G$96,0))*0.5</f>
        <v>23896.287089331548</v>
      </c>
      <c r="AA130">
        <f t="array" ref="AA130">INDEX(AA$2:AA$96,MATCH($F130&amp;$G130,$C$2:$C$96&amp;$G$2:$G$96,0))*0.5</f>
        <v>22340.481884401452</v>
      </c>
      <c r="AB130">
        <f t="array" ref="AB130">INDEX(AB$2:AB$96,MATCH($F130&amp;$G130,$C$2:$C$96&amp;$G$2:$G$96,0))*0.5</f>
        <v>18679.45928156815</v>
      </c>
      <c r="AC130">
        <f t="array" ref="AC130">INDEX(AC$2:AC$96,MATCH($F130&amp;$G130,$C$2:$C$96&amp;$G$2:$G$96,0))*0.5</f>
        <v>19238.651123905249</v>
      </c>
      <c r="AD130">
        <f t="array" ref="AD130">INDEX(AD$2:AD$96,MATCH($F130&amp;$G130,$C$2:$C$96&amp;$G$2:$G$96,0))*0.5</f>
        <v>21248.96063163365</v>
      </c>
      <c r="AE130">
        <f t="array" ref="AE130">INDEX(AE$2:AE$96,MATCH($F130&amp;$G130,$C$2:$C$96&amp;$G$2:$G$96,0))*0.5</f>
        <v>22051.618506555249</v>
      </c>
      <c r="AF130">
        <f t="array" ref="AF130">INDEX(AF$2:AF$96,MATCH($F130&amp;$G130,$C$2:$C$96&amp;$G$2:$G$96,0))*0.5</f>
        <v>18156.380658093502</v>
      </c>
      <c r="AG130">
        <f t="array" ref="AG130">INDEX(AG$2:AG$96,MATCH($F130&amp;$G130,$C$2:$C$96&amp;$G$2:$G$96,0))*0.5</f>
        <v>21038.962297374099</v>
      </c>
      <c r="AH130">
        <f t="array" ref="AH130">INDEX(AH$2:AH$96,MATCH($F130&amp;$G130,$C$2:$C$96&amp;$G$2:$G$96,0))*0.5</f>
        <v>20607.436523378849</v>
      </c>
      <c r="AI130">
        <f t="array" ref="AI130">INDEX(AI$2:AI$96,MATCH($F130&amp;$G130,$C$2:$C$96&amp;$G$2:$G$96,0))*0.5</f>
        <v>21892.189334610499</v>
      </c>
      <c r="AJ130">
        <f t="array" ref="AJ130">INDEX(AJ$2:AJ$96,MATCH($F130&amp;$G130,$C$2:$C$96&amp;$G$2:$G$96,0))*0.5</f>
        <v>19903.695018589751</v>
      </c>
      <c r="AK130">
        <f t="array" ref="AK130">INDEX(AK$2:AK$96,MATCH($F130&amp;$G130,$C$2:$C$96&amp;$G$2:$G$96,0))*0.5</f>
        <v>18736.707001177849</v>
      </c>
      <c r="AL130">
        <f t="array" ref="AL130">INDEX(AL$2:AL$96,MATCH($F130&amp;$G130,$C$2:$C$96&amp;$G$2:$G$96,0))*0.5</f>
        <v>25626.669191368401</v>
      </c>
      <c r="AM130">
        <f t="array" ref="AM130">INDEX(AM$2:AM$96,MATCH($F130&amp;$G130,$C$2:$C$96&amp;$G$2:$G$96,0))*0.5</f>
        <v>22154.217677151799</v>
      </c>
      <c r="AN130">
        <f t="array" ref="AN130">INDEX(AN$2:AN$96,MATCH($F130&amp;$G130,$C$2:$C$96&amp;$G$2:$G$96,0))*0.5</f>
        <v>22049.351785540352</v>
      </c>
      <c r="AO130">
        <f t="array" ref="AO130">INDEX(AO$2:AO$96,MATCH($F130&amp;$G130,$C$2:$C$96&amp;$G$2:$G$96,0))*0.5</f>
        <v>21606.2511095339</v>
      </c>
      <c r="AP130">
        <f t="array" ref="AP130">INDEX(AP$2:AP$96,MATCH($F130&amp;$G130,$C$2:$C$96&amp;$G$2:$G$96,0))*0.5</f>
        <v>23574.176026247002</v>
      </c>
      <c r="AQ130">
        <f t="array" ref="AQ130">INDEX(AQ$2:AQ$96,MATCH($F130&amp;$G130,$C$2:$C$96&amp;$G$2:$G$96,0))*0.5</f>
        <v>26916.350243715398</v>
      </c>
      <c r="AR130">
        <f t="array" ref="AR130">INDEX(AR$2:AR$96,MATCH($F130&amp;$G130,$C$2:$C$96&amp;$G$2:$G$96,0))*0.5</f>
        <v>19236.529361671051</v>
      </c>
      <c r="AS130">
        <f t="array" ref="AS130">INDEX(AS$2:AS$96,MATCH($F130&amp;$G130,$C$2:$C$96&amp;$G$2:$G$96,0))*0.5</f>
        <v>25476.23426527825</v>
      </c>
      <c r="AT130">
        <f t="array" ref="AT130">INDEX(AT$2:AT$96,MATCH($F130&amp;$G130,$C$2:$C$96&amp;$G$2:$G$96,0))*0.5</f>
        <v>20027.021833001301</v>
      </c>
      <c r="AU130">
        <f t="array" ref="AU130">INDEX(AU$2:AU$96,MATCH($F130&amp;$G130,$C$2:$C$96&amp;$G$2:$G$96,0))*0.5</f>
        <v>24779.709977374001</v>
      </c>
      <c r="AV130">
        <f t="array" ref="AV130">INDEX(AV$2:AV$96,MATCH($F130&amp;$G130,$C$2:$C$96&amp;$G$2:$G$96,0))*0.5</f>
        <v>23145.118827841648</v>
      </c>
      <c r="AW130">
        <f t="array" ref="AW130">INDEX(AW$2:AW$96,MATCH($F130&amp;$G130,$C$2:$C$96&amp;$G$2:$G$96,0))*0.5</f>
        <v>19263.994080400302</v>
      </c>
      <c r="AX130">
        <f t="array" ref="AX130">INDEX(AX$2:AX$96,MATCH($F130&amp;$G130,$C$2:$C$96&amp;$G$2:$G$96,0))*0.5</f>
        <v>25264.223704696651</v>
      </c>
      <c r="AY130">
        <f t="array" ref="AY130">INDEX(AY$2:AY$96,MATCH($F130&amp;$G130,$C$2:$C$96&amp;$G$2:$G$96,0))*0.5</f>
        <v>26148.964104737599</v>
      </c>
      <c r="AZ130">
        <f t="array" ref="AZ130">INDEX(AZ$2:AZ$96,MATCH($F130&amp;$G130,$C$2:$C$96&amp;$G$2:$G$96,0))*0.5</f>
        <v>22476.51970143375</v>
      </c>
      <c r="BA130">
        <f t="array" ref="BA130">INDEX(BA$2:BA$96,MATCH($F130&amp;$G130,$C$2:$C$96&amp;$G$2:$G$96,0))*0.5</f>
        <v>17831.113131511</v>
      </c>
      <c r="BB130">
        <f t="array" ref="BB130">INDEX(BB$2:BB$96,MATCH($F130&amp;$G130,$C$2:$C$96&amp;$G$2:$G$96,0))*0.5</f>
        <v>20682.491300430251</v>
      </c>
      <c r="BC130">
        <f t="array" ref="BC130">INDEX(BC$2:BC$96,MATCH($F130&amp;$G130,$C$2:$C$96&amp;$G$2:$G$96,0))*0.5</f>
        <v>19447.8334335785</v>
      </c>
      <c r="BD130">
        <f t="array" ref="BD130">INDEX(BD$2:BD$96,MATCH($F130&amp;$G130,$C$2:$C$96&amp;$G$2:$G$96,0))*0.5</f>
        <v>17376.838038772101</v>
      </c>
      <c r="BE130">
        <f t="array" ref="BE130">INDEX(BE$2:BE$96,MATCH($F130&amp;$G130,$C$2:$C$96&amp;$G$2:$G$96,0))*0.5</f>
        <v>20313.10706676195</v>
      </c>
      <c r="BF130">
        <f t="array" ref="BF130">INDEX(BF$2:BF$96,MATCH($F130&amp;$G130,$C$2:$C$96&amp;$G$2:$G$96,0))*0.5</f>
        <v>22123.164885277951</v>
      </c>
      <c r="BG130">
        <f t="array" ref="BG130">INDEX(BG$2:BG$96,MATCH($F130&amp;$G130,$C$2:$C$96&amp;$G$2:$G$96,0))*0.5</f>
        <v>23242.23783787285</v>
      </c>
      <c r="BH130">
        <f t="array" ref="BH130">INDEX(BH$2:BH$96,MATCH($F130&amp;$G130,$C$2:$C$96&amp;$G$2:$G$96,0))*0.5</f>
        <v>21704.849934645448</v>
      </c>
      <c r="BI130">
        <f t="array" ref="BI130">INDEX(BI$2:BI$96,MATCH($F130&amp;$G130,$C$2:$C$96&amp;$G$2:$G$96,0))*0.5</f>
        <v>22762.528395486552</v>
      </c>
      <c r="BJ130">
        <f t="array" ref="BJ130">INDEX(BJ$2:BJ$96,MATCH($F130&amp;$G130,$C$2:$C$96&amp;$G$2:$G$96,0))*0.5</f>
        <v>19319.0496949035</v>
      </c>
      <c r="BK130">
        <f t="array" ref="BK130">INDEX(BK$2:BK$96,MATCH($F130&amp;$G130,$C$2:$C$96&amp;$G$2:$G$96,0))*0.5</f>
        <v>23228.528834774101</v>
      </c>
      <c r="BL130">
        <f t="array" ref="BL130">INDEX(BL$2:BL$96,MATCH($F130&amp;$G130,$C$2:$C$96&amp;$G$2:$G$96,0))*0.5</f>
        <v>23370.417949325201</v>
      </c>
      <c r="BM130">
        <f t="array" ref="BM130">INDEX(BM$2:BM$96,MATCH($F130&amp;$G130,$C$2:$C$96&amp;$G$2:$G$96,0))*0.5</f>
        <v>20664.529592547249</v>
      </c>
      <c r="BN130">
        <f t="array" ref="BN130">INDEX(BN$2:BN$96,MATCH($F130&amp;$G130,$C$2:$C$96&amp;$G$2:$G$96,0))*0.5</f>
        <v>22407.5953199615</v>
      </c>
      <c r="BO130">
        <f t="array" ref="BO130">INDEX(BO$2:BO$96,MATCH($F130&amp;$G130,$C$2:$C$96&amp;$G$2:$G$96,0))*0.5</f>
        <v>20220.956743062648</v>
      </c>
      <c r="BP130">
        <f t="array" ref="BP130">INDEX(BP$2:BP$96,MATCH($F130&amp;$G130,$C$2:$C$96&amp;$G$2:$G$96,0))*0.5</f>
        <v>19431.769531024602</v>
      </c>
      <c r="BQ130">
        <f t="array" ref="BQ130">INDEX(BQ$2:BQ$96,MATCH($F130&amp;$G130,$C$2:$C$96&amp;$G$2:$G$96,0))*0.5</f>
        <v>24699.132003275048</v>
      </c>
      <c r="BR130">
        <f t="array" ref="BR130">INDEX(BR$2:BR$96,MATCH($F130&amp;$G130,$C$2:$C$96&amp;$G$2:$G$96,0))*0.5</f>
        <v>17421.529016770801</v>
      </c>
      <c r="BS130">
        <f t="array" ref="BS130">INDEX(BS$2:BS$96,MATCH($F130&amp;$G130,$C$2:$C$96&amp;$G$2:$G$96,0))*0.5</f>
        <v>17455.640292124099</v>
      </c>
      <c r="BT130">
        <f t="array" ref="BT130">INDEX(BT$2:BT$96,MATCH($F130&amp;$G130,$C$2:$C$96&amp;$G$2:$G$96,0))*0.5</f>
        <v>18977.45752168135</v>
      </c>
      <c r="BU130">
        <f t="array" ref="BU130">INDEX(BU$2:BU$96,MATCH($F130&amp;$G130,$C$2:$C$96&amp;$G$2:$G$96,0))*0.5</f>
        <v>21884.304922698499</v>
      </c>
      <c r="BV130">
        <f t="array" ref="BV130">INDEX(BV$2:BV$96,MATCH($F130&amp;$G130,$C$2:$C$96&amp;$G$2:$G$96,0))*0.5</f>
        <v>22495.289525472748</v>
      </c>
      <c r="BW130">
        <f t="array" ref="BW130">INDEX(BW$2:BW$96,MATCH($F130&amp;$G130,$C$2:$C$96&amp;$G$2:$G$96,0))*0.5</f>
        <v>25103.888258681349</v>
      </c>
      <c r="BX130">
        <f t="array" ref="BX130">INDEX(BX$2:BX$96,MATCH($F130&amp;$G130,$C$2:$C$96&amp;$G$2:$G$96,0))*0.5</f>
        <v>26376.48903664295</v>
      </c>
      <c r="BY130">
        <f t="array" ref="BY130">INDEX(BY$2:BY$96,MATCH($F130&amp;$G130,$C$2:$C$96&amp;$G$2:$G$96,0))*0.5</f>
        <v>22303.172883382551</v>
      </c>
      <c r="BZ130">
        <f t="array" ref="BZ130">INDEX(BZ$2:BZ$96,MATCH($F130&amp;$G130,$C$2:$C$96&amp;$G$2:$G$96,0))*0.5</f>
        <v>22602.673576715901</v>
      </c>
      <c r="CA130">
        <f t="array" ref="CA130">INDEX(CA$2:CA$96,MATCH($F130&amp;$G130,$C$2:$C$96&amp;$G$2:$G$96,0))*0.5</f>
        <v>23640.575020570752</v>
      </c>
      <c r="CB130">
        <f t="array" ref="CB130">INDEX(CB$2:CB$96,MATCH($F130&amp;$G130,$C$2:$C$96&amp;$G$2:$G$96,0))*0.5</f>
        <v>19901.820537660598</v>
      </c>
      <c r="CC130">
        <f t="array" ref="CC130">INDEX(CC$2:CC$96,MATCH($F130&amp;$G130,$C$2:$C$96&amp;$G$2:$G$96,0))*0.5</f>
        <v>26425.694000709798</v>
      </c>
      <c r="CD130">
        <f t="array" ref="CD130">INDEX(CD$2:CD$96,MATCH($F130&amp;$G130,$C$2:$C$96&amp;$G$2:$G$96,0))*0.5</f>
        <v>17913.840231966398</v>
      </c>
      <c r="CE130">
        <f t="array" ref="CE130">INDEX(CE$2:CE$96,MATCH($F130&amp;$G130,$C$2:$C$96&amp;$G$2:$G$96,0))*0.5</f>
        <v>18132.04033836125</v>
      </c>
      <c r="CF130">
        <f t="array" ref="CF130">INDEX(CF$2:CF$96,MATCH($F130&amp;$G130,$C$2:$C$96&amp;$G$2:$G$96,0))*0.5</f>
        <v>20061.51084246875</v>
      </c>
      <c r="CG130">
        <f t="array" ref="CG130">INDEX(CG$2:CG$96,MATCH($F130&amp;$G130,$C$2:$C$96&amp;$G$2:$G$96,0))*0.5</f>
        <v>19159.141206532549</v>
      </c>
      <c r="CH130">
        <f t="array" ref="CH130">INDEX(CH$2:CH$96,MATCH($F130&amp;$G130,$C$2:$C$96&amp;$G$2:$G$96,0))*0.5</f>
        <v>24415.648048391351</v>
      </c>
      <c r="CI130">
        <f t="array" ref="CI130">INDEX(CI$2:CI$96,MATCH($F130&amp;$G130,$C$2:$C$96&amp;$G$2:$G$96,0))*0.5</f>
        <v>21115.889505450999</v>
      </c>
      <c r="CJ130">
        <f t="array" ref="CJ130">INDEX(CJ$2:CJ$96,MATCH($F130&amp;$G130,$C$2:$C$96&amp;$G$2:$G$96,0))*0.5</f>
        <v>20903.762079772099</v>
      </c>
      <c r="CK130">
        <f t="array" ref="CK130">INDEX(CK$2:CK$96,MATCH($F130&amp;$G130,$C$2:$C$96&amp;$G$2:$G$96,0))*0.5</f>
        <v>19814.065733109601</v>
      </c>
      <c r="CL130">
        <f t="array" ref="CL130">INDEX(CL$2:CL$96,MATCH($F130&amp;$G130,$C$2:$C$96&amp;$G$2:$G$96,0))*0.5</f>
        <v>21866.4816921409</v>
      </c>
      <c r="CM130">
        <f t="array" ref="CM130">INDEX(CM$2:CM$96,MATCH($F130&amp;$G130,$C$2:$C$96&amp;$G$2:$G$96,0))*0.5</f>
        <v>20266.128183937752</v>
      </c>
      <c r="CN130">
        <f t="array" ref="CN130">INDEX(CN$2:CN$96,MATCH($F130&amp;$G130,$C$2:$C$96&amp;$G$2:$G$96,0))*0.5</f>
        <v>21762.589496836401</v>
      </c>
      <c r="CO130">
        <f t="array" ref="CO130">INDEX(CO$2:CO$96,MATCH($F130&amp;$G130,$C$2:$C$96&amp;$G$2:$G$96,0))*0.5</f>
        <v>23362.702809762901</v>
      </c>
      <c r="CP130">
        <f t="array" ref="CP130">INDEX(CP$2:CP$96,MATCH($F130&amp;$G130,$C$2:$C$96&amp;$G$2:$G$96,0))*0.5</f>
        <v>22769.503879836699</v>
      </c>
      <c r="CQ130">
        <f t="array" ref="CQ130">INDEX(CQ$2:CQ$96,MATCH($F130&amp;$G130,$C$2:$C$96&amp;$G$2:$G$96,0))*0.5</f>
        <v>21207.2682966188</v>
      </c>
      <c r="CR130">
        <f t="array" ref="CR130">INDEX(CR$2:CR$96,MATCH($F130&amp;$G130,$C$2:$C$96&amp;$G$2:$G$96,0))*0.5</f>
        <v>23219.571660964401</v>
      </c>
      <c r="CS130">
        <f t="array" ref="CS130">INDEX(CS$2:CS$96,MATCH($F130&amp;$G130,$C$2:$C$96&amp;$G$2:$G$96,0))*0.5</f>
        <v>23289.622121784199</v>
      </c>
      <c r="CT130">
        <f t="array" ref="CT130">INDEX(CT$2:CT$96,MATCH($F130&amp;$G130,$C$2:$C$96&amp;$G$2:$G$96,0))*0.5</f>
        <v>24699.1879883078</v>
      </c>
      <c r="CU130">
        <f t="array" ref="CU130">INDEX(CU$2:CU$96,MATCH($F130&amp;$G130,$C$2:$C$96&amp;$G$2:$G$96,0))*0.5</f>
        <v>21014.860562923699</v>
      </c>
      <c r="CV130">
        <f t="array" ref="CV130">INDEX(CV$2:CV$96,MATCH($F130&amp;$G130,$C$2:$C$96&amp;$G$2:$G$96,0))*0.5</f>
        <v>18018.2027085667</v>
      </c>
      <c r="CW130">
        <f t="array" ref="CW130">INDEX(CW$2:CW$96,MATCH($F130&amp;$G130,$C$2:$C$96&amp;$G$2:$G$96,0))*0.5</f>
        <v>23394.327884777151</v>
      </c>
      <c r="CX130">
        <f t="array" ref="CX130">INDEX(CX$2:CX$96,MATCH($F130&amp;$G130,$C$2:$C$96&amp;$G$2:$G$96,0))*0.5</f>
        <v>22717.891189431</v>
      </c>
      <c r="CY130">
        <f t="array" ref="CY130">INDEX(CY$2:CY$96,MATCH($F130&amp;$G130,$C$2:$C$96&amp;$G$2:$G$96,0))*0.5</f>
        <v>24622.812370483502</v>
      </c>
      <c r="CZ130">
        <f t="array" ref="CZ130">INDEX(CZ$2:CZ$96,MATCH($F130&amp;$G130,$C$2:$C$96&amp;$G$2:$G$96,0))*0.5</f>
        <v>21285.57758415335</v>
      </c>
      <c r="DA130">
        <f t="array" ref="DA130">INDEX(DA$2:DA$96,MATCH($F130&amp;$G130,$C$2:$C$96&amp;$G$2:$G$96,0))*0.5</f>
        <v>25485.440965452352</v>
      </c>
      <c r="DB130">
        <f t="array" ref="DB130">INDEX(DB$2:DB$96,MATCH($F130&amp;$G130,$C$2:$C$96&amp;$G$2:$G$96,0))*0.5</f>
        <v>22390.26787322215</v>
      </c>
      <c r="DC130">
        <f t="array" ref="DC130">INDEX(DC$2:DC$96,MATCH($F130&amp;$G130,$C$2:$C$96&amp;$G$2:$G$96,0))*0.5</f>
        <v>19072.741491747202</v>
      </c>
      <c r="DD130">
        <f t="array" ref="DD130">INDEX(DD$2:DD$96,MATCH($F130&amp;$G130,$C$2:$C$96&amp;$G$2:$G$96,0))*0.5</f>
        <v>22989.428958762201</v>
      </c>
    </row>
    <row r="131" spans="6:108">
      <c r="F131" t="s">
        <v>134</v>
      </c>
      <c r="G131">
        <v>2030</v>
      </c>
      <c r="H131" s="1"/>
      <c r="I131">
        <f t="array" ref="I131">INDEX(I$2:I$96,MATCH($F131&amp;$G131,$C$2:$C$96&amp;$G$2:$G$96,0))*0.5</f>
        <v>26186.253775100002</v>
      </c>
      <c r="J131">
        <f t="array" ref="J131">INDEX(J$2:J$96,MATCH($F131&amp;$G131,$C$2:$C$96&amp;$G$2:$G$96,0))*0.5</f>
        <v>25384.395396403252</v>
      </c>
      <c r="K131">
        <f t="array" ref="K131">INDEX(K$2:K$96,MATCH($F131&amp;$G131,$C$2:$C$96&amp;$G$2:$G$96,0))*0.5</f>
        <v>25447.518145778351</v>
      </c>
      <c r="L131">
        <f t="array" ref="L131">INDEX(L$2:L$96,MATCH($F131&amp;$G131,$C$2:$C$96&amp;$G$2:$G$96,0))*0.5</f>
        <v>28084.560310711851</v>
      </c>
      <c r="M131">
        <f t="array" ref="M131">INDEX(M$2:M$96,MATCH($F131&amp;$G131,$C$2:$C$96&amp;$G$2:$G$96,0))*0.5</f>
        <v>26694.184482392251</v>
      </c>
      <c r="N131">
        <f t="array" ref="N131">INDEX(N$2:N$96,MATCH($F131&amp;$G131,$C$2:$C$96&amp;$G$2:$G$96,0))*0.5</f>
        <v>23157.8849290215</v>
      </c>
      <c r="O131">
        <f t="array" ref="O131">INDEX(O$2:O$96,MATCH($F131&amp;$G131,$C$2:$C$96&amp;$G$2:$G$96,0))*0.5</f>
        <v>21914.722356349401</v>
      </c>
      <c r="P131">
        <f t="array" ref="P131">INDEX(P$2:P$96,MATCH($F131&amp;$G131,$C$2:$C$96&amp;$G$2:$G$96,0))*0.5</f>
        <v>27627.208585930552</v>
      </c>
      <c r="Q131">
        <f t="array" ref="Q131">INDEX(Q$2:Q$96,MATCH($F131&amp;$G131,$C$2:$C$96&amp;$G$2:$G$96,0))*0.5</f>
        <v>23759.8543772005</v>
      </c>
      <c r="R131">
        <f t="array" ref="R131">INDEX(R$2:R$96,MATCH($F131&amp;$G131,$C$2:$C$96&amp;$G$2:$G$96,0))*0.5</f>
        <v>24919.926599742848</v>
      </c>
      <c r="S131">
        <f t="array" ref="S131">INDEX(S$2:S$96,MATCH($F131&amp;$G131,$C$2:$C$96&amp;$G$2:$G$96,0))*0.5</f>
        <v>28408.523406647051</v>
      </c>
      <c r="T131">
        <f t="array" ref="T131">INDEX(T$2:T$96,MATCH($F131&amp;$G131,$C$2:$C$96&amp;$G$2:$G$96,0))*0.5</f>
        <v>26921.071992636949</v>
      </c>
      <c r="U131">
        <f t="array" ref="U131">INDEX(U$2:U$96,MATCH($F131&amp;$G131,$C$2:$C$96&amp;$G$2:$G$96,0))*0.5</f>
        <v>25409.39387598625</v>
      </c>
      <c r="V131">
        <f t="array" ref="V131">INDEX(V$2:V$96,MATCH($F131&amp;$G131,$C$2:$C$96&amp;$G$2:$G$96,0))*0.5</f>
        <v>25399.409321945201</v>
      </c>
      <c r="W131">
        <f t="array" ref="W131">INDEX(W$2:W$96,MATCH($F131&amp;$G131,$C$2:$C$96&amp;$G$2:$G$96,0))*0.5</f>
        <v>29287.173995575398</v>
      </c>
      <c r="X131">
        <f t="array" ref="X131">INDEX(X$2:X$96,MATCH($F131&amp;$G131,$C$2:$C$96&amp;$G$2:$G$96,0))*0.5</f>
        <v>24115.63009450995</v>
      </c>
      <c r="Y131">
        <f t="array" ref="Y131">INDEX(Y$2:Y$96,MATCH($F131&amp;$G131,$C$2:$C$96&amp;$G$2:$G$96,0))*0.5</f>
        <v>27023.906203589249</v>
      </c>
      <c r="Z131">
        <f t="array" ref="Z131">INDEX(Z$2:Z$96,MATCH($F131&amp;$G131,$C$2:$C$96&amp;$G$2:$G$96,0))*0.5</f>
        <v>28248.2429616109</v>
      </c>
      <c r="AA131">
        <f t="array" ref="AA131">INDEX(AA$2:AA$96,MATCH($F131&amp;$G131,$C$2:$C$96&amp;$G$2:$G$96,0))*0.5</f>
        <v>26820.595361558651</v>
      </c>
      <c r="AB131">
        <f t="array" ref="AB131">INDEX(AB$2:AB$96,MATCH($F131&amp;$G131,$C$2:$C$96&amp;$G$2:$G$96,0))*0.5</f>
        <v>23446.41482673565</v>
      </c>
      <c r="AC131">
        <f t="array" ref="AC131">INDEX(AC$2:AC$96,MATCH($F131&amp;$G131,$C$2:$C$96&amp;$G$2:$G$96,0))*0.5</f>
        <v>23982.513827998449</v>
      </c>
      <c r="AD131">
        <f t="array" ref="AD131">INDEX(AD$2:AD$96,MATCH($F131&amp;$G131,$C$2:$C$96&amp;$G$2:$G$96,0))*0.5</f>
        <v>25810.620844582449</v>
      </c>
      <c r="AE131">
        <f t="array" ref="AE131">INDEX(AE$2:AE$96,MATCH($F131&amp;$G131,$C$2:$C$96&amp;$G$2:$G$96,0))*0.5</f>
        <v>26550.445512623599</v>
      </c>
      <c r="AF131">
        <f t="array" ref="AF131">INDEX(AF$2:AF$96,MATCH($F131&amp;$G131,$C$2:$C$96&amp;$G$2:$G$96,0))*0.5</f>
        <v>22984.356535280149</v>
      </c>
      <c r="AG131">
        <f t="array" ref="AG131">INDEX(AG$2:AG$96,MATCH($F131&amp;$G131,$C$2:$C$96&amp;$G$2:$G$96,0))*0.5</f>
        <v>25618.229206407701</v>
      </c>
      <c r="AH131">
        <f t="array" ref="AH131">INDEX(AH$2:AH$96,MATCH($F131&amp;$G131,$C$2:$C$96&amp;$G$2:$G$96,0))*0.5</f>
        <v>25231.494226930201</v>
      </c>
      <c r="AI131">
        <f t="array" ref="AI131">INDEX(AI$2:AI$96,MATCH($F131&amp;$G131,$C$2:$C$96&amp;$G$2:$G$96,0))*0.5</f>
        <v>26403.313308578399</v>
      </c>
      <c r="AJ131">
        <f t="array" ref="AJ131">INDEX(AJ$2:AJ$96,MATCH($F131&amp;$G131,$C$2:$C$96&amp;$G$2:$G$96,0))*0.5</f>
        <v>24573.633443101899</v>
      </c>
      <c r="AK131">
        <f t="array" ref="AK131">INDEX(AK$2:AK$96,MATCH($F131&amp;$G131,$C$2:$C$96&amp;$G$2:$G$96,0))*0.5</f>
        <v>23516.96153713005</v>
      </c>
      <c r="AL131">
        <f t="array" ref="AL131">INDEX(AL$2:AL$96,MATCH($F131&amp;$G131,$C$2:$C$96&amp;$G$2:$G$96,0))*0.5</f>
        <v>29837.457886077002</v>
      </c>
      <c r="AM131">
        <f t="array" ref="AM131">INDEX(AM$2:AM$96,MATCH($F131&amp;$G131,$C$2:$C$96&amp;$G$2:$G$96,0))*0.5</f>
        <v>26648.182124023901</v>
      </c>
      <c r="AN131">
        <f t="array" ref="AN131">INDEX(AN$2:AN$96,MATCH($F131&amp;$G131,$C$2:$C$96&amp;$G$2:$G$96,0))*0.5</f>
        <v>26550.392863890651</v>
      </c>
      <c r="AO131">
        <f t="array" ref="AO131">INDEX(AO$2:AO$96,MATCH($F131&amp;$G131,$C$2:$C$96&amp;$G$2:$G$96,0))*0.5</f>
        <v>26144.789813253301</v>
      </c>
      <c r="AP131">
        <f t="array" ref="AP131">INDEX(AP$2:AP$96,MATCH($F131&amp;$G131,$C$2:$C$96&amp;$G$2:$G$96,0))*0.5</f>
        <v>27942.414785271951</v>
      </c>
      <c r="AQ131">
        <f t="array" ref="AQ131">INDEX(AQ$2:AQ$96,MATCH($F131&amp;$G131,$C$2:$C$96&amp;$G$2:$G$96,0))*0.5</f>
        <v>31012.681355074848</v>
      </c>
      <c r="AR131">
        <f t="array" ref="AR131">INDEX(AR$2:AR$96,MATCH($F131&amp;$G131,$C$2:$C$96&amp;$G$2:$G$96,0))*0.5</f>
        <v>23967.881152770049</v>
      </c>
      <c r="AS131">
        <f t="array" ref="AS131">INDEX(AS$2:AS$96,MATCH($F131&amp;$G131,$C$2:$C$96&amp;$G$2:$G$96,0))*0.5</f>
        <v>29722.3899701425</v>
      </c>
      <c r="AT131">
        <f t="array" ref="AT131">INDEX(AT$2:AT$96,MATCH($F131&amp;$G131,$C$2:$C$96&amp;$G$2:$G$96,0))*0.5</f>
        <v>24683.832915209401</v>
      </c>
      <c r="AU131">
        <f t="array" ref="AU131">INDEX(AU$2:AU$96,MATCH($F131&amp;$G131,$C$2:$C$96&amp;$G$2:$G$96,0))*0.5</f>
        <v>29054.095579096851</v>
      </c>
      <c r="AV131">
        <f t="array" ref="AV131">INDEX(AV$2:AV$96,MATCH($F131&amp;$G131,$C$2:$C$96&amp;$G$2:$G$96,0))*0.5</f>
        <v>27561.551783340401</v>
      </c>
      <c r="AW131">
        <f t="array" ref="AW131">INDEX(AW$2:AW$96,MATCH($F131&amp;$G131,$C$2:$C$96&amp;$G$2:$G$96,0))*0.5</f>
        <v>23994.980279766951</v>
      </c>
      <c r="AX131">
        <f t="array" ref="AX131">INDEX(AX$2:AX$96,MATCH($F131&amp;$G131,$C$2:$C$96&amp;$G$2:$G$96,0))*0.5</f>
        <v>29500.464061574301</v>
      </c>
      <c r="AY131">
        <f t="array" ref="AY131">INDEX(AY$2:AY$96,MATCH($F131&amp;$G131,$C$2:$C$96&amp;$G$2:$G$96,0))*0.5</f>
        <v>30316.589537888049</v>
      </c>
      <c r="AZ131">
        <f t="array" ref="AZ131">INDEX(AZ$2:AZ$96,MATCH($F131&amp;$G131,$C$2:$C$96&amp;$G$2:$G$96,0))*0.5</f>
        <v>26938.302786152351</v>
      </c>
      <c r="BA131">
        <f t="array" ref="BA131">INDEX(BA$2:BA$96,MATCH($F131&amp;$G131,$C$2:$C$96&amp;$G$2:$G$96,0))*0.5</f>
        <v>22668.9711522254</v>
      </c>
      <c r="BB131">
        <f t="array" ref="BB131">INDEX(BB$2:BB$96,MATCH($F131&amp;$G131,$C$2:$C$96&amp;$G$2:$G$96,0))*0.5</f>
        <v>25291.059785628699</v>
      </c>
      <c r="BC131">
        <f t="array" ref="BC131">INDEX(BC$2:BC$96,MATCH($F131&amp;$G131,$C$2:$C$96&amp;$G$2:$G$96,0))*0.5</f>
        <v>24182.568790243549</v>
      </c>
      <c r="BD131">
        <f t="array" ref="BD131">INDEX(BD$2:BD$96,MATCH($F131&amp;$G131,$C$2:$C$96&amp;$G$2:$G$96,0))*0.5</f>
        <v>22252.870405652498</v>
      </c>
      <c r="BE131">
        <f t="array" ref="BE131">INDEX(BE$2:BE$96,MATCH($F131&amp;$G131,$C$2:$C$96&amp;$G$2:$G$96,0))*0.5</f>
        <v>24949.903549416249</v>
      </c>
      <c r="BF131">
        <f t="array" ref="BF131">INDEX(BF$2:BF$96,MATCH($F131&amp;$G131,$C$2:$C$96&amp;$G$2:$G$96,0))*0.5</f>
        <v>26613.61030692215</v>
      </c>
      <c r="BG131">
        <f t="array" ref="BG131">INDEX(BG$2:BG$96,MATCH($F131&amp;$G131,$C$2:$C$96&amp;$G$2:$G$96,0))*0.5</f>
        <v>27643.155579773549</v>
      </c>
      <c r="BH131">
        <f t="array" ref="BH131">INDEX(BH$2:BH$96,MATCH($F131&amp;$G131,$C$2:$C$96&amp;$G$2:$G$96,0))*0.5</f>
        <v>26226.836422242701</v>
      </c>
      <c r="BI131">
        <f t="array" ref="BI131">INDEX(BI$2:BI$96,MATCH($F131&amp;$G131,$C$2:$C$96&amp;$G$2:$G$96,0))*0.5</f>
        <v>27214.627721016201</v>
      </c>
      <c r="BJ131">
        <f t="array" ref="BJ131">INDEX(BJ$2:BJ$96,MATCH($F131&amp;$G131,$C$2:$C$96&amp;$G$2:$G$96,0))*0.5</f>
        <v>24044.403819384352</v>
      </c>
      <c r="BK131">
        <f t="array" ref="BK131">INDEX(BK$2:BK$96,MATCH($F131&amp;$G131,$C$2:$C$96&amp;$G$2:$G$96,0))*0.5</f>
        <v>27633.934754892001</v>
      </c>
      <c r="BL131">
        <f t="array" ref="BL131">INDEX(BL$2:BL$96,MATCH($F131&amp;$G131,$C$2:$C$96&amp;$G$2:$G$96,0))*0.5</f>
        <v>27761.1883913276</v>
      </c>
      <c r="BM131">
        <f t="array" ref="BM131">INDEX(BM$2:BM$96,MATCH($F131&amp;$G131,$C$2:$C$96&amp;$G$2:$G$96,0))*0.5</f>
        <v>25280.038558169101</v>
      </c>
      <c r="BN131">
        <f t="array" ref="BN131">INDEX(BN$2:BN$96,MATCH($F131&amp;$G131,$C$2:$C$96&amp;$G$2:$G$96,0))*0.5</f>
        <v>26876.5259160522</v>
      </c>
      <c r="BO131">
        <f t="array" ref="BO131">INDEX(BO$2:BO$96,MATCH($F131&amp;$G131,$C$2:$C$96&amp;$G$2:$G$96,0))*0.5</f>
        <v>24874.001784180149</v>
      </c>
      <c r="BP131">
        <f t="array" ref="BP131">INDEX(BP$2:BP$96,MATCH($F131&amp;$G131,$C$2:$C$96&amp;$G$2:$G$96,0))*0.5</f>
        <v>24158.256139808</v>
      </c>
      <c r="BQ131">
        <f t="array" ref="BQ131">INDEX(BQ$2:BQ$96,MATCH($F131&amp;$G131,$C$2:$C$96&amp;$G$2:$G$96,0))*0.5</f>
        <v>28988.370106493749</v>
      </c>
      <c r="BR131">
        <f t="array" ref="BR131">INDEX(BR$2:BR$96,MATCH($F131&amp;$G131,$C$2:$C$96&amp;$G$2:$G$96,0))*0.5</f>
        <v>22285.90603396645</v>
      </c>
      <c r="BS131">
        <f t="array" ref="BS131">INDEX(BS$2:BS$96,MATCH($F131&amp;$G131,$C$2:$C$96&amp;$G$2:$G$96,0))*0.5</f>
        <v>22311.818839357249</v>
      </c>
      <c r="BT131">
        <f t="array" ref="BT131">INDEX(BT$2:BT$96,MATCH($F131&amp;$G131,$C$2:$C$96&amp;$G$2:$G$96,0))*0.5</f>
        <v>23720.557129056549</v>
      </c>
      <c r="BU131">
        <f t="array" ref="BU131">INDEX(BU$2:BU$96,MATCH($F131&amp;$G131,$C$2:$C$96&amp;$G$2:$G$96,0))*0.5</f>
        <v>26397.483670454549</v>
      </c>
      <c r="BV131">
        <f t="array" ref="BV131">INDEX(BV$2:BV$96,MATCH($F131&amp;$G131,$C$2:$C$96&amp;$G$2:$G$96,0))*0.5</f>
        <v>26957.583944065249</v>
      </c>
      <c r="BW131">
        <f t="array" ref="BW131">INDEX(BW$2:BW$96,MATCH($F131&amp;$G131,$C$2:$C$96&amp;$G$2:$G$96,0))*0.5</f>
        <v>29347.916084867149</v>
      </c>
      <c r="BX131">
        <f t="array" ref="BX131">INDEX(BX$2:BX$96,MATCH($F131&amp;$G131,$C$2:$C$96&amp;$G$2:$G$96,0))*0.5</f>
        <v>30517.236837313802</v>
      </c>
      <c r="BY131">
        <f t="array" ref="BY131">INDEX(BY$2:BY$96,MATCH($F131&amp;$G131,$C$2:$C$96&amp;$G$2:$G$96,0))*0.5</f>
        <v>26779.00531335995</v>
      </c>
      <c r="BZ131">
        <f t="array" ref="BZ131">INDEX(BZ$2:BZ$96,MATCH($F131&amp;$G131,$C$2:$C$96&amp;$G$2:$G$96,0))*0.5</f>
        <v>27057.895083702751</v>
      </c>
      <c r="CA131">
        <f t="array" ref="CA131">INDEX(CA$2:CA$96,MATCH($F131&amp;$G131,$C$2:$C$96&amp;$G$2:$G$96,0))*0.5</f>
        <v>28007.322020661701</v>
      </c>
      <c r="CB131">
        <f t="array" ref="CB131">INDEX(CB$2:CB$96,MATCH($F131&amp;$G131,$C$2:$C$96&amp;$G$2:$G$96,0))*0.5</f>
        <v>24572.555463652399</v>
      </c>
      <c r="CC131">
        <f t="array" ref="CC131">INDEX(CC$2:CC$96,MATCH($F131&amp;$G131,$C$2:$C$96&amp;$G$2:$G$96,0))*0.5</f>
        <v>30560.2201511848</v>
      </c>
      <c r="CD131">
        <f t="array" ref="CD131">INDEX(CD$2:CD$96,MATCH($F131&amp;$G131,$C$2:$C$96&amp;$G$2:$G$96,0))*0.5</f>
        <v>22753.64424022465</v>
      </c>
      <c r="CE131">
        <f t="array" ref="CE131">INDEX(CE$2:CE$96,MATCH($F131&amp;$G131,$C$2:$C$96&amp;$G$2:$G$96,0))*0.5</f>
        <v>22967.366779240849</v>
      </c>
      <c r="CF131">
        <f t="array" ref="CF131">INDEX(CF$2:CF$96,MATCH($F131&amp;$G131,$C$2:$C$96&amp;$G$2:$G$96,0))*0.5</f>
        <v>24725.911355331351</v>
      </c>
      <c r="CG131">
        <f t="array" ref="CG131">INDEX(CG$2:CG$96,MATCH($F131&amp;$G131,$C$2:$C$96&amp;$G$2:$G$96,0))*0.5</f>
        <v>23888.807590392149</v>
      </c>
      <c r="CH131">
        <f t="array" ref="CH131">INDEX(CH$2:CH$96,MATCH($F131&amp;$G131,$C$2:$C$96&amp;$G$2:$G$96,0))*0.5</f>
        <v>28731.784667270898</v>
      </c>
      <c r="CI131">
        <f t="array" ref="CI131">INDEX(CI$2:CI$96,MATCH($F131&amp;$G131,$C$2:$C$96&amp;$G$2:$G$96,0))*0.5</f>
        <v>25687.8844273207</v>
      </c>
      <c r="CJ131">
        <f t="array" ref="CJ131">INDEX(CJ$2:CJ$96,MATCH($F131&amp;$G131,$C$2:$C$96&amp;$G$2:$G$96,0))*0.5</f>
        <v>25496.8887406266</v>
      </c>
      <c r="CK131">
        <f t="array" ref="CK131">INDEX(CK$2:CK$96,MATCH($F131&amp;$G131,$C$2:$C$96&amp;$G$2:$G$96,0))*0.5</f>
        <v>24493.400935684698</v>
      </c>
      <c r="CL131">
        <f t="array" ref="CL131">INDEX(CL$2:CL$96,MATCH($F131&amp;$G131,$C$2:$C$96&amp;$G$2:$G$96,0))*0.5</f>
        <v>26381.64096084905</v>
      </c>
      <c r="CM131">
        <f t="array" ref="CM131">INDEX(CM$2:CM$96,MATCH($F131&amp;$G131,$C$2:$C$96&amp;$G$2:$G$96,0))*0.5</f>
        <v>24918.56960144265</v>
      </c>
      <c r="CN131">
        <f t="array" ref="CN131">INDEX(CN$2:CN$96,MATCH($F131&amp;$G131,$C$2:$C$96&amp;$G$2:$G$96,0))*0.5</f>
        <v>26281.413633369</v>
      </c>
      <c r="CO131">
        <f t="array" ref="CO131">INDEX(CO$2:CO$96,MATCH($F131&amp;$G131,$C$2:$C$96&amp;$G$2:$G$96,0))*0.5</f>
        <v>27752.039999853299</v>
      </c>
      <c r="CP131">
        <f t="array" ref="CP131">INDEX(CP$2:CP$96,MATCH($F131&amp;$G131,$C$2:$C$96&amp;$G$2:$G$96,0))*0.5</f>
        <v>27210.4012117809</v>
      </c>
      <c r="CQ131">
        <f t="array" ref="CQ131">INDEX(CQ$2:CQ$96,MATCH($F131&amp;$G131,$C$2:$C$96&amp;$G$2:$G$96,0))*0.5</f>
        <v>25773.166508031802</v>
      </c>
      <c r="CR131">
        <f t="array" ref="CR131">INDEX(CR$2:CR$96,MATCH($F131&amp;$G131,$C$2:$C$96&amp;$G$2:$G$96,0))*0.5</f>
        <v>27626.378741169148</v>
      </c>
      <c r="CS131">
        <f t="array" ref="CS131">INDEX(CS$2:CS$96,MATCH($F131&amp;$G131,$C$2:$C$96&amp;$G$2:$G$96,0))*0.5</f>
        <v>27692.338026944151</v>
      </c>
      <c r="CT131">
        <f t="array" ref="CT131">INDEX(CT$2:CT$96,MATCH($F131&amp;$G131,$C$2:$C$96&amp;$G$2:$G$96,0))*0.5</f>
        <v>28979.472878345648</v>
      </c>
      <c r="CU131">
        <f t="array" ref="CU131">INDEX(CU$2:CU$96,MATCH($F131&amp;$G131,$C$2:$C$96&amp;$G$2:$G$96,0))*0.5</f>
        <v>25608.437692906849</v>
      </c>
      <c r="CV131">
        <f t="array" ref="CV131">INDEX(CV$2:CV$96,MATCH($F131&amp;$G131,$C$2:$C$96&amp;$G$2:$G$96,0))*0.5</f>
        <v>22849.516211674749</v>
      </c>
      <c r="CW131">
        <f t="array" ref="CW131">INDEX(CW$2:CW$96,MATCH($F131&amp;$G131,$C$2:$C$96&amp;$G$2:$G$96,0))*0.5</f>
        <v>27787.689820032301</v>
      </c>
      <c r="CX131">
        <f t="array" ref="CX131">INDEX(CX$2:CX$96,MATCH($F131&amp;$G131,$C$2:$C$96&amp;$G$2:$G$96,0))*0.5</f>
        <v>27162.950637803551</v>
      </c>
      <c r="CY131">
        <f t="array" ref="CY131">INDEX(CY$2:CY$96,MATCH($F131&amp;$G131,$C$2:$C$96&amp;$G$2:$G$96,0))*0.5</f>
        <v>28907.774062655699</v>
      </c>
      <c r="CZ131">
        <f t="array" ref="CZ131">INDEX(CZ$2:CZ$96,MATCH($F131&amp;$G131,$C$2:$C$96&amp;$G$2:$G$96,0))*0.5</f>
        <v>25845.592335658352</v>
      </c>
      <c r="DA131">
        <f t="array" ref="DA131">INDEX(DA$2:DA$96,MATCH($F131&amp;$G131,$C$2:$C$96&amp;$G$2:$G$96,0))*0.5</f>
        <v>29721.264034650099</v>
      </c>
      <c r="DB131">
        <f t="array" ref="DB131">INDEX(DB$2:DB$96,MATCH($F131&amp;$G131,$C$2:$C$96&amp;$G$2:$G$96,0))*0.5</f>
        <v>26865.012621050751</v>
      </c>
      <c r="DC131">
        <f t="array" ref="DC131">INDEX(DC$2:DC$96,MATCH($F131&amp;$G131,$C$2:$C$96&amp;$G$2:$G$96,0))*0.5</f>
        <v>23819.7774316342</v>
      </c>
      <c r="DD131">
        <f t="array" ref="DD131">INDEX(DD$2:DD$96,MATCH($F131&amp;$G131,$C$2:$C$96&amp;$G$2:$G$96,0))*0.5</f>
        <v>27411.601137394799</v>
      </c>
    </row>
    <row r="132" spans="6:108">
      <c r="F132" t="s">
        <v>134</v>
      </c>
      <c r="G132">
        <v>2031</v>
      </c>
      <c r="H132" s="1"/>
      <c r="I132">
        <f t="array" ref="I132">INDEX(I$2:I$96,MATCH($F132&amp;$G132,$C$2:$C$96&amp;$G$2:$G$96,0))*0.5</f>
        <v>26424.823536863201</v>
      </c>
      <c r="J132">
        <f t="array" ref="J132">INDEX(J$2:J$96,MATCH($F132&amp;$G132,$C$2:$C$96&amp;$G$2:$G$96,0))*0.5</f>
        <v>25529.030598298748</v>
      </c>
      <c r="K132">
        <f t="array" ref="K132">INDEX(K$2:K$96,MATCH($F132&amp;$G132,$C$2:$C$96&amp;$G$2:$G$96,0))*0.5</f>
        <v>25597.579122390602</v>
      </c>
      <c r="L132">
        <f t="array" ref="L132">INDEX(L$2:L$96,MATCH($F132&amp;$G132,$C$2:$C$96&amp;$G$2:$G$96,0))*0.5</f>
        <v>28566.041475517952</v>
      </c>
      <c r="M132">
        <f t="array" ref="M132">INDEX(M$2:M$96,MATCH($F132&amp;$G132,$C$2:$C$96&amp;$G$2:$G$96,0))*0.5</f>
        <v>27002.510044202401</v>
      </c>
      <c r="N132">
        <f t="array" ref="N132">INDEX(N$2:N$96,MATCH($F132&amp;$G132,$C$2:$C$96&amp;$G$2:$G$96,0))*0.5</f>
        <v>23027.723161542701</v>
      </c>
      <c r="O132">
        <f t="array" ref="O132">INDEX(O$2:O$96,MATCH($F132&amp;$G132,$C$2:$C$96&amp;$G$2:$G$96,0))*0.5</f>
        <v>21630.461473498552</v>
      </c>
      <c r="P132">
        <f t="array" ref="P132">INDEX(P$2:P$96,MATCH($F132&amp;$G132,$C$2:$C$96&amp;$G$2:$G$96,0))*0.5</f>
        <v>28041.9557149381</v>
      </c>
      <c r="Q132">
        <f t="array" ref="Q132">INDEX(Q$2:Q$96,MATCH($F132&amp;$G132,$C$2:$C$96&amp;$G$2:$G$96,0))*0.5</f>
        <v>23700.785835631501</v>
      </c>
      <c r="R132">
        <f t="array" ref="R132">INDEX(R$2:R$96,MATCH($F132&amp;$G132,$C$2:$C$96&amp;$G$2:$G$96,0))*0.5</f>
        <v>25007.719701483449</v>
      </c>
      <c r="S132">
        <f t="array" ref="S132">INDEX(S$2:S$96,MATCH($F132&amp;$G132,$C$2:$C$96&amp;$G$2:$G$96,0))*0.5</f>
        <v>28929.430840196099</v>
      </c>
      <c r="T132">
        <f t="array" ref="T132">INDEX(T$2:T$96,MATCH($F132&amp;$G132,$C$2:$C$96&amp;$G$2:$G$96,0))*0.5</f>
        <v>27256.006096167599</v>
      </c>
      <c r="U132">
        <f t="array" ref="U132">INDEX(U$2:U$96,MATCH($F132&amp;$G132,$C$2:$C$96&amp;$G$2:$G$96,0))*0.5</f>
        <v>25556.403724719399</v>
      </c>
      <c r="V132">
        <f t="array" ref="V132">INDEX(V$2:V$96,MATCH($F132&amp;$G132,$C$2:$C$96&amp;$G$2:$G$96,0))*0.5</f>
        <v>25544.103529881599</v>
      </c>
      <c r="W132">
        <f t="array" ref="W132">INDEX(W$2:W$96,MATCH($F132&amp;$G132,$C$2:$C$96&amp;$G$2:$G$96,0))*0.5</f>
        <v>29898.546751706501</v>
      </c>
      <c r="X132">
        <f t="array" ref="X132">INDEX(X$2:X$96,MATCH($F132&amp;$G132,$C$2:$C$96&amp;$G$2:$G$96,0))*0.5</f>
        <v>24095.2390137439</v>
      </c>
      <c r="Y132">
        <f t="array" ref="Y132">INDEX(Y$2:Y$96,MATCH($F132&amp;$G132,$C$2:$C$96&amp;$G$2:$G$96,0))*0.5</f>
        <v>27372.642769307749</v>
      </c>
      <c r="Z132">
        <f t="array" ref="Z132">INDEX(Z$2:Z$96,MATCH($F132&amp;$G132,$C$2:$C$96&amp;$G$2:$G$96,0))*0.5</f>
        <v>28747.116313477301</v>
      </c>
      <c r="AA132">
        <f t="array" ref="AA132">INDEX(AA$2:AA$96,MATCH($F132&amp;$G132,$C$2:$C$96&amp;$G$2:$G$96,0))*0.5</f>
        <v>27142.537304606551</v>
      </c>
      <c r="AB132">
        <f t="array" ref="AB132">INDEX(AB$2:AB$96,MATCH($F132&amp;$G132,$C$2:$C$96&amp;$G$2:$G$96,0))*0.5</f>
        <v>23352.419554359451</v>
      </c>
      <c r="AC132">
        <f t="array" ref="AC132">INDEX(AC$2:AC$96,MATCH($F132&amp;$G132,$C$2:$C$96&amp;$G$2:$G$96,0))*0.5</f>
        <v>23942.71393336965</v>
      </c>
      <c r="AD132">
        <f t="array" ref="AD132">INDEX(AD$2:AD$96,MATCH($F132&amp;$G132,$C$2:$C$96&amp;$G$2:$G$96,0))*0.5</f>
        <v>26007.968337951501</v>
      </c>
      <c r="AE132">
        <f t="array" ref="AE132">INDEX(AE$2:AE$96,MATCH($F132&amp;$G132,$C$2:$C$96&amp;$G$2:$G$96,0))*0.5</f>
        <v>26838.44019764465</v>
      </c>
      <c r="AF132">
        <f t="array" ref="AF132">INDEX(AF$2:AF$96,MATCH($F132&amp;$G132,$C$2:$C$96&amp;$G$2:$G$96,0))*0.5</f>
        <v>22825.516283464702</v>
      </c>
      <c r="AG132">
        <f t="array" ref="AG132">INDEX(AG$2:AG$96,MATCH($F132&amp;$G132,$C$2:$C$96&amp;$G$2:$G$96,0))*0.5</f>
        <v>25791.188248080049</v>
      </c>
      <c r="AH132">
        <f t="array" ref="AH132">INDEX(AH$2:AH$96,MATCH($F132&amp;$G132,$C$2:$C$96&amp;$G$2:$G$96,0))*0.5</f>
        <v>25352.0890899277</v>
      </c>
      <c r="AI132">
        <f t="array" ref="AI132">INDEX(AI$2:AI$96,MATCH($F132&amp;$G132,$C$2:$C$96&amp;$G$2:$G$96,0))*0.5</f>
        <v>26674.182377518599</v>
      </c>
      <c r="AJ132">
        <f t="array" ref="AJ132">INDEX(AJ$2:AJ$96,MATCH($F132&amp;$G132,$C$2:$C$96&amp;$G$2:$G$96,0))*0.5</f>
        <v>24617.665021759749</v>
      </c>
      <c r="AK132">
        <f t="array" ref="AK132">INDEX(AK$2:AK$96,MATCH($F132&amp;$G132,$C$2:$C$96&amp;$G$2:$G$96,0))*0.5</f>
        <v>23423.260393622</v>
      </c>
      <c r="AL132">
        <f t="array" ref="AL132">INDEX(AL$2:AL$96,MATCH($F132&amp;$G132,$C$2:$C$96&amp;$G$2:$G$96,0))*0.5</f>
        <v>30534.785883717152</v>
      </c>
      <c r="AM132">
        <f t="array" ref="AM132">INDEX(AM$2:AM$96,MATCH($F132&amp;$G132,$C$2:$C$96&amp;$G$2:$G$96,0))*0.5</f>
        <v>26946.336194845298</v>
      </c>
      <c r="AN132">
        <f t="array" ref="AN132">INDEX(AN$2:AN$96,MATCH($F132&amp;$G132,$C$2:$C$96&amp;$G$2:$G$96,0))*0.5</f>
        <v>26837.068817749001</v>
      </c>
      <c r="AO132">
        <f t="array" ref="AO132">INDEX(AO$2:AO$96,MATCH($F132&amp;$G132,$C$2:$C$96&amp;$G$2:$G$96,0))*0.5</f>
        <v>26380.081211153651</v>
      </c>
      <c r="AP132">
        <f t="array" ref="AP132">INDEX(AP$2:AP$96,MATCH($F132&amp;$G132,$C$2:$C$96&amp;$G$2:$G$96,0))*0.5</f>
        <v>28408.7827503308</v>
      </c>
      <c r="AQ132">
        <f t="array" ref="AQ132">INDEX(AQ$2:AQ$96,MATCH($F132&amp;$G132,$C$2:$C$96&amp;$G$2:$G$96,0))*0.5</f>
        <v>31860.0735275472</v>
      </c>
      <c r="AR132">
        <f t="array" ref="AR132">INDEX(AR$2:AR$96,MATCH($F132&amp;$G132,$C$2:$C$96&amp;$G$2:$G$96,0))*0.5</f>
        <v>23933.052819095748</v>
      </c>
      <c r="AS132">
        <f t="array" ref="AS132">INDEX(AS$2:AS$96,MATCH($F132&amp;$G132,$C$2:$C$96&amp;$G$2:$G$96,0))*0.5</f>
        <v>30387.48385049605</v>
      </c>
      <c r="AT132">
        <f t="array" ref="AT132">INDEX(AT$2:AT$96,MATCH($F132&amp;$G132,$C$2:$C$96&amp;$G$2:$G$96,0))*0.5</f>
        <v>24743.264594232351</v>
      </c>
      <c r="AU132">
        <f t="array" ref="AU132">INDEX(AU$2:AU$96,MATCH($F132&amp;$G132,$C$2:$C$96&amp;$G$2:$G$96,0))*0.5</f>
        <v>29656.431022386048</v>
      </c>
      <c r="AV132">
        <f t="array" ref="AV132">INDEX(AV$2:AV$96,MATCH($F132&amp;$G132,$C$2:$C$96&amp;$G$2:$G$96,0))*0.5</f>
        <v>27969.666321490899</v>
      </c>
      <c r="AW132">
        <f t="array" ref="AW132">INDEX(AW$2:AW$96,MATCH($F132&amp;$G132,$C$2:$C$96&amp;$G$2:$G$96,0))*0.5</f>
        <v>23963.550071337751</v>
      </c>
      <c r="AX132">
        <f t="array" ref="AX132">INDEX(AX$2:AX$96,MATCH($F132&amp;$G132,$C$2:$C$96&amp;$G$2:$G$96,0))*0.5</f>
        <v>30155.13545454395</v>
      </c>
      <c r="AY132">
        <f t="array" ref="AY132">INDEX(AY$2:AY$96,MATCH($F132&amp;$G132,$C$2:$C$96&amp;$G$2:$G$96,0))*0.5</f>
        <v>31073.230377805201</v>
      </c>
      <c r="AZ132">
        <f t="array" ref="AZ132">INDEX(AZ$2:AZ$96,MATCH($F132&amp;$G132,$C$2:$C$96&amp;$G$2:$G$96,0))*0.5</f>
        <v>27276.984141969351</v>
      </c>
      <c r="BA132">
        <f t="array" ref="BA132">INDEX(BA$2:BA$96,MATCH($F132&amp;$G132,$C$2:$C$96&amp;$G$2:$G$96,0))*0.5</f>
        <v>22476.27929713095</v>
      </c>
      <c r="BB132">
        <f t="array" ref="BB132">INDEX(BB$2:BB$96,MATCH($F132&amp;$G132,$C$2:$C$96&amp;$G$2:$G$96,0))*0.5</f>
        <v>25422.788527384251</v>
      </c>
      <c r="BC132">
        <f t="array" ref="BC132">INDEX(BC$2:BC$96,MATCH($F132&amp;$G132,$C$2:$C$96&amp;$G$2:$G$96,0))*0.5</f>
        <v>24165.3300894409</v>
      </c>
      <c r="BD132">
        <f t="array" ref="BD132">INDEX(BD$2:BD$96,MATCH($F132&amp;$G132,$C$2:$C$96&amp;$G$2:$G$96,0))*0.5</f>
        <v>22007.522087615151</v>
      </c>
      <c r="BE132">
        <f t="array" ref="BE132">INDEX(BE$2:BE$96,MATCH($F132&amp;$G132,$C$2:$C$96&amp;$G$2:$G$96,0))*0.5</f>
        <v>25040.302372151749</v>
      </c>
      <c r="BF132">
        <f t="array" ref="BF132">INDEX(BF$2:BF$96,MATCH($F132&amp;$G132,$C$2:$C$96&amp;$G$2:$G$96,0))*0.5</f>
        <v>26911.928740019801</v>
      </c>
      <c r="BG132">
        <f t="array" ref="BG132">INDEX(BG$2:BG$96,MATCH($F132&amp;$G132,$C$2:$C$96&amp;$G$2:$G$96,0))*0.5</f>
        <v>28068.58613611585</v>
      </c>
      <c r="BH132">
        <f t="array" ref="BH132">INDEX(BH$2:BH$96,MATCH($F132&amp;$G132,$C$2:$C$96&amp;$G$2:$G$96,0))*0.5</f>
        <v>26478.817678231801</v>
      </c>
      <c r="BI132">
        <f t="array" ref="BI132">INDEX(BI$2:BI$96,MATCH($F132&amp;$G132,$C$2:$C$96&amp;$G$2:$G$96,0))*0.5</f>
        <v>27580.247336527151</v>
      </c>
      <c r="BJ132">
        <f t="array" ref="BJ132">INDEX(BJ$2:BJ$96,MATCH($F132&amp;$G132,$C$2:$C$96&amp;$G$2:$G$96,0))*0.5</f>
        <v>24018.239008963501</v>
      </c>
      <c r="BK132">
        <f t="array" ref="BK132">INDEX(BK$2:BK$96,MATCH($F132&amp;$G132,$C$2:$C$96&amp;$G$2:$G$96,0))*0.5</f>
        <v>28055.589544977451</v>
      </c>
      <c r="BL132">
        <f t="array" ref="BL132">INDEX(BL$2:BL$96,MATCH($F132&amp;$G132,$C$2:$C$96&amp;$G$2:$G$96,0))*0.5</f>
        <v>28200.904081990451</v>
      </c>
      <c r="BM132">
        <f t="array" ref="BM132">INDEX(BM$2:BM$96,MATCH($F132&amp;$G132,$C$2:$C$96&amp;$G$2:$G$96,0))*0.5</f>
        <v>25409.12160742595</v>
      </c>
      <c r="BN132">
        <f t="array" ref="BN132">INDEX(BN$2:BN$96,MATCH($F132&amp;$G132,$C$2:$C$96&amp;$G$2:$G$96,0))*0.5</f>
        <v>27206.272169662549</v>
      </c>
      <c r="BO132">
        <f t="array" ref="BO132">INDEX(BO$2:BO$96,MATCH($F132&amp;$G132,$C$2:$C$96&amp;$G$2:$G$96,0))*0.5</f>
        <v>24950.8675301</v>
      </c>
      <c r="BP132">
        <f t="array" ref="BP132">INDEX(BP$2:BP$96,MATCH($F132&amp;$G132,$C$2:$C$96&amp;$G$2:$G$96,0))*0.5</f>
        <v>24141.751436477549</v>
      </c>
      <c r="BQ132">
        <f t="array" ref="BQ132">INDEX(BQ$2:BQ$96,MATCH($F132&amp;$G132,$C$2:$C$96&amp;$G$2:$G$96,0))*0.5</f>
        <v>29575.634341427449</v>
      </c>
      <c r="BR132">
        <f t="array" ref="BR132">INDEX(BR$2:BR$96,MATCH($F132&amp;$G132,$C$2:$C$96&amp;$G$2:$G$96,0))*0.5</f>
        <v>22049.727405919399</v>
      </c>
      <c r="BS132">
        <f t="array" ref="BS132">INDEX(BS$2:BS$96,MATCH($F132&amp;$G132,$C$2:$C$96&amp;$G$2:$G$96,0))*0.5</f>
        <v>22081.421519292351</v>
      </c>
      <c r="BT132">
        <f t="array" ref="BT132">INDEX(BT$2:BT$96,MATCH($F132&amp;$G132,$C$2:$C$96&amp;$G$2:$G$96,0))*0.5</f>
        <v>23659.939182430298</v>
      </c>
      <c r="BU132">
        <f t="array" ref="BU132">INDEX(BU$2:BU$96,MATCH($F132&amp;$G132,$C$2:$C$96&amp;$G$2:$G$96,0))*0.5</f>
        <v>26665.980180869301</v>
      </c>
      <c r="BV132">
        <f t="array" ref="BV132">INDEX(BV$2:BV$96,MATCH($F132&amp;$G132,$C$2:$C$96&amp;$G$2:$G$96,0))*0.5</f>
        <v>27296.572818499899</v>
      </c>
      <c r="BW132">
        <f t="array" ref="BW132">INDEX(BW$2:BW$96,MATCH($F132&amp;$G132,$C$2:$C$96&amp;$G$2:$G$96,0))*0.5</f>
        <v>29988.765567203849</v>
      </c>
      <c r="BX132">
        <f t="array" ref="BX132">INDEX(BX$2:BX$96,MATCH($F132&amp;$G132,$C$2:$C$96&amp;$G$2:$G$96,0))*0.5</f>
        <v>31301.003492529449</v>
      </c>
      <c r="BY132">
        <f t="array" ref="BY132">INDEX(BY$2:BY$96,MATCH($F132&amp;$G132,$C$2:$C$96&amp;$G$2:$G$96,0))*0.5</f>
        <v>27097.363933313201</v>
      </c>
      <c r="BZ132">
        <f t="array" ref="BZ132">INDEX(BZ$2:BZ$96,MATCH($F132&amp;$G132,$C$2:$C$96&amp;$G$2:$G$96,0))*0.5</f>
        <v>27408.29854888505</v>
      </c>
      <c r="CA132">
        <f t="array" ref="CA132">INDEX(CA$2:CA$96,MATCH($F132&amp;$G132,$C$2:$C$96&amp;$G$2:$G$96,0))*0.5</f>
        <v>28478.9867634232</v>
      </c>
      <c r="CB132">
        <f t="array" ref="CB132">INDEX(CB$2:CB$96,MATCH($F132&amp;$G132,$C$2:$C$96&amp;$G$2:$G$96,0))*0.5</f>
        <v>24616.993059080101</v>
      </c>
      <c r="CC132">
        <f t="array" ref="CC132">INDEX(CC$2:CC$96,MATCH($F132&amp;$G132,$C$2:$C$96&amp;$G$2:$G$96,0))*0.5</f>
        <v>31350.917206235052</v>
      </c>
      <c r="CD132">
        <f t="array" ref="CD132">INDEX(CD$2:CD$96,MATCH($F132&amp;$G132,$C$2:$C$96&amp;$G$2:$G$96,0))*0.5</f>
        <v>22567.890137864149</v>
      </c>
      <c r="CE132">
        <f t="array" ref="CE132">INDEX(CE$2:CE$96,MATCH($F132&amp;$G132,$C$2:$C$96&amp;$G$2:$G$96,0))*0.5</f>
        <v>22807.186078455648</v>
      </c>
      <c r="CF132">
        <f t="array" ref="CF132">INDEX(CF$2:CF$96,MATCH($F132&amp;$G132,$C$2:$C$96&amp;$G$2:$G$96,0))*0.5</f>
        <v>24785.855377853852</v>
      </c>
      <c r="CG132">
        <f t="array" ref="CG132">INDEX(CG$2:CG$96,MATCH($F132&amp;$G132,$C$2:$C$96&amp;$G$2:$G$96,0))*0.5</f>
        <v>23848.544493296049</v>
      </c>
      <c r="CH132">
        <f t="array" ref="CH132">INDEX(CH$2:CH$96,MATCH($F132&amp;$G132,$C$2:$C$96&amp;$G$2:$G$96,0))*0.5</f>
        <v>29284.627326190999</v>
      </c>
      <c r="CI132">
        <f t="array" ref="CI132">INDEX(CI$2:CI$96,MATCH($F132&amp;$G132,$C$2:$C$96&amp;$G$2:$G$96,0))*0.5</f>
        <v>25870.1440363027</v>
      </c>
      <c r="CJ132">
        <f t="array" ref="CJ132">INDEX(CJ$2:CJ$96,MATCH($F132&amp;$G132,$C$2:$C$96&amp;$G$2:$G$96,0))*0.5</f>
        <v>25652.441513360201</v>
      </c>
      <c r="CK132">
        <f t="array" ref="CK132">INDEX(CK$2:CK$96,MATCH($F132&amp;$G132,$C$2:$C$96&amp;$G$2:$G$96,0))*0.5</f>
        <v>24526.958107959901</v>
      </c>
      <c r="CL132">
        <f t="array" ref="CL132">INDEX(CL$2:CL$96,MATCH($F132&amp;$G132,$C$2:$C$96&amp;$G$2:$G$96,0))*0.5</f>
        <v>26647.221481842051</v>
      </c>
      <c r="CM132">
        <f t="array" ref="CM132">INDEX(CM$2:CM$96,MATCH($F132&amp;$G132,$C$2:$C$96&amp;$G$2:$G$96,0))*0.5</f>
        <v>24999.35199791225</v>
      </c>
      <c r="CN132">
        <f t="array" ref="CN132">INDEX(CN$2:CN$96,MATCH($F132&amp;$G132,$C$2:$C$96&amp;$G$2:$G$96,0))*0.5</f>
        <v>26538.403873772149</v>
      </c>
      <c r="CO132">
        <f t="array" ref="CO132">INDEX(CO$2:CO$96,MATCH($F132&amp;$G132,$C$2:$C$96&amp;$G$2:$G$96,0))*0.5</f>
        <v>28192.028592696752</v>
      </c>
      <c r="CP132">
        <f t="array" ref="CP132">INDEX(CP$2:CP$96,MATCH($F132&amp;$G132,$C$2:$C$96&amp;$G$2:$G$96,0))*0.5</f>
        <v>27580.112166225899</v>
      </c>
      <c r="CQ132">
        <f t="array" ref="CQ132">INDEX(CQ$2:CQ$96,MATCH($F132&amp;$G132,$C$2:$C$96&amp;$G$2:$G$96,0))*0.5</f>
        <v>25965.9926669079</v>
      </c>
      <c r="CR132">
        <f t="array" ref="CR132">INDEX(CR$2:CR$96,MATCH($F132&amp;$G132,$C$2:$C$96&amp;$G$2:$G$96,0))*0.5</f>
        <v>28048.597687210851</v>
      </c>
      <c r="CS132">
        <f t="array" ref="CS132">INDEX(CS$2:CS$96,MATCH($F132&amp;$G132,$C$2:$C$96&amp;$G$2:$G$96,0))*0.5</f>
        <v>28118.978325479049</v>
      </c>
      <c r="CT132">
        <f t="array" ref="CT132">INDEX(CT$2:CT$96,MATCH($F132&amp;$G132,$C$2:$C$96&amp;$G$2:$G$96,0))*0.5</f>
        <v>29571.111216034798</v>
      </c>
      <c r="CU132">
        <f t="array" ref="CU132">INDEX(CU$2:CU$96,MATCH($F132&amp;$G132,$C$2:$C$96&amp;$G$2:$G$96,0))*0.5</f>
        <v>25774.7296038641</v>
      </c>
      <c r="CV132">
        <f t="array" ref="CV132">INDEX(CV$2:CV$96,MATCH($F132&amp;$G132,$C$2:$C$96&amp;$G$2:$G$96,0))*0.5</f>
        <v>22675.5949259974</v>
      </c>
      <c r="CW132">
        <f t="array" ref="CW132">INDEX(CW$2:CW$96,MATCH($F132&amp;$G132,$C$2:$C$96&amp;$G$2:$G$96,0))*0.5</f>
        <v>28228.997530047</v>
      </c>
      <c r="CX132">
        <f t="array" ref="CX132">INDEX(CX$2:CX$96,MATCH($F132&amp;$G132,$C$2:$C$96&amp;$G$2:$G$96,0))*0.5</f>
        <v>27528.636478399101</v>
      </c>
      <c r="CY132">
        <f t="array" ref="CY132">INDEX(CY$2:CY$96,MATCH($F132&amp;$G132,$C$2:$C$96&amp;$G$2:$G$96,0))*0.5</f>
        <v>29493.764775879248</v>
      </c>
      <c r="CZ132">
        <f t="array" ref="CZ132">INDEX(CZ$2:CZ$96,MATCH($F132&amp;$G132,$C$2:$C$96&amp;$G$2:$G$96,0))*0.5</f>
        <v>26045.519149087751</v>
      </c>
      <c r="DA132">
        <f t="array" ref="DA132">INDEX(DA$2:DA$96,MATCH($F132&amp;$G132,$C$2:$C$96&amp;$G$2:$G$96,0))*0.5</f>
        <v>30393.580559553451</v>
      </c>
      <c r="DB132">
        <f t="array" ref="DB132">INDEX(DB$2:DB$96,MATCH($F132&amp;$G132,$C$2:$C$96&amp;$G$2:$G$96,0))*0.5</f>
        <v>27188.717928714799</v>
      </c>
      <c r="DC132">
        <f t="array" ref="DC132">INDEX(DC$2:DC$96,MATCH($F132&amp;$G132,$C$2:$C$96&amp;$G$2:$G$96,0))*0.5</f>
        <v>23765.5183404255</v>
      </c>
      <c r="DD132">
        <f t="array" ref="DD132">INDEX(DD$2:DD$96,MATCH($F132&amp;$G132,$C$2:$C$96&amp;$G$2:$G$96,0))*0.5</f>
        <v>27807.494264841149</v>
      </c>
    </row>
    <row r="133" spans="6:108">
      <c r="F133" t="s">
        <v>134</v>
      </c>
      <c r="G133">
        <v>2032</v>
      </c>
      <c r="H133" s="1"/>
      <c r="I133">
        <f t="array" ref="I133">INDEX(I$2:I$96,MATCH($F133&amp;$G133,$C$2:$C$96&amp;$G$2:$G$96,0))*0.5</f>
        <v>24442.107731348398</v>
      </c>
      <c r="J133">
        <f t="array" ref="J133">INDEX(J$2:J$96,MATCH($F133&amp;$G133,$C$2:$C$96&amp;$G$2:$G$96,0))*0.5</f>
        <v>23555.161919656151</v>
      </c>
      <c r="K133">
        <f t="array" ref="K133">INDEX(K$2:K$96,MATCH($F133&amp;$G133,$C$2:$C$96&amp;$G$2:$G$96,0))*0.5</f>
        <v>23621.770355752298</v>
      </c>
      <c r="L133">
        <f t="array" ref="L133">INDEX(L$2:L$96,MATCH($F133&amp;$G133,$C$2:$C$96&amp;$G$2:$G$96,0))*0.5</f>
        <v>26578.906563871751</v>
      </c>
      <c r="M133">
        <f t="array" ref="M133">INDEX(M$2:M$96,MATCH($F133&amp;$G133,$C$2:$C$96&amp;$G$2:$G$96,0))*0.5</f>
        <v>25022.937766086001</v>
      </c>
      <c r="N133">
        <f t="array" ref="N133">INDEX(N$2:N$96,MATCH($F133&amp;$G133,$C$2:$C$96&amp;$G$2:$G$96,0))*0.5</f>
        <v>21062.211264438301</v>
      </c>
      <c r="O133">
        <f t="array" ref="O133">INDEX(O$2:O$96,MATCH($F133&amp;$G133,$C$2:$C$96&amp;$G$2:$G$96,0))*0.5</f>
        <v>19670.726259112151</v>
      </c>
      <c r="P133">
        <f t="array" ref="P133">INDEX(P$2:P$96,MATCH($F133&amp;$G133,$C$2:$C$96&amp;$G$2:$G$96,0))*0.5</f>
        <v>26056.972677778551</v>
      </c>
      <c r="Q133">
        <f t="array" ref="Q133">INDEX(Q$2:Q$96,MATCH($F133&amp;$G133,$C$2:$C$96&amp;$G$2:$G$96,0))*0.5</f>
        <v>21733.207064856098</v>
      </c>
      <c r="R133">
        <f t="array" ref="R133">INDEX(R$2:R$96,MATCH($F133&amp;$G133,$C$2:$C$96&amp;$G$2:$G$96,0))*0.5</f>
        <v>23034.45919164145</v>
      </c>
      <c r="S133">
        <f t="array" ref="S133">INDEX(S$2:S$96,MATCH($F133&amp;$G133,$C$2:$C$96&amp;$G$2:$G$96,0))*0.5</f>
        <v>26941.736522535899</v>
      </c>
      <c r="T133">
        <f t="array" ref="T133">INDEX(T$2:T$96,MATCH($F133&amp;$G133,$C$2:$C$96&amp;$G$2:$G$96,0))*0.5</f>
        <v>25274.148372818901</v>
      </c>
      <c r="U133">
        <f t="array" ref="U133">INDEX(U$2:U$96,MATCH($F133&amp;$G133,$C$2:$C$96&amp;$G$2:$G$96,0))*0.5</f>
        <v>23581.164155205199</v>
      </c>
      <c r="V133">
        <f t="array" ref="V133">INDEX(V$2:V$96,MATCH($F133&amp;$G133,$C$2:$C$96&amp;$G$2:$G$96,0))*0.5</f>
        <v>23568.007842058651</v>
      </c>
      <c r="W133">
        <f t="array" ref="W133">INDEX(W$2:W$96,MATCH($F133&amp;$G133,$C$2:$C$96&amp;$G$2:$G$96,0))*0.5</f>
        <v>27898.403632270602</v>
      </c>
      <c r="X133">
        <f t="array" ref="X133">INDEX(X$2:X$96,MATCH($F133&amp;$G133,$C$2:$C$96&amp;$G$2:$G$96,0))*0.5</f>
        <v>22125.1605912788</v>
      </c>
      <c r="Y133">
        <f t="array" ref="Y133">INDEX(Y$2:Y$96,MATCH($F133&amp;$G133,$C$2:$C$96&amp;$G$2:$G$96,0))*0.5</f>
        <v>25391.0196865945</v>
      </c>
      <c r="Z133">
        <f t="array" ref="Z133">INDEX(Z$2:Z$96,MATCH($F133&amp;$G133,$C$2:$C$96&amp;$G$2:$G$96,0))*0.5</f>
        <v>26758.492114907349</v>
      </c>
      <c r="AA133">
        <f t="array" ref="AA133">INDEX(AA$2:AA$96,MATCH($F133&amp;$G133,$C$2:$C$96&amp;$G$2:$G$96,0))*0.5</f>
        <v>25158.95306048885</v>
      </c>
      <c r="AB133">
        <f t="array" ref="AB133">INDEX(AB$2:AB$96,MATCH($F133&amp;$G133,$C$2:$C$96&amp;$G$2:$G$96,0))*0.5</f>
        <v>21388.12714068155</v>
      </c>
      <c r="AC133">
        <f t="array" ref="AC133">INDEX(AC$2:AC$96,MATCH($F133&amp;$G133,$C$2:$C$96&amp;$G$2:$G$96,0))*0.5</f>
        <v>21971.248811042751</v>
      </c>
      <c r="AD133">
        <f t="array" ref="AD133">INDEX(AD$2:AD$96,MATCH($F133&amp;$G133,$C$2:$C$96&amp;$G$2:$G$96,0))*0.5</f>
        <v>24030.999805742551</v>
      </c>
      <c r="AE133">
        <f t="array" ref="AE133">INDEX(AE$2:AE$96,MATCH($F133&amp;$G133,$C$2:$C$96&amp;$G$2:$G$96,0))*0.5</f>
        <v>24857.780904181898</v>
      </c>
      <c r="AF133">
        <f t="array" ref="AF133">INDEX(AF$2:AF$96,MATCH($F133&amp;$G133,$C$2:$C$96&amp;$G$2:$G$96,0))*0.5</f>
        <v>20860.147474408499</v>
      </c>
      <c r="AG133">
        <f t="array" ref="AG133">INDEX(AG$2:AG$96,MATCH($F133&amp;$G133,$C$2:$C$96&amp;$G$2:$G$96,0))*0.5</f>
        <v>23814.684049906249</v>
      </c>
      <c r="AH133">
        <f t="array" ref="AH133">INDEX(AH$2:AH$96,MATCH($F133&amp;$G133,$C$2:$C$96&amp;$G$2:$G$96,0))*0.5</f>
        <v>23375.964022241998</v>
      </c>
      <c r="AI133">
        <f t="array" ref="AI133">INDEX(AI$2:AI$96,MATCH($F133&amp;$G133,$C$2:$C$96&amp;$G$2:$G$96,0))*0.5</f>
        <v>24694.471796433601</v>
      </c>
      <c r="AJ133">
        <f t="array" ref="AJ133">INDEX(AJ$2:AJ$96,MATCH($F133&amp;$G133,$C$2:$C$96&amp;$G$2:$G$96,0))*0.5</f>
        <v>22646.0221398266</v>
      </c>
      <c r="AK133">
        <f t="array" ref="AK133">INDEX(AK$2:AK$96,MATCH($F133&amp;$G133,$C$2:$C$96&amp;$G$2:$G$96,0))*0.5</f>
        <v>21450.673353039001</v>
      </c>
      <c r="AL133">
        <f t="array" ref="AL133">INDEX(AL$2:AL$96,MATCH($F133&amp;$G133,$C$2:$C$96&amp;$G$2:$G$96,0))*0.5</f>
        <v>28542.3018290502</v>
      </c>
      <c r="AM133">
        <f t="array" ref="AM133">INDEX(AM$2:AM$96,MATCH($F133&amp;$G133,$C$2:$C$96&amp;$G$2:$G$96,0))*0.5</f>
        <v>24963.458776626201</v>
      </c>
      <c r="AN133">
        <f t="array" ref="AN133">INDEX(AN$2:AN$96,MATCH($F133&amp;$G133,$C$2:$C$96&amp;$G$2:$G$96,0))*0.5</f>
        <v>24855.697862181951</v>
      </c>
      <c r="AO133">
        <f t="array" ref="AO133">INDEX(AO$2:AO$96,MATCH($F133&amp;$G133,$C$2:$C$96&amp;$G$2:$G$96,0))*0.5</f>
        <v>24399.339323359451</v>
      </c>
      <c r="AP133">
        <f t="array" ref="AP133">INDEX(AP$2:AP$96,MATCH($F133&amp;$G133,$C$2:$C$96&amp;$G$2:$G$96,0))*0.5</f>
        <v>26425.166563293649</v>
      </c>
      <c r="AQ133">
        <f t="array" ref="AQ133">INDEX(AQ$2:AQ$96,MATCH($F133&amp;$G133,$C$2:$C$96&amp;$G$2:$G$96,0))*0.5</f>
        <v>29864.55389647725</v>
      </c>
      <c r="AR133">
        <f t="array" ref="AR133">INDEX(AR$2:AR$96,MATCH($F133&amp;$G133,$C$2:$C$96&amp;$G$2:$G$96,0))*0.5</f>
        <v>21960.49209877125</v>
      </c>
      <c r="AS133">
        <f t="array" ref="AS133">INDEX(AS$2:AS$96,MATCH($F133&amp;$G133,$C$2:$C$96&amp;$G$2:$G$96,0))*0.5</f>
        <v>28389.311313758</v>
      </c>
      <c r="AT133">
        <f t="array" ref="AT133">INDEX(AT$2:AT$96,MATCH($F133&amp;$G133,$C$2:$C$96&amp;$G$2:$G$96,0))*0.5</f>
        <v>22771.913598793701</v>
      </c>
      <c r="AU133">
        <f t="array" ref="AU133">INDEX(AU$2:AU$96,MATCH($F133&amp;$G133,$C$2:$C$96&amp;$G$2:$G$96,0))*0.5</f>
        <v>27666.5691080875</v>
      </c>
      <c r="AV133">
        <f t="array" ref="AV133">INDEX(AV$2:AV$96,MATCH($F133&amp;$G133,$C$2:$C$96&amp;$G$2:$G$96,0))*0.5</f>
        <v>25985.859582616951</v>
      </c>
      <c r="AW133">
        <f t="array" ref="AW133">INDEX(AW$2:AW$96,MATCH($F133&amp;$G133,$C$2:$C$96&amp;$G$2:$G$96,0))*0.5</f>
        <v>21992.510011380949</v>
      </c>
      <c r="AX133">
        <f t="array" ref="AX133">INDEX(AX$2:AX$96,MATCH($F133&amp;$G133,$C$2:$C$96&amp;$G$2:$G$96,0))*0.5</f>
        <v>28163.958162438299</v>
      </c>
      <c r="AY133">
        <f t="array" ref="AY133">INDEX(AY$2:AY$96,MATCH($F133&amp;$G133,$C$2:$C$96&amp;$G$2:$G$96,0))*0.5</f>
        <v>29076.12871295325</v>
      </c>
      <c r="AZ133">
        <f t="array" ref="AZ133">INDEX(AZ$2:AZ$96,MATCH($F133&amp;$G133,$C$2:$C$96&amp;$G$2:$G$96,0))*0.5</f>
        <v>25295.631199648251</v>
      </c>
      <c r="BA133">
        <f t="array" ref="BA133">INDEX(BA$2:BA$96,MATCH($F133&amp;$G133,$C$2:$C$96&amp;$G$2:$G$96,0))*0.5</f>
        <v>20511.879514527249</v>
      </c>
      <c r="BB133">
        <f t="array" ref="BB133">INDEX(BB$2:BB$96,MATCH($F133&amp;$G133,$C$2:$C$96&amp;$G$2:$G$96,0))*0.5</f>
        <v>23447.443982154749</v>
      </c>
      <c r="BC133">
        <f t="array" ref="BC133">INDEX(BC$2:BC$96,MATCH($F133&amp;$G133,$C$2:$C$96&amp;$G$2:$G$96,0))*0.5</f>
        <v>22197.8370817748</v>
      </c>
      <c r="BD133">
        <f t="array" ref="BD133">INDEX(BD$2:BD$96,MATCH($F133&amp;$G133,$C$2:$C$96&amp;$G$2:$G$96,0))*0.5</f>
        <v>20045.250144335849</v>
      </c>
      <c r="BE133">
        <f t="array" ref="BE133">INDEX(BE$2:BE$96,MATCH($F133&amp;$G133,$C$2:$C$96&amp;$G$2:$G$96,0))*0.5</f>
        <v>23066.757890800451</v>
      </c>
      <c r="BF133">
        <f t="array" ref="BF133">INDEX(BF$2:BF$96,MATCH($F133&amp;$G133,$C$2:$C$96&amp;$G$2:$G$96,0))*0.5</f>
        <v>24932.207102200951</v>
      </c>
      <c r="BG133">
        <f t="array" ref="BG133">INDEX(BG$2:BG$96,MATCH($F133&amp;$G133,$C$2:$C$96&amp;$G$2:$G$96,0))*0.5</f>
        <v>26083.599425712699</v>
      </c>
      <c r="BH133">
        <f t="array" ref="BH133">INDEX(BH$2:BH$96,MATCH($F133&amp;$G133,$C$2:$C$96&amp;$G$2:$G$96,0))*0.5</f>
        <v>24501.925159523351</v>
      </c>
      <c r="BI133">
        <f t="array" ref="BI133">INDEX(BI$2:BI$96,MATCH($F133&amp;$G133,$C$2:$C$96&amp;$G$2:$G$96,0))*0.5</f>
        <v>25593.490593798251</v>
      </c>
      <c r="BJ133">
        <f t="array" ref="BJ133">INDEX(BJ$2:BJ$96,MATCH($F133&amp;$G133,$C$2:$C$96&amp;$G$2:$G$96,0))*0.5</f>
        <v>22046.954227109749</v>
      </c>
      <c r="BK133">
        <f t="array" ref="BK133">INDEX(BK$2:BK$96,MATCH($F133&amp;$G133,$C$2:$C$96&amp;$G$2:$G$96,0))*0.5</f>
        <v>26069.362040694501</v>
      </c>
      <c r="BL133">
        <f t="array" ref="BL133">INDEX(BL$2:BL$96,MATCH($F133&amp;$G133,$C$2:$C$96&amp;$G$2:$G$96,0))*0.5</f>
        <v>26215.17398056405</v>
      </c>
      <c r="BM133">
        <f t="array" ref="BM133">INDEX(BM$2:BM$96,MATCH($F133&amp;$G133,$C$2:$C$96&amp;$G$2:$G$96,0))*0.5</f>
        <v>23431.370349317149</v>
      </c>
      <c r="BN133">
        <f t="array" ref="BN133">INDEX(BN$2:BN$96,MATCH($F133&amp;$G133,$C$2:$C$96&amp;$G$2:$G$96,0))*0.5</f>
        <v>25224.78555674645</v>
      </c>
      <c r="BO133">
        <f t="array" ref="BO133">INDEX(BO$2:BO$96,MATCH($F133&amp;$G133,$C$2:$C$96&amp;$G$2:$G$96,0))*0.5</f>
        <v>22974.412066445351</v>
      </c>
      <c r="BP133">
        <f t="array" ref="BP133">INDEX(BP$2:BP$96,MATCH($F133&amp;$G133,$C$2:$C$96&amp;$G$2:$G$96,0))*0.5</f>
        <v>22168.501000198499</v>
      </c>
      <c r="BQ133">
        <f t="array" ref="BQ133">INDEX(BQ$2:BQ$96,MATCH($F133&amp;$G133,$C$2:$C$96&amp;$G$2:$G$96,0))*0.5</f>
        <v>27585.532522708949</v>
      </c>
      <c r="BR133">
        <f t="array" ref="BR133">INDEX(BR$2:BR$96,MATCH($F133&amp;$G133,$C$2:$C$96&amp;$G$2:$G$96,0))*0.5</f>
        <v>20087.811516205649</v>
      </c>
      <c r="BS133">
        <f t="array" ref="BS133">INDEX(BS$2:BS$96,MATCH($F133&amp;$G133,$C$2:$C$96&amp;$G$2:$G$96,0))*0.5</f>
        <v>20122.404031035901</v>
      </c>
      <c r="BT133">
        <f t="array" ref="BT133">INDEX(BT$2:BT$96,MATCH($F133&amp;$G133,$C$2:$C$96&amp;$G$2:$G$96,0))*0.5</f>
        <v>21692.094124452749</v>
      </c>
      <c r="BU133">
        <f t="array" ref="BU133">INDEX(BU$2:BU$96,MATCH($F133&amp;$G133,$C$2:$C$96&amp;$G$2:$G$96,0))*0.5</f>
        <v>24685.745288386152</v>
      </c>
      <c r="BV133">
        <f t="array" ref="BV133">INDEX(BV$2:BV$96,MATCH($F133&amp;$G133,$C$2:$C$96&amp;$G$2:$G$96,0))*0.5</f>
        <v>25315.0401141535</v>
      </c>
      <c r="BW133">
        <f t="array" ref="BW133">INDEX(BW$2:BW$96,MATCH($F133&amp;$G133,$C$2:$C$96&amp;$G$2:$G$96,0))*0.5</f>
        <v>27998.795462950449</v>
      </c>
      <c r="BX133">
        <f t="array" ref="BX133">INDEX(BX$2:BX$96,MATCH($F133&amp;$G133,$C$2:$C$96&amp;$G$2:$G$96,0))*0.5</f>
        <v>29306.833470946502</v>
      </c>
      <c r="BY133">
        <f t="array" ref="BY133">INDEX(BY$2:BY$96,MATCH($F133&amp;$G133,$C$2:$C$96&amp;$G$2:$G$96,0))*0.5</f>
        <v>25117.348449665951</v>
      </c>
      <c r="BZ133">
        <f t="array" ref="BZ133">INDEX(BZ$2:BZ$96,MATCH($F133&amp;$G133,$C$2:$C$96&amp;$G$2:$G$96,0))*0.5</f>
        <v>25425.582104281351</v>
      </c>
      <c r="CA133">
        <f t="array" ref="CA133">INDEX(CA$2:CA$96,MATCH($F133&amp;$G133,$C$2:$C$96&amp;$G$2:$G$96,0))*0.5</f>
        <v>26493.410168357001</v>
      </c>
      <c r="CB133">
        <f t="array" ref="CB133">INDEX(CB$2:CB$96,MATCH($F133&amp;$G133,$C$2:$C$96&amp;$G$2:$G$96,0))*0.5</f>
        <v>22645.5325253827</v>
      </c>
      <c r="CC133">
        <f t="array" ref="CC133">INDEX(CC$2:CC$96,MATCH($F133&amp;$G133,$C$2:$C$96&amp;$G$2:$G$96,0))*0.5</f>
        <v>29357.9990200783</v>
      </c>
      <c r="CD133">
        <f t="array" ref="CD133">INDEX(CD$2:CD$96,MATCH($F133&amp;$G133,$C$2:$C$96&amp;$G$2:$G$96,0))*0.5</f>
        <v>20604.6542252814</v>
      </c>
      <c r="CE133">
        <f t="array" ref="CE133">INDEX(CE$2:CE$96,MATCH($F133&amp;$G133,$C$2:$C$96&amp;$G$2:$G$96,0))*0.5</f>
        <v>20840.065009005652</v>
      </c>
      <c r="CF133">
        <f t="array" ref="CF133">INDEX(CF$2:CF$96,MATCH($F133&amp;$G133,$C$2:$C$96&amp;$G$2:$G$96,0))*0.5</f>
        <v>22809.489460041601</v>
      </c>
      <c r="CG133">
        <f t="array" ref="CG133">INDEX(CG$2:CG$96,MATCH($F133&amp;$G133,$C$2:$C$96&amp;$G$2:$G$96,0))*0.5</f>
        <v>21879.272318697698</v>
      </c>
      <c r="CH133">
        <f t="array" ref="CH133">INDEX(CH$2:CH$96,MATCH($F133&amp;$G133,$C$2:$C$96&amp;$G$2:$G$96,0))*0.5</f>
        <v>27293.971213243149</v>
      </c>
      <c r="CI133">
        <f t="array" ref="CI133">INDEX(CI$2:CI$96,MATCH($F133&amp;$G133,$C$2:$C$96&amp;$G$2:$G$96,0))*0.5</f>
        <v>23893.852476781001</v>
      </c>
      <c r="CJ133">
        <f t="array" ref="CJ133">INDEX(CJ$2:CJ$96,MATCH($F133&amp;$G133,$C$2:$C$96&amp;$G$2:$G$96,0))*0.5</f>
        <v>23675.479116770352</v>
      </c>
      <c r="CK133">
        <f t="array" ref="CK133">INDEX(CK$2:CK$96,MATCH($F133&amp;$G133,$C$2:$C$96&amp;$G$2:$G$96,0))*0.5</f>
        <v>22554.06503193505</v>
      </c>
      <c r="CL133">
        <f t="array" ref="CL133">INDEX(CL$2:CL$96,MATCH($F133&amp;$G133,$C$2:$C$96&amp;$G$2:$G$96,0))*0.5</f>
        <v>24667.215369899299</v>
      </c>
      <c r="CM133">
        <f t="array" ref="CM133">INDEX(CM$2:CM$96,MATCH($F133&amp;$G133,$C$2:$C$96&amp;$G$2:$G$96,0))*0.5</f>
        <v>23021.208110580501</v>
      </c>
      <c r="CN133">
        <f t="array" ref="CN133">INDEX(CN$2:CN$96,MATCH($F133&amp;$G133,$C$2:$C$96&amp;$G$2:$G$96,0))*0.5</f>
        <v>24560.33308673865</v>
      </c>
      <c r="CO133">
        <f t="array" ref="CO133">INDEX(CO$2:CO$96,MATCH($F133&amp;$G133,$C$2:$C$96&amp;$G$2:$G$96,0))*0.5</f>
        <v>26207.330364935999</v>
      </c>
      <c r="CP133">
        <f t="array" ref="CP133">INDEX(CP$2:CP$96,MATCH($F133&amp;$G133,$C$2:$C$96&amp;$G$2:$G$96,0))*0.5</f>
        <v>25596.796288468398</v>
      </c>
      <c r="CQ133">
        <f t="array" ref="CQ133">INDEX(CQ$2:CQ$96,MATCH($F133&amp;$G133,$C$2:$C$96&amp;$G$2:$G$96,0))*0.5</f>
        <v>23989.669473574198</v>
      </c>
      <c r="CR133">
        <f t="array" ref="CR133">INDEX(CR$2:CR$96,MATCH($F133&amp;$G133,$C$2:$C$96&amp;$G$2:$G$96,0))*0.5</f>
        <v>26061.908032739801</v>
      </c>
      <c r="CS133">
        <f t="array" ref="CS133">INDEX(CS$2:CS$96,MATCH($F133&amp;$G133,$C$2:$C$96&amp;$G$2:$G$96,0))*0.5</f>
        <v>26135.284459373299</v>
      </c>
      <c r="CT133">
        <f t="array" ref="CT133">INDEX(CT$2:CT$96,MATCH($F133&amp;$G133,$C$2:$C$96&amp;$G$2:$G$96,0))*0.5</f>
        <v>27582.699386814151</v>
      </c>
      <c r="CU133">
        <f t="array" ref="CU133">INDEX(CU$2:CU$96,MATCH($F133&amp;$G133,$C$2:$C$96&amp;$G$2:$G$96,0))*0.5</f>
        <v>23796.7223133843</v>
      </c>
      <c r="CV133">
        <f t="array" ref="CV133">INDEX(CV$2:CV$96,MATCH($F133&amp;$G133,$C$2:$C$96&amp;$G$2:$G$96,0))*0.5</f>
        <v>20713.945014175701</v>
      </c>
      <c r="CW133">
        <f t="array" ref="CW133">INDEX(CW$2:CW$96,MATCH($F133&amp;$G133,$C$2:$C$96&amp;$G$2:$G$96,0))*0.5</f>
        <v>26242.431994535851</v>
      </c>
      <c r="CX133">
        <f t="array" ref="CX133">INDEX(CX$2:CX$96,MATCH($F133&amp;$G133,$C$2:$C$96&amp;$G$2:$G$96,0))*0.5</f>
        <v>25543.923028123401</v>
      </c>
      <c r="CY133">
        <f t="array" ref="CY133">INDEX(CY$2:CY$96,MATCH($F133&amp;$G133,$C$2:$C$96&amp;$G$2:$G$96,0))*0.5</f>
        <v>27506.029072519901</v>
      </c>
      <c r="CZ133">
        <f t="array" ref="CZ133">INDEX(CZ$2:CZ$96,MATCH($F133&amp;$G133,$C$2:$C$96&amp;$G$2:$G$96,0))*0.5</f>
        <v>24068.206410685299</v>
      </c>
      <c r="DA133">
        <f t="array" ref="DA133">INDEX(DA$2:DA$96,MATCH($F133&amp;$G133,$C$2:$C$96&amp;$G$2:$G$96,0))*0.5</f>
        <v>28394.709192928149</v>
      </c>
      <c r="DB133">
        <f t="array" ref="DB133">INDEX(DB$2:DB$96,MATCH($F133&amp;$G133,$C$2:$C$96&amp;$G$2:$G$96,0))*0.5</f>
        <v>25208.101148626749</v>
      </c>
      <c r="DC133">
        <f t="array" ref="DC133">INDEX(DC$2:DC$96,MATCH($F133&amp;$G133,$C$2:$C$96&amp;$G$2:$G$96,0))*0.5</f>
        <v>21796.42978462865</v>
      </c>
      <c r="DD133">
        <f t="array" ref="DD133">INDEX(DD$2:DD$96,MATCH($F133&amp;$G133,$C$2:$C$96&amp;$G$2:$G$96,0))*0.5</f>
        <v>25823.236226592649</v>
      </c>
    </row>
    <row r="134" spans="6:108">
      <c r="F134" t="s">
        <v>134</v>
      </c>
      <c r="G134">
        <v>2033</v>
      </c>
      <c r="H134" s="1"/>
      <c r="I134">
        <f t="array" ref="I134">INDEX(I$2:I$96,MATCH($F134&amp;$G134,$C$2:$C$96&amp;$G$2:$G$96,0))*0.5</f>
        <v>23275.619575336648</v>
      </c>
      <c r="J134">
        <f t="array" ref="J134">INDEX(J$2:J$96,MATCH($F134&amp;$G134,$C$2:$C$96&amp;$G$2:$G$96,0))*0.5</f>
        <v>22524.691146774301</v>
      </c>
      <c r="K134">
        <f t="array" ref="K134">INDEX(K$2:K$96,MATCH($F134&amp;$G134,$C$2:$C$96&amp;$G$2:$G$96,0))*0.5</f>
        <v>22580.974153206102</v>
      </c>
      <c r="L134">
        <f t="array" ref="L134">INDEX(L$2:L$96,MATCH($F134&amp;$G134,$C$2:$C$96&amp;$G$2:$G$96,0))*0.5</f>
        <v>25075.509255104251</v>
      </c>
      <c r="M134">
        <f t="array" ref="M134">INDEX(M$2:M$96,MATCH($F134&amp;$G134,$C$2:$C$96&amp;$G$2:$G$96,0))*0.5</f>
        <v>23762.509100223</v>
      </c>
      <c r="N134">
        <f t="array" ref="N134">INDEX(N$2:N$96,MATCH($F134&amp;$G134,$C$2:$C$96&amp;$G$2:$G$96,0))*0.5</f>
        <v>20421.07997838255</v>
      </c>
      <c r="O134">
        <f t="array" ref="O134">INDEX(O$2:O$96,MATCH($F134&amp;$G134,$C$2:$C$96&amp;$G$2:$G$96,0))*0.5</f>
        <v>19248.51682298505</v>
      </c>
      <c r="P134">
        <f t="array" ref="P134">INDEX(P$2:P$96,MATCH($F134&amp;$G134,$C$2:$C$96&amp;$G$2:$G$96,0))*0.5</f>
        <v>24639.187968412949</v>
      </c>
      <c r="Q134">
        <f t="array" ref="Q134">INDEX(Q$2:Q$96,MATCH($F134&amp;$G134,$C$2:$C$96&amp;$G$2:$G$96,0))*0.5</f>
        <v>20989.718483198951</v>
      </c>
      <c r="R134">
        <f t="array" ref="R134">INDEX(R$2:R$96,MATCH($F134&amp;$G134,$C$2:$C$96&amp;$G$2:$G$96,0))*0.5</f>
        <v>22085.37406477665</v>
      </c>
      <c r="S134">
        <f t="array" ref="S134">INDEX(S$2:S$96,MATCH($F134&amp;$G134,$C$2:$C$96&amp;$G$2:$G$96,0))*0.5</f>
        <v>25383.299471695849</v>
      </c>
      <c r="T134">
        <f t="array" ref="T134">INDEX(T$2:T$96,MATCH($F134&amp;$G134,$C$2:$C$96&amp;$G$2:$G$96,0))*0.5</f>
        <v>23976.036843117799</v>
      </c>
      <c r="U134">
        <f t="array" ref="U134">INDEX(U$2:U$96,MATCH($F134&amp;$G134,$C$2:$C$96&amp;$G$2:$G$96,0))*0.5</f>
        <v>22547.144187144801</v>
      </c>
      <c r="V134">
        <f t="array" ref="V134">INDEX(V$2:V$96,MATCH($F134&amp;$G134,$C$2:$C$96&amp;$G$2:$G$96,0))*0.5</f>
        <v>22537.359870434349</v>
      </c>
      <c r="W134">
        <f t="array" ref="W134">INDEX(W$2:W$96,MATCH($F134&amp;$G134,$C$2:$C$96&amp;$G$2:$G$96,0))*0.5</f>
        <v>26202.777799035452</v>
      </c>
      <c r="X134">
        <f t="array" ref="X134">INDEX(X$2:X$96,MATCH($F134&amp;$G134,$C$2:$C$96&amp;$G$2:$G$96,0))*0.5</f>
        <v>21321.031134603651</v>
      </c>
      <c r="Y134">
        <f t="array" ref="Y134">INDEX(Y$2:Y$96,MATCH($F134&amp;$G134,$C$2:$C$96&amp;$G$2:$G$96,0))*0.5</f>
        <v>24073.755710256901</v>
      </c>
      <c r="Z134">
        <f t="array" ref="Z134">INDEX(Z$2:Z$96,MATCH($F134&amp;$G134,$C$2:$C$96&amp;$G$2:$G$96,0))*0.5</f>
        <v>25229.760572072199</v>
      </c>
      <c r="AA134">
        <f t="array" ref="AA134">INDEX(AA$2:AA$96,MATCH($F134&amp;$G134,$C$2:$C$96&amp;$G$2:$G$96,0))*0.5</f>
        <v>23879.991043460501</v>
      </c>
      <c r="AB134">
        <f t="array" ref="AB134">INDEX(AB$2:AB$96,MATCH($F134&amp;$G134,$C$2:$C$96&amp;$G$2:$G$96,0))*0.5</f>
        <v>20695.1365248816</v>
      </c>
      <c r="AC134">
        <f t="array" ref="AC134">INDEX(AC$2:AC$96,MATCH($F134&amp;$G134,$C$2:$C$96&amp;$G$2:$G$96,0))*0.5</f>
        <v>21193.620216235198</v>
      </c>
      <c r="AD134">
        <f t="array" ref="AD134">INDEX(AD$2:AD$96,MATCH($F134&amp;$G134,$C$2:$C$96&amp;$G$2:$G$96,0))*0.5</f>
        <v>22926.660147626051</v>
      </c>
      <c r="AE134">
        <f t="array" ref="AE134">INDEX(AE$2:AE$96,MATCH($F134&amp;$G134,$C$2:$C$96&amp;$G$2:$G$96,0))*0.5</f>
        <v>23625.268648800051</v>
      </c>
      <c r="AF134">
        <f t="array" ref="AF134">INDEX(AF$2:AF$96,MATCH($F134&amp;$G134,$C$2:$C$96&amp;$G$2:$G$96,0))*0.5</f>
        <v>20257.423603788298</v>
      </c>
      <c r="AG134">
        <f t="array" ref="AG134">INDEX(AG$2:AG$96,MATCH($F134&amp;$G134,$C$2:$C$96&amp;$G$2:$G$96,0))*0.5</f>
        <v>22744.5906559879</v>
      </c>
      <c r="AH134">
        <f t="array" ref="AH134">INDEX(AH$2:AH$96,MATCH($F134&amp;$G134,$C$2:$C$96&amp;$G$2:$G$96,0))*0.5</f>
        <v>22375.952951570849</v>
      </c>
      <c r="AI134">
        <f t="array" ref="AI134">INDEX(AI$2:AI$96,MATCH($F134&amp;$G134,$C$2:$C$96&amp;$G$2:$G$96,0))*0.5</f>
        <v>23486.757849834899</v>
      </c>
      <c r="AJ134">
        <f t="array" ref="AJ134">INDEX(AJ$2:AJ$96,MATCH($F134&amp;$G134,$C$2:$C$96&amp;$G$2:$G$96,0))*0.5</f>
        <v>21757.422821609449</v>
      </c>
      <c r="AK134">
        <f t="array" ref="AK134">INDEX(AK$2:AK$96,MATCH($F134&amp;$G134,$C$2:$C$96&amp;$G$2:$G$96,0))*0.5</f>
        <v>20757.11171448445</v>
      </c>
      <c r="AL134">
        <f t="array" ref="AL134">INDEX(AL$2:AL$96,MATCH($F134&amp;$G134,$C$2:$C$96&amp;$G$2:$G$96,0))*0.5</f>
        <v>26733.019285908551</v>
      </c>
      <c r="AM134">
        <f t="array" ref="AM134">INDEX(AM$2:AM$96,MATCH($F134&amp;$G134,$C$2:$C$96&amp;$G$2:$G$96,0))*0.5</f>
        <v>23716.29528726255</v>
      </c>
      <c r="AN134">
        <f t="array" ref="AN134">INDEX(AN$2:AN$96,MATCH($F134&amp;$G134,$C$2:$C$96&amp;$G$2:$G$96,0))*0.5</f>
        <v>23624.265929945301</v>
      </c>
      <c r="AO134">
        <f t="array" ref="AO134">INDEX(AO$2:AO$96,MATCH($F134&amp;$G134,$C$2:$C$96&amp;$G$2:$G$96,0))*0.5</f>
        <v>23240.199145459799</v>
      </c>
      <c r="AP134">
        <f t="array" ref="AP134">INDEX(AP$2:AP$96,MATCH($F134&amp;$G134,$C$2:$C$96&amp;$G$2:$G$96,0))*0.5</f>
        <v>24943.889224145802</v>
      </c>
      <c r="AQ134">
        <f t="array" ref="AQ134">INDEX(AQ$2:AQ$96,MATCH($F134&amp;$G134,$C$2:$C$96&amp;$G$2:$G$96,0))*0.5</f>
        <v>27844.133924758851</v>
      </c>
      <c r="AR134">
        <f t="array" ref="AR134">INDEX(AR$2:AR$96,MATCH($F134&amp;$G134,$C$2:$C$96&amp;$G$2:$G$96,0))*0.5</f>
        <v>21182.485356297952</v>
      </c>
      <c r="AS134">
        <f t="array" ref="AS134">INDEX(AS$2:AS$96,MATCH($F134&amp;$G134,$C$2:$C$96&amp;$G$2:$G$96,0))*0.5</f>
        <v>26616.262807502051</v>
      </c>
      <c r="AT134">
        <f t="array" ref="AT134">INDEX(AT$2:AT$96,MATCH($F134&amp;$G134,$C$2:$C$96&amp;$G$2:$G$96,0))*0.5</f>
        <v>21862.76172344985</v>
      </c>
      <c r="AU134">
        <f t="array" ref="AU134">INDEX(AU$2:AU$96,MATCH($F134&amp;$G134,$C$2:$C$96&amp;$G$2:$G$96,0))*0.5</f>
        <v>25992.089109186199</v>
      </c>
      <c r="AV134">
        <f t="array" ref="AV134">INDEX(AV$2:AV$96,MATCH($F134&amp;$G134,$C$2:$C$96&amp;$G$2:$G$96,0))*0.5</f>
        <v>24577.2280063381</v>
      </c>
      <c r="AW134">
        <f t="array" ref="AW134">INDEX(AW$2:AW$96,MATCH($F134&amp;$G134,$C$2:$C$96&amp;$G$2:$G$96,0))*0.5</f>
        <v>21211.8691230564</v>
      </c>
      <c r="AX134">
        <f t="array" ref="AX134">INDEX(AX$2:AX$96,MATCH($F134&amp;$G134,$C$2:$C$96&amp;$G$2:$G$96,0))*0.5</f>
        <v>26412.202865592251</v>
      </c>
      <c r="AY134">
        <f t="array" ref="AY134">INDEX(AY$2:AY$96,MATCH($F134&amp;$G134,$C$2:$C$96&amp;$G$2:$G$96,0))*0.5</f>
        <v>27184.840735640151</v>
      </c>
      <c r="AZ134">
        <f t="array" ref="AZ134">INDEX(AZ$2:AZ$96,MATCH($F134&amp;$G134,$C$2:$C$96&amp;$G$2:$G$96,0))*0.5</f>
        <v>23993.496213767448</v>
      </c>
      <c r="BA134">
        <f t="array" ref="BA134">INDEX(BA$2:BA$96,MATCH($F134&amp;$G134,$C$2:$C$96&amp;$G$2:$G$96,0))*0.5</f>
        <v>19958.20518007025</v>
      </c>
      <c r="BB134">
        <f t="array" ref="BB134">INDEX(BB$2:BB$96,MATCH($F134&amp;$G134,$C$2:$C$96&amp;$G$2:$G$96,0))*0.5</f>
        <v>22435.17790081535</v>
      </c>
      <c r="BC134">
        <f t="array" ref="BC134">INDEX(BC$2:BC$96,MATCH($F134&amp;$G134,$C$2:$C$96&amp;$G$2:$G$96,0))*0.5</f>
        <v>21386.664065711051</v>
      </c>
      <c r="BD134">
        <f t="array" ref="BD134">INDEX(BD$2:BD$96,MATCH($F134&amp;$G134,$C$2:$C$96&amp;$G$2:$G$96,0))*0.5</f>
        <v>19566.3891966919</v>
      </c>
      <c r="BE134">
        <f t="array" ref="BE134">INDEX(BE$2:BE$96,MATCH($F134&amp;$G134,$C$2:$C$96&amp;$G$2:$G$96,0))*0.5</f>
        <v>22113.055801920302</v>
      </c>
      <c r="BF134">
        <f t="array" ref="BF134">INDEX(BF$2:BF$96,MATCH($F134&amp;$G134,$C$2:$C$96&amp;$G$2:$G$96,0))*0.5</f>
        <v>23686.92442534705</v>
      </c>
      <c r="BG134">
        <f t="array" ref="BG134">INDEX(BG$2:BG$96,MATCH($F134&amp;$G134,$C$2:$C$96&amp;$G$2:$G$96,0))*0.5</f>
        <v>24658.899617085001</v>
      </c>
      <c r="BH134">
        <f t="array" ref="BH134">INDEX(BH$2:BH$96,MATCH($F134&amp;$G134,$C$2:$C$96&amp;$G$2:$G$96,0))*0.5</f>
        <v>23321.3844697635</v>
      </c>
      <c r="BI134">
        <f t="array" ref="BI134">INDEX(BI$2:BI$96,MATCH($F134&amp;$G134,$C$2:$C$96&amp;$G$2:$G$96,0))*0.5</f>
        <v>24250.043952876051</v>
      </c>
      <c r="BJ134">
        <f t="array" ref="BJ134">INDEX(BJ$2:BJ$96,MATCH($F134&amp;$G134,$C$2:$C$96&amp;$G$2:$G$96,0))*0.5</f>
        <v>21255.313043125549</v>
      </c>
      <c r="BK134">
        <f t="array" ref="BK134">INDEX(BK$2:BK$96,MATCH($F134&amp;$G134,$C$2:$C$96&amp;$G$2:$G$96,0))*0.5</f>
        <v>24649.332667688399</v>
      </c>
      <c r="BL134">
        <f t="array" ref="BL134">INDEX(BL$2:BL$96,MATCH($F134&amp;$G134,$C$2:$C$96&amp;$G$2:$G$96,0))*0.5</f>
        <v>24770.291573429549</v>
      </c>
      <c r="BM134">
        <f t="array" ref="BM134">INDEX(BM$2:BM$96,MATCH($F134&amp;$G134,$C$2:$C$96&amp;$G$2:$G$96,0))*0.5</f>
        <v>22421.870582981101</v>
      </c>
      <c r="BN134">
        <f t="array" ref="BN134">INDEX(BN$2:BN$96,MATCH($F134&amp;$G134,$C$2:$C$96&amp;$G$2:$G$96,0))*0.5</f>
        <v>23933.931778558199</v>
      </c>
      <c r="BO134">
        <f t="array" ref="BO134">INDEX(BO$2:BO$96,MATCH($F134&amp;$G134,$C$2:$C$96&amp;$G$2:$G$96,0))*0.5</f>
        <v>22037.968359591901</v>
      </c>
      <c r="BP134">
        <f t="array" ref="BP134">INDEX(BP$2:BP$96,MATCH($F134&amp;$G134,$C$2:$C$96&amp;$G$2:$G$96,0))*0.5</f>
        <v>21361.506733309248</v>
      </c>
      <c r="BQ134">
        <f t="array" ref="BQ134">INDEX(BQ$2:BQ$96,MATCH($F134&amp;$G134,$C$2:$C$96&amp;$G$2:$G$96,0))*0.5</f>
        <v>25926.962313349151</v>
      </c>
      <c r="BR134">
        <f t="array" ref="BR134">INDEX(BR$2:BR$96,MATCH($F134&amp;$G134,$C$2:$C$96&amp;$G$2:$G$96,0))*0.5</f>
        <v>19598.747367029649</v>
      </c>
      <c r="BS134">
        <f t="array" ref="BS134">INDEX(BS$2:BS$96,MATCH($F134&amp;$G134,$C$2:$C$96&amp;$G$2:$G$96,0))*0.5</f>
        <v>19625.249619036698</v>
      </c>
      <c r="BT134">
        <f t="array" ref="BT134">INDEX(BT$2:BT$96,MATCH($F134&amp;$G134,$C$2:$C$96&amp;$G$2:$G$96,0))*0.5</f>
        <v>20952.226291679301</v>
      </c>
      <c r="BU134">
        <f t="array" ref="BU134">INDEX(BU$2:BU$96,MATCH($F134&amp;$G134,$C$2:$C$96&amp;$G$2:$G$96,0))*0.5</f>
        <v>23480.582742580398</v>
      </c>
      <c r="BV134">
        <f t="array" ref="BV134">INDEX(BV$2:BV$96,MATCH($F134&amp;$G134,$C$2:$C$96&amp;$G$2:$G$96,0))*0.5</f>
        <v>24010.847900802</v>
      </c>
      <c r="BW134">
        <f t="array" ref="BW134">INDEX(BW$2:BW$96,MATCH($F134&amp;$G134,$C$2:$C$96&amp;$G$2:$G$96,0))*0.5</f>
        <v>26271.0981667657</v>
      </c>
      <c r="BX134">
        <f t="array" ref="BX134">INDEX(BX$2:BX$96,MATCH($F134&amp;$G134,$C$2:$C$96&amp;$G$2:$G$96,0))*0.5</f>
        <v>27374.035372858601</v>
      </c>
      <c r="BY134">
        <f t="array" ref="BY134">INDEX(BY$2:BY$96,MATCH($F134&amp;$G134,$C$2:$C$96&amp;$G$2:$G$96,0))*0.5</f>
        <v>23842.157368064651</v>
      </c>
      <c r="BZ134">
        <f t="array" ref="BZ134">INDEX(BZ$2:BZ$96,MATCH($F134&amp;$G134,$C$2:$C$96&amp;$G$2:$G$96,0))*0.5</f>
        <v>24104.003134555351</v>
      </c>
      <c r="CA134">
        <f t="array" ref="CA134">INDEX(CA$2:CA$96,MATCH($F134&amp;$G134,$C$2:$C$96&amp;$G$2:$G$96,0))*0.5</f>
        <v>25003.598463846651</v>
      </c>
      <c r="CB134">
        <f t="array" ref="CB134">INDEX(CB$2:CB$96,MATCH($F134&amp;$G134,$C$2:$C$96&amp;$G$2:$G$96,0))*0.5</f>
        <v>21756.450795165048</v>
      </c>
      <c r="CC134">
        <f t="array" ref="CC134">INDEX(CC$2:CC$96,MATCH($F134&amp;$G134,$C$2:$C$96&amp;$G$2:$G$96,0))*0.5</f>
        <v>27415.934201518601</v>
      </c>
      <c r="CD134">
        <f t="array" ref="CD134">INDEX(CD$2:CD$96,MATCH($F134&amp;$G134,$C$2:$C$96&amp;$G$2:$G$96,0))*0.5</f>
        <v>20038.288274478749</v>
      </c>
      <c r="CE134">
        <f t="array" ref="CE134">INDEX(CE$2:CE$96,MATCH($F134&amp;$G134,$C$2:$C$96&amp;$G$2:$G$96,0))*0.5</f>
        <v>20239.968906547299</v>
      </c>
      <c r="CF134">
        <f t="array" ref="CF134">INDEX(CF$2:CF$96,MATCH($F134&amp;$G134,$C$2:$C$96&amp;$G$2:$G$96,0))*0.5</f>
        <v>21898.615579847999</v>
      </c>
      <c r="CG134">
        <f t="array" ref="CG134">INDEX(CG$2:CG$96,MATCH($F134&amp;$G134,$C$2:$C$96&amp;$G$2:$G$96,0))*0.5</f>
        <v>21111.022582711201</v>
      </c>
      <c r="CH134">
        <f t="array" ref="CH134">INDEX(CH$2:CH$96,MATCH($F134&amp;$G134,$C$2:$C$96&amp;$G$2:$G$96,0))*0.5</f>
        <v>25682.716297803399</v>
      </c>
      <c r="CI134">
        <f t="array" ref="CI134">INDEX(CI$2:CI$96,MATCH($F134&amp;$G134,$C$2:$C$96&amp;$G$2:$G$96,0))*0.5</f>
        <v>22810.739769368349</v>
      </c>
      <c r="CJ134">
        <f t="array" ref="CJ134">INDEX(CJ$2:CJ$96,MATCH($F134&amp;$G134,$C$2:$C$96&amp;$G$2:$G$96,0))*0.5</f>
        <v>22628.974624000552</v>
      </c>
      <c r="CK134">
        <f t="array" ref="CK134">INDEX(CK$2:CK$96,MATCH($F134&amp;$G134,$C$2:$C$96&amp;$G$2:$G$96,0))*0.5</f>
        <v>21680.372471299699</v>
      </c>
      <c r="CL134">
        <f t="array" ref="CL134">INDEX(CL$2:CL$96,MATCH($F134&amp;$G134,$C$2:$C$96&amp;$G$2:$G$96,0))*0.5</f>
        <v>23465.010871310002</v>
      </c>
      <c r="CM134">
        <f t="array" ref="CM134">INDEX(CM$2:CM$96,MATCH($F134&amp;$G134,$C$2:$C$96&amp;$G$2:$G$96,0))*0.5</f>
        <v>22079.008873425952</v>
      </c>
      <c r="CN134">
        <f t="array" ref="CN134">INDEX(CN$2:CN$96,MATCH($F134&amp;$G134,$C$2:$C$96&amp;$G$2:$G$96,0))*0.5</f>
        <v>23372.137082152749</v>
      </c>
      <c r="CO134">
        <f t="array" ref="CO134">INDEX(CO$2:CO$96,MATCH($F134&amp;$G134,$C$2:$C$96&amp;$G$2:$G$96,0))*0.5</f>
        <v>24762.463442453602</v>
      </c>
      <c r="CP134">
        <f t="array" ref="CP134">INDEX(CP$2:CP$96,MATCH($F134&amp;$G134,$C$2:$C$96&amp;$G$2:$G$96,0))*0.5</f>
        <v>24248.81335608755</v>
      </c>
      <c r="CQ134">
        <f t="array" ref="CQ134">INDEX(CQ$2:CQ$96,MATCH($F134&amp;$G134,$C$2:$C$96&amp;$G$2:$G$96,0))*0.5</f>
        <v>22891.356823699349</v>
      </c>
      <c r="CR134">
        <f t="array" ref="CR134">INDEX(CR$2:CR$96,MATCH($F134&amp;$G134,$C$2:$C$96&amp;$G$2:$G$96,0))*0.5</f>
        <v>24641.445243025501</v>
      </c>
      <c r="CS134">
        <f t="array" ref="CS134">INDEX(CS$2:CS$96,MATCH($F134&amp;$G134,$C$2:$C$96&amp;$G$2:$G$96,0))*0.5</f>
        <v>24701.616452364851</v>
      </c>
      <c r="CT134">
        <f t="array" ref="CT134">INDEX(CT$2:CT$96,MATCH($F134&amp;$G134,$C$2:$C$96&amp;$G$2:$G$96,0))*0.5</f>
        <v>25921.873706290298</v>
      </c>
      <c r="CU134">
        <f t="array" ref="CU134">INDEX(CU$2:CU$96,MATCH($F134&amp;$G134,$C$2:$C$96&amp;$G$2:$G$96,0))*0.5</f>
        <v>22731.690736034001</v>
      </c>
      <c r="CV134">
        <f t="array" ref="CV134">INDEX(CV$2:CV$96,MATCH($F134&amp;$G134,$C$2:$C$96&amp;$G$2:$G$96,0))*0.5</f>
        <v>20128.939615290248</v>
      </c>
      <c r="CW134">
        <f t="array" ref="CW134">INDEX(CW$2:CW$96,MATCH($F134&amp;$G134,$C$2:$C$96&amp;$G$2:$G$96,0))*0.5</f>
        <v>24794.21573201615</v>
      </c>
      <c r="CX134">
        <f t="array" ref="CX134">INDEX(CX$2:CX$96,MATCH($F134&amp;$G134,$C$2:$C$96&amp;$G$2:$G$96,0))*0.5</f>
        <v>24203.924389928401</v>
      </c>
      <c r="CY134">
        <f t="array" ref="CY134">INDEX(CY$2:CY$96,MATCH($F134&amp;$G134,$C$2:$C$96&amp;$G$2:$G$96,0))*0.5</f>
        <v>25855.020652782849</v>
      </c>
      <c r="CZ134">
        <f t="array" ref="CZ134">INDEX(CZ$2:CZ$96,MATCH($F134&amp;$G134,$C$2:$C$96&amp;$G$2:$G$96,0))*0.5</f>
        <v>22958.8484514421</v>
      </c>
      <c r="DA134">
        <f t="array" ref="DA134">INDEX(DA$2:DA$96,MATCH($F134&amp;$G134,$C$2:$C$96&amp;$G$2:$G$96,0))*0.5</f>
        <v>26616.607087944249</v>
      </c>
      <c r="DB134">
        <f t="array" ref="DB134">INDEX(DB$2:DB$96,MATCH($F134&amp;$G134,$C$2:$C$96&amp;$G$2:$G$96,0))*0.5</f>
        <v>23920.416420819151</v>
      </c>
      <c r="DC134">
        <f t="array" ref="DC134">INDEX(DC$2:DC$96,MATCH($F134&amp;$G134,$C$2:$C$96&amp;$G$2:$G$96,0))*0.5</f>
        <v>21043.1234917933</v>
      </c>
      <c r="DD134">
        <f t="array" ref="DD134">INDEX(DD$2:DD$96,MATCH($F134&amp;$G134,$C$2:$C$96&amp;$G$2:$G$96,0))*0.5</f>
        <v>24439.697730599899</v>
      </c>
    </row>
    <row r="135" spans="6:108">
      <c r="F135" t="s">
        <v>134</v>
      </c>
      <c r="G135">
        <v>2034</v>
      </c>
      <c r="H135" s="1"/>
      <c r="I135">
        <f t="array" ref="I135">INDEX(I$2:I$96,MATCH($F135&amp;$G135,$C$2:$C$96&amp;$G$2:$G$96,0))*0.5</f>
        <v>23951.70839072335</v>
      </c>
      <c r="J135">
        <f t="array" ref="J135">INDEX(J$2:J$96,MATCH($F135&amp;$G135,$C$2:$C$96&amp;$G$2:$G$96,0))*0.5</f>
        <v>23075.37140194005</v>
      </c>
      <c r="K135">
        <f t="array" ref="K135">INDEX(K$2:K$96,MATCH($F135&amp;$G135,$C$2:$C$96&amp;$G$2:$G$96,0))*0.5</f>
        <v>23139.749947775199</v>
      </c>
      <c r="L135">
        <f t="array" ref="L135">INDEX(L$2:L$96,MATCH($F135&amp;$G135,$C$2:$C$96&amp;$G$2:$G$96,0))*0.5</f>
        <v>26068.27299565545</v>
      </c>
      <c r="M135">
        <f t="array" ref="M135">INDEX(M$2:M$96,MATCH($F135&amp;$G135,$C$2:$C$96&amp;$G$2:$G$96,0))*0.5</f>
        <v>24527.99097052015</v>
      </c>
      <c r="N135">
        <f t="array" ref="N135">INDEX(N$2:N$96,MATCH($F135&amp;$G135,$C$2:$C$96&amp;$G$2:$G$96,0))*0.5</f>
        <v>20604.689577550249</v>
      </c>
      <c r="O135">
        <f t="array" ref="O135">INDEX(O$2:O$96,MATCH($F135&amp;$G135,$C$2:$C$96&amp;$G$2:$G$96,0))*0.5</f>
        <v>19227.560516534701</v>
      </c>
      <c r="P135">
        <f t="array" ref="P135">INDEX(P$2:P$96,MATCH($F135&amp;$G135,$C$2:$C$96&amp;$G$2:$G$96,0))*0.5</f>
        <v>25550.537712068799</v>
      </c>
      <c r="Q135">
        <f t="array" ref="Q135">INDEX(Q$2:Q$96,MATCH($F135&amp;$G135,$C$2:$C$96&amp;$G$2:$G$96,0))*0.5</f>
        <v>21269.194516960499</v>
      </c>
      <c r="R135">
        <f t="array" ref="R135">INDEX(R$2:R$96,MATCH($F135&amp;$G135,$C$2:$C$96&amp;$G$2:$G$96,0))*0.5</f>
        <v>22559.855086726049</v>
      </c>
      <c r="S135">
        <f t="array" ref="S135">INDEX(S$2:S$96,MATCH($F135&amp;$G135,$C$2:$C$96&amp;$G$2:$G$96,0))*0.5</f>
        <v>26426.665676486049</v>
      </c>
      <c r="T135">
        <f t="array" ref="T135">INDEX(T$2:T$96,MATCH($F135&amp;$G135,$C$2:$C$96&amp;$G$2:$G$96,0))*0.5</f>
        <v>24776.2286467214</v>
      </c>
      <c r="U135">
        <f t="array" ref="U135">INDEX(U$2:U$96,MATCH($F135&amp;$G135,$C$2:$C$96&amp;$G$2:$G$96,0))*0.5</f>
        <v>23099.929296170751</v>
      </c>
      <c r="V135">
        <f t="array" ref="V135">INDEX(V$2:V$96,MATCH($F135&amp;$G135,$C$2:$C$96&amp;$G$2:$G$96,0))*0.5</f>
        <v>23090.2466506198</v>
      </c>
      <c r="W135">
        <f t="array" ref="W135">INDEX(W$2:W$96,MATCH($F135&amp;$G135,$C$2:$C$96&amp;$G$2:$G$96,0))*0.5</f>
        <v>27381.521204091649</v>
      </c>
      <c r="X135">
        <f t="array" ref="X135">INDEX(X$2:X$96,MATCH($F135&amp;$G135,$C$2:$C$96&amp;$G$2:$G$96,0))*0.5</f>
        <v>21663.98767475575</v>
      </c>
      <c r="Y135">
        <f t="array" ref="Y135">INDEX(Y$2:Y$96,MATCH($F135&amp;$G135,$C$2:$C$96&amp;$G$2:$G$96,0))*0.5</f>
        <v>24892.055353836149</v>
      </c>
      <c r="Z135">
        <f t="array" ref="Z135">INDEX(Z$2:Z$96,MATCH($F135&amp;$G135,$C$2:$C$96&amp;$G$2:$G$96,0))*0.5</f>
        <v>26246.636343128699</v>
      </c>
      <c r="AA135">
        <f t="array" ref="AA135">INDEX(AA$2:AA$96,MATCH($F135&amp;$G135,$C$2:$C$96&amp;$G$2:$G$96,0))*0.5</f>
        <v>24664.078832983851</v>
      </c>
      <c r="AB135">
        <f t="array" ref="AB135">INDEX(AB$2:AB$96,MATCH($F135&amp;$G135,$C$2:$C$96&amp;$G$2:$G$96,0))*0.5</f>
        <v>20926.430301063749</v>
      </c>
      <c r="AC135">
        <f t="array" ref="AC135">INDEX(AC$2:AC$96,MATCH($F135&amp;$G135,$C$2:$C$96&amp;$G$2:$G$96,0))*0.5</f>
        <v>21511.004437250649</v>
      </c>
      <c r="AD135">
        <f t="array" ref="AD135">INDEX(AD$2:AD$96,MATCH($F135&amp;$G135,$C$2:$C$96&amp;$G$2:$G$96,0))*0.5</f>
        <v>23545.4368222054</v>
      </c>
      <c r="AE135">
        <f t="array" ref="AE135">INDEX(AE$2:AE$96,MATCH($F135&amp;$G135,$C$2:$C$96&amp;$G$2:$G$96,0))*0.5</f>
        <v>24364.16204406285</v>
      </c>
      <c r="AF135">
        <f t="array" ref="AF135">INDEX(AF$2:AF$96,MATCH($F135&amp;$G135,$C$2:$C$96&amp;$G$2:$G$96,0))*0.5</f>
        <v>20405.83662724965</v>
      </c>
      <c r="AG135">
        <f t="array" ref="AG135">INDEX(AG$2:AG$96,MATCH($F135&amp;$G135,$C$2:$C$96&amp;$G$2:$G$96,0))*0.5</f>
        <v>23331.113240547202</v>
      </c>
      <c r="AH135">
        <f t="array" ref="AH135">INDEX(AH$2:AH$96,MATCH($F135&amp;$G135,$C$2:$C$96&amp;$G$2:$G$96,0))*0.5</f>
        <v>22897.6429333337</v>
      </c>
      <c r="AI135">
        <f t="array" ref="AI135">INDEX(AI$2:AI$96,MATCH($F135&amp;$G135,$C$2:$C$96&amp;$G$2:$G$96,0))*0.5</f>
        <v>24204.315364766</v>
      </c>
      <c r="AJ135">
        <f t="array" ref="AJ135">INDEX(AJ$2:AJ$96,MATCH($F135&amp;$G135,$C$2:$C$96&amp;$G$2:$G$96,0))*0.5</f>
        <v>22174.1918213012</v>
      </c>
      <c r="AK135">
        <f t="array" ref="AK135">INDEX(AK$2:AK$96,MATCH($F135&amp;$G135,$C$2:$C$96&amp;$G$2:$G$96,0))*0.5</f>
        <v>20992.88930195685</v>
      </c>
      <c r="AL135">
        <f t="array" ref="AL135">INDEX(AL$2:AL$96,MATCH($F135&amp;$G135,$C$2:$C$96&amp;$G$2:$G$96,0))*0.5</f>
        <v>28014.830204125748</v>
      </c>
      <c r="AM135">
        <f t="array" ref="AM135">INDEX(AM$2:AM$96,MATCH($F135&amp;$G135,$C$2:$C$96&amp;$G$2:$G$96,0))*0.5</f>
        <v>24469.384912402598</v>
      </c>
      <c r="AN135">
        <f t="array" ref="AN135">INDEX(AN$2:AN$96,MATCH($F135&amp;$G135,$C$2:$C$96&amp;$G$2:$G$96,0))*0.5</f>
        <v>24361.74403607905</v>
      </c>
      <c r="AO135">
        <f t="array" ref="AO135">INDEX(AO$2:AO$96,MATCH($F135&amp;$G135,$C$2:$C$96&amp;$G$2:$G$96,0))*0.5</f>
        <v>23909.791569726251</v>
      </c>
      <c r="AP135">
        <f t="array" ref="AP135">INDEX(AP$2:AP$96,MATCH($F135&amp;$G135,$C$2:$C$96&amp;$G$2:$G$96,0))*0.5</f>
        <v>25915.900529644201</v>
      </c>
      <c r="AQ135">
        <f t="array" ref="AQ135">INDEX(AQ$2:AQ$96,MATCH($F135&amp;$G135,$C$2:$C$96&amp;$G$2:$G$96,0))*0.5</f>
        <v>29318.9985757781</v>
      </c>
      <c r="AR135">
        <f t="array" ref="AR135">INDEX(AR$2:AR$96,MATCH($F135&amp;$G135,$C$2:$C$96&amp;$G$2:$G$96,0))*0.5</f>
        <v>21493.938854305601</v>
      </c>
      <c r="AS135">
        <f t="array" ref="AS135">INDEX(AS$2:AS$96,MATCH($F135&amp;$G135,$C$2:$C$96&amp;$G$2:$G$96,0))*0.5</f>
        <v>27864.381452779151</v>
      </c>
      <c r="AT135">
        <f t="array" ref="AT135">INDEX(AT$2:AT$96,MATCH($F135&amp;$G135,$C$2:$C$96&amp;$G$2:$G$96,0))*0.5</f>
        <v>22298.319493597799</v>
      </c>
      <c r="AU135">
        <f t="array" ref="AU135">INDEX(AU$2:AU$96,MATCH($F135&amp;$G135,$C$2:$C$96&amp;$G$2:$G$96,0))*0.5</f>
        <v>27143.50557143685</v>
      </c>
      <c r="AV135">
        <f t="array" ref="AV135">INDEX(AV$2:AV$96,MATCH($F135&amp;$G135,$C$2:$C$96&amp;$G$2:$G$96,0))*0.5</f>
        <v>25479.954326258849</v>
      </c>
      <c r="AW135">
        <f t="array" ref="AW135">INDEX(AW$2:AW$96,MATCH($F135&amp;$G135,$C$2:$C$96&amp;$G$2:$G$96,0))*0.5</f>
        <v>21524.241602403348</v>
      </c>
      <c r="AX135">
        <f t="array" ref="AX135">INDEX(AX$2:AX$96,MATCH($F135&amp;$G135,$C$2:$C$96&amp;$G$2:$G$96,0))*0.5</f>
        <v>27634.925050831502</v>
      </c>
      <c r="AY135">
        <f t="array" ref="AY135">INDEX(AY$2:AY$96,MATCH($F135&amp;$G135,$C$2:$C$96&amp;$G$2:$G$96,0))*0.5</f>
        <v>28540.97056528935</v>
      </c>
      <c r="AZ135">
        <f t="array" ref="AZ135">INDEX(AZ$2:AZ$96,MATCH($F135&amp;$G135,$C$2:$C$96&amp;$G$2:$G$96,0))*0.5</f>
        <v>24798.4494059637</v>
      </c>
      <c r="BA135">
        <f t="array" ref="BA135">INDEX(BA$2:BA$96,MATCH($F135&amp;$G135,$C$2:$C$96&amp;$G$2:$G$96,0))*0.5</f>
        <v>20060.809917268049</v>
      </c>
      <c r="BB135">
        <f t="array" ref="BB135">INDEX(BB$2:BB$96,MATCH($F135&amp;$G135,$C$2:$C$96&amp;$G$2:$G$96,0))*0.5</f>
        <v>22967.25920699535</v>
      </c>
      <c r="BC135">
        <f t="array" ref="BC135">INDEX(BC$2:BC$96,MATCH($F135&amp;$G135,$C$2:$C$96&amp;$G$2:$G$96,0))*0.5</f>
        <v>21731.782489333498</v>
      </c>
      <c r="BD135">
        <f t="array" ref="BD135">INDEX(BD$2:BD$96,MATCH($F135&amp;$G135,$C$2:$C$96&amp;$G$2:$G$96,0))*0.5</f>
        <v>19599.6843282183</v>
      </c>
      <c r="BE135">
        <f t="array" ref="BE135">INDEX(BE$2:BE$96,MATCH($F135&amp;$G135,$C$2:$C$96&amp;$G$2:$G$96,0))*0.5</f>
        <v>22590.025359790299</v>
      </c>
      <c r="BF135">
        <f t="array" ref="BF135">INDEX(BF$2:BF$96,MATCH($F135&amp;$G135,$C$2:$C$96&amp;$G$2:$G$96,0))*0.5</f>
        <v>24439.41469574365</v>
      </c>
      <c r="BG135">
        <f t="array" ref="BG135">INDEX(BG$2:BG$96,MATCH($F135&amp;$G135,$C$2:$C$96&amp;$G$2:$G$96,0))*0.5</f>
        <v>25577.4968780934</v>
      </c>
      <c r="BH135">
        <f t="array" ref="BH135">INDEX(BH$2:BH$96,MATCH($F135&amp;$G135,$C$2:$C$96&amp;$G$2:$G$96,0))*0.5</f>
        <v>24013.130442607649</v>
      </c>
      <c r="BI135">
        <f t="array" ref="BI135">INDEX(BI$2:BI$96,MATCH($F135&amp;$G135,$C$2:$C$96&amp;$G$2:$G$96,0))*0.5</f>
        <v>25094.754781830201</v>
      </c>
      <c r="BJ135">
        <f t="array" ref="BJ135">INDEX(BJ$2:BJ$96,MATCH($F135&amp;$G135,$C$2:$C$96&amp;$G$2:$G$96,0))*0.5</f>
        <v>21579.708016219702</v>
      </c>
      <c r="BK135">
        <f t="array" ref="BK135">INDEX(BK$2:BK$96,MATCH($F135&amp;$G135,$C$2:$C$96&amp;$G$2:$G$96,0))*0.5</f>
        <v>25562.650610433251</v>
      </c>
      <c r="BL135">
        <f t="array" ref="BL135">INDEX(BL$2:BL$96,MATCH($F135&amp;$G135,$C$2:$C$96&amp;$G$2:$G$96,0))*0.5</f>
        <v>25707.53073857315</v>
      </c>
      <c r="BM135">
        <f t="array" ref="BM135">INDEX(BM$2:BM$96,MATCH($F135&amp;$G135,$C$2:$C$96&amp;$G$2:$G$96,0))*0.5</f>
        <v>22951.27832336575</v>
      </c>
      <c r="BN135">
        <f t="array" ref="BN135">INDEX(BN$2:BN$96,MATCH($F135&amp;$G135,$C$2:$C$96&amp;$G$2:$G$96,0))*0.5</f>
        <v>24727.723734382151</v>
      </c>
      <c r="BO135">
        <f t="array" ref="BO135">INDEX(BO$2:BO$96,MATCH($F135&amp;$G135,$C$2:$C$96&amp;$G$2:$G$96,0))*0.5</f>
        <v>22498.219181174201</v>
      </c>
      <c r="BP135">
        <f t="array" ref="BP135">INDEX(BP$2:BP$96,MATCH($F135&amp;$G135,$C$2:$C$96&amp;$G$2:$G$96,0))*0.5</f>
        <v>21705.895851222951</v>
      </c>
      <c r="BQ135">
        <f t="array" ref="BQ135">INDEX(BQ$2:BQ$96,MATCH($F135&amp;$G135,$C$2:$C$96&amp;$G$2:$G$96,0))*0.5</f>
        <v>27064.066586370402</v>
      </c>
      <c r="BR135">
        <f t="array" ref="BR135">INDEX(BR$2:BR$96,MATCH($F135&amp;$G135,$C$2:$C$96&amp;$G$2:$G$96,0))*0.5</f>
        <v>19641.191489179801</v>
      </c>
      <c r="BS135">
        <f t="array" ref="BS135">INDEX(BS$2:BS$96,MATCH($F135&amp;$G135,$C$2:$C$96&amp;$G$2:$G$96,0))*0.5</f>
        <v>19672.7972569536</v>
      </c>
      <c r="BT135">
        <f t="array" ref="BT135">INDEX(BT$2:BT$96,MATCH($F135&amp;$G135,$C$2:$C$96&amp;$G$2:$G$96,0))*0.5</f>
        <v>21227.828816075649</v>
      </c>
      <c r="BU135">
        <f t="array" ref="BU135">INDEX(BU$2:BU$96,MATCH($F135&amp;$G135,$C$2:$C$96&amp;$G$2:$G$96,0))*0.5</f>
        <v>24193.649194217898</v>
      </c>
      <c r="BV135">
        <f t="array" ref="BV135">INDEX(BV$2:BV$96,MATCH($F135&amp;$G135,$C$2:$C$96&amp;$G$2:$G$96,0))*0.5</f>
        <v>24818.06713831145</v>
      </c>
      <c r="BW135">
        <f t="array" ref="BW135">INDEX(BW$2:BW$96,MATCH($F135&amp;$G135,$C$2:$C$96&amp;$G$2:$G$96,0))*0.5</f>
        <v>27472.081670904248</v>
      </c>
      <c r="BX135">
        <f t="array" ref="BX135">INDEX(BX$2:BX$96,MATCH($F135&amp;$G135,$C$2:$C$96&amp;$G$2:$G$96,0))*0.5</f>
        <v>28765.202071504449</v>
      </c>
      <c r="BY135">
        <f t="array" ref="BY135">INDEX(BY$2:BY$96,MATCH($F135&amp;$G135,$C$2:$C$96&amp;$G$2:$G$96,0))*0.5</f>
        <v>24621.768606293401</v>
      </c>
      <c r="BZ135">
        <f t="array" ref="BZ135">INDEX(BZ$2:BZ$96,MATCH($F135&amp;$G135,$C$2:$C$96&amp;$G$2:$G$96,0))*0.5</f>
        <v>24926.5033213471</v>
      </c>
      <c r="CA135">
        <f t="array" ref="CA135">INDEX(CA$2:CA$96,MATCH($F135&amp;$G135,$C$2:$C$96&amp;$G$2:$G$96,0))*0.5</f>
        <v>25982.798850192099</v>
      </c>
      <c r="CB135">
        <f t="array" ref="CB135">INDEX(CB$2:CB$96,MATCH($F135&amp;$G135,$C$2:$C$96&amp;$G$2:$G$96,0))*0.5</f>
        <v>22172.528317420551</v>
      </c>
      <c r="CC135">
        <f t="array" ref="CC135">INDEX(CC$2:CC$96,MATCH($F135&amp;$G135,$C$2:$C$96&amp;$G$2:$G$96,0))*0.5</f>
        <v>28817.251483206499</v>
      </c>
      <c r="CD135">
        <f t="array" ref="CD135">INDEX(CD$2:CD$96,MATCH($F135&amp;$G135,$C$2:$C$96&amp;$G$2:$G$96,0))*0.5</f>
        <v>20152.5943016581</v>
      </c>
      <c r="CE135">
        <f t="array" ref="CE135">INDEX(CE$2:CE$96,MATCH($F135&amp;$G135,$C$2:$C$96&amp;$G$2:$G$96,0))*0.5</f>
        <v>20386.542437051299</v>
      </c>
      <c r="CF135">
        <f t="array" ref="CF135">INDEX(CF$2:CF$96,MATCH($F135&amp;$G135,$C$2:$C$96&amp;$G$2:$G$96,0))*0.5</f>
        <v>22334.868214659</v>
      </c>
      <c r="CG135">
        <f t="array" ref="CG135">INDEX(CG$2:CG$96,MATCH($F135&amp;$G135,$C$2:$C$96&amp;$G$2:$G$96,0))*0.5</f>
        <v>21414.25453497655</v>
      </c>
      <c r="CH135">
        <f t="array" ref="CH135">INDEX(CH$2:CH$96,MATCH($F135&amp;$G135,$C$2:$C$96&amp;$G$2:$G$96,0))*0.5</f>
        <v>26779.864820215102</v>
      </c>
      <c r="CI135">
        <f t="array" ref="CI135">INDEX(CI$2:CI$96,MATCH($F135&amp;$G135,$C$2:$C$96&amp;$G$2:$G$96,0))*0.5</f>
        <v>23409.706256369001</v>
      </c>
      <c r="CJ135">
        <f t="array" ref="CJ135">INDEX(CJ$2:CJ$96,MATCH($F135&amp;$G135,$C$2:$C$96&amp;$G$2:$G$96,0))*0.5</f>
        <v>23192.816326799049</v>
      </c>
      <c r="CK135">
        <f t="array" ref="CK135">INDEX(CK$2:CK$96,MATCH($F135&amp;$G135,$C$2:$C$96&amp;$G$2:$G$96,0))*0.5</f>
        <v>22082.417316760901</v>
      </c>
      <c r="CL135">
        <f t="array" ref="CL135">INDEX(CL$2:CL$96,MATCH($F135&amp;$G135,$C$2:$C$96&amp;$G$2:$G$96,0))*0.5</f>
        <v>24175.923111384251</v>
      </c>
      <c r="CM135">
        <f t="array" ref="CM135">INDEX(CM$2:CM$96,MATCH($F135&amp;$G135,$C$2:$C$96&amp;$G$2:$G$96,0))*0.5</f>
        <v>22544.771075504599</v>
      </c>
      <c r="CN135">
        <f t="array" ref="CN135">INDEX(CN$2:CN$96,MATCH($F135&amp;$G135,$C$2:$C$96&amp;$G$2:$G$96,0))*0.5</f>
        <v>24069.781301147799</v>
      </c>
      <c r="CO135">
        <f t="array" ref="CO135">INDEX(CO$2:CO$96,MATCH($F135&amp;$G135,$C$2:$C$96&amp;$G$2:$G$96,0))*0.5</f>
        <v>25699.964216695349</v>
      </c>
      <c r="CP135">
        <f t="array" ref="CP135">INDEX(CP$2:CP$96,MATCH($F135&amp;$G135,$C$2:$C$96&amp;$G$2:$G$96,0))*0.5</f>
        <v>25096.03911289095</v>
      </c>
      <c r="CQ135">
        <f t="array" ref="CQ135">INDEX(CQ$2:CQ$96,MATCH($F135&amp;$G135,$C$2:$C$96&amp;$G$2:$G$96,0))*0.5</f>
        <v>23505.938809789051</v>
      </c>
      <c r="CR135">
        <f t="array" ref="CR135">INDEX(CR$2:CR$96,MATCH($F135&amp;$G135,$C$2:$C$96&amp;$G$2:$G$96,0))*0.5</f>
        <v>25556.462034234151</v>
      </c>
      <c r="CS135">
        <f t="array" ref="CS135">INDEX(CS$2:CS$96,MATCH($F135&amp;$G135,$C$2:$C$96&amp;$G$2:$G$96,0))*0.5</f>
        <v>25628.404884596301</v>
      </c>
      <c r="CT135">
        <f t="array" ref="CT135">INDEX(CT$2:CT$96,MATCH($F135&amp;$G135,$C$2:$C$96&amp;$G$2:$G$96,0))*0.5</f>
        <v>27060.6479249857</v>
      </c>
      <c r="CU135">
        <f t="array" ref="CU135">INDEX(CU$2:CU$96,MATCH($F135&amp;$G135,$C$2:$C$96&amp;$G$2:$G$96,0))*0.5</f>
        <v>23314.269121866299</v>
      </c>
      <c r="CV135">
        <f t="array" ref="CV135">INDEX(CV$2:CV$96,MATCH($F135&amp;$G135,$C$2:$C$96&amp;$G$2:$G$96,0))*0.5</f>
        <v>20260.979535857499</v>
      </c>
      <c r="CW135">
        <f t="array" ref="CW135">INDEX(CW$2:CW$96,MATCH($F135&amp;$G135,$C$2:$C$96&amp;$G$2:$G$96,0))*0.5</f>
        <v>25736.7689289398</v>
      </c>
      <c r="CX135">
        <f t="array" ref="CX135">INDEX(CX$2:CX$96,MATCH($F135&amp;$G135,$C$2:$C$96&amp;$G$2:$G$96,0))*0.5</f>
        <v>25045.094754238002</v>
      </c>
      <c r="CY135">
        <f t="array" ref="CY135">INDEX(CY$2:CY$96,MATCH($F135&amp;$G135,$C$2:$C$96&amp;$G$2:$G$96,0))*0.5</f>
        <v>26985.8493502811</v>
      </c>
      <c r="CZ135">
        <f t="array" ref="CZ135">INDEX(CZ$2:CZ$96,MATCH($F135&amp;$G135,$C$2:$C$96&amp;$G$2:$G$96,0))*0.5</f>
        <v>23581.716624020752</v>
      </c>
      <c r="DA135">
        <f t="array" ref="DA135">INDEX(DA$2:DA$96,MATCH($F135&amp;$G135,$C$2:$C$96&amp;$G$2:$G$96,0))*0.5</f>
        <v>27872.106935301152</v>
      </c>
      <c r="DB135">
        <f t="array" ref="DB135">INDEX(DB$2:DB$96,MATCH($F135&amp;$G135,$C$2:$C$96&amp;$G$2:$G$96,0))*0.5</f>
        <v>24710.688741981849</v>
      </c>
      <c r="DC135">
        <f t="array" ref="DC135">INDEX(DC$2:DC$96,MATCH($F135&amp;$G135,$C$2:$C$96&amp;$G$2:$G$96,0))*0.5</f>
        <v>21333.149167880951</v>
      </c>
      <c r="DD135">
        <f t="array" ref="DD135">INDEX(DD$2:DD$96,MATCH($F135&amp;$G135,$C$2:$C$96&amp;$G$2:$G$96,0))*0.5</f>
        <v>25319.7189020109</v>
      </c>
    </row>
    <row r="136" spans="6:108">
      <c r="F136" t="s">
        <v>134</v>
      </c>
      <c r="G136">
        <v>2035</v>
      </c>
      <c r="H136" s="1"/>
      <c r="I136">
        <f t="array" ref="I136">INDEX(I$2:I$96,MATCH($F136&amp;$G136,$C$2:$C$96&amp;$G$2:$G$96,0))*0.5</f>
        <v>27640.823640243649</v>
      </c>
      <c r="J136">
        <f t="array" ref="J136">INDEX(J$2:J$96,MATCH($F136&amp;$G136,$C$2:$C$96&amp;$G$2:$G$96,0))*0.5</f>
        <v>26720.599658557599</v>
      </c>
      <c r="K136">
        <f t="array" ref="K136">INDEX(K$2:K$96,MATCH($F136&amp;$G136,$C$2:$C$96&amp;$G$2:$G$96,0))*0.5</f>
        <v>26791.421065012852</v>
      </c>
      <c r="L136">
        <f t="array" ref="L136">INDEX(L$2:L$96,MATCH($F136&amp;$G136,$C$2:$C$96&amp;$G$2:$G$96,0))*0.5</f>
        <v>29830.503434166851</v>
      </c>
      <c r="M136">
        <f t="array" ref="M136">INDEX(M$2:M$96,MATCH($F136&amp;$G136,$C$2:$C$96&amp;$G$2:$G$96,0))*0.5</f>
        <v>28228.720689319649</v>
      </c>
      <c r="N136">
        <f t="array" ref="N136">INDEX(N$2:N$96,MATCH($F136&amp;$G136,$C$2:$C$96&amp;$G$2:$G$96,0))*0.5</f>
        <v>24156.211418208899</v>
      </c>
      <c r="O136">
        <f t="array" ref="O136">INDEX(O$2:O$96,MATCH($F136&amp;$G136,$C$2:$C$96&amp;$G$2:$G$96,0))*0.5</f>
        <v>22725.894013936701</v>
      </c>
      <c r="P136">
        <f t="array" ref="P136">INDEX(P$2:P$96,MATCH($F136&amp;$G136,$C$2:$C$96&amp;$G$2:$G$96,0))*0.5</f>
        <v>29298.308555716249</v>
      </c>
      <c r="Q136">
        <f t="array" ref="Q136">INDEX(Q$2:Q$96,MATCH($F136&amp;$G136,$C$2:$C$96&amp;$G$2:$G$96,0))*0.5</f>
        <v>24848.830844612599</v>
      </c>
      <c r="R136">
        <f t="array" ref="R136">INDEX(R$2:R$96,MATCH($F136&amp;$G136,$C$2:$C$96&amp;$G$2:$G$96,0))*0.5</f>
        <v>26185.72702071835</v>
      </c>
      <c r="S136">
        <f t="array" ref="S136">INDEX(S$2:S$96,MATCH($F136&amp;$G136,$C$2:$C$96&amp;$G$2:$G$96,0))*0.5</f>
        <v>30202.03954338975</v>
      </c>
      <c r="T136">
        <f t="array" ref="T136">INDEX(T$2:T$96,MATCH($F136&amp;$G136,$C$2:$C$96&amp;$G$2:$G$96,0))*0.5</f>
        <v>28488.8482982733</v>
      </c>
      <c r="U136">
        <f t="array" ref="U136">INDEX(U$2:U$96,MATCH($F136&amp;$G136,$C$2:$C$96&amp;$G$2:$G$96,0))*0.5</f>
        <v>26748.0144850703</v>
      </c>
      <c r="V136">
        <f t="array" ref="V136">INDEX(V$2:V$96,MATCH($F136&amp;$G136,$C$2:$C$96&amp;$G$2:$G$96,0))*0.5</f>
        <v>26735.916894629601</v>
      </c>
      <c r="W136">
        <f t="array" ref="W136">INDEX(W$2:W$96,MATCH($F136&amp;$G136,$C$2:$C$96&amp;$G$2:$G$96,0))*0.5</f>
        <v>31200.743989541399</v>
      </c>
      <c r="X136">
        <f t="array" ref="X136">INDEX(X$2:X$96,MATCH($F136&amp;$G136,$C$2:$C$96&amp;$G$2:$G$96,0))*0.5</f>
        <v>25258.6364461958</v>
      </c>
      <c r="Y136">
        <f t="array" ref="Y136">INDEX(Y$2:Y$96,MATCH($F136&amp;$G136,$C$2:$C$96&amp;$G$2:$G$96,0))*0.5</f>
        <v>28608.036654857551</v>
      </c>
      <c r="Z136">
        <f t="array" ref="Z136">INDEX(Z$2:Z$96,MATCH($F136&amp;$G136,$C$2:$C$96&amp;$G$2:$G$96,0))*0.5</f>
        <v>30017.480392325499</v>
      </c>
      <c r="AA136">
        <f t="array" ref="AA136">INDEX(AA$2:AA$96,MATCH($F136&amp;$G136,$C$2:$C$96&amp;$G$2:$G$96,0))*0.5</f>
        <v>28373.05201475065</v>
      </c>
      <c r="AB136">
        <f t="array" ref="AB136">INDEX(AB$2:AB$96,MATCH($F136&amp;$G136,$C$2:$C$96&amp;$G$2:$G$96,0))*0.5</f>
        <v>24489.593030506301</v>
      </c>
      <c r="AC136">
        <f t="array" ref="AC136">INDEX(AC$2:AC$96,MATCH($F136&amp;$G136,$C$2:$C$96&amp;$G$2:$G$96,0))*0.5</f>
        <v>25102.272757934701</v>
      </c>
      <c r="AD136">
        <f t="array" ref="AD136">INDEX(AD$2:AD$96,MATCH($F136&amp;$G136,$C$2:$C$96&amp;$G$2:$G$96,0))*0.5</f>
        <v>27210.26004122095</v>
      </c>
      <c r="AE136">
        <f t="array" ref="AE136">INDEX(AE$2:AE$96,MATCH($F136&amp;$G136,$C$2:$C$96&amp;$G$2:$G$96,0))*0.5</f>
        <v>28061.333534584948</v>
      </c>
      <c r="AF136">
        <f t="array" ref="AF136">INDEX(AF$2:AF$96,MATCH($F136&amp;$G136,$C$2:$C$96&amp;$G$2:$G$96,0))*0.5</f>
        <v>23961.263390850901</v>
      </c>
      <c r="AG136">
        <f t="array" ref="AG136">INDEX(AG$2:AG$96,MATCH($F136&amp;$G136,$C$2:$C$96&amp;$G$2:$G$96,0))*0.5</f>
        <v>26988.2551431424</v>
      </c>
      <c r="AH136">
        <f t="array" ref="AH136">INDEX(AH$2:AH$96,MATCH($F136&amp;$G136,$C$2:$C$96&amp;$G$2:$G$96,0))*0.5</f>
        <v>26539.642445098601</v>
      </c>
      <c r="AI136">
        <f t="array" ref="AI136">INDEX(AI$2:AI$96,MATCH($F136&amp;$G136,$C$2:$C$96&amp;$G$2:$G$96,0))*0.5</f>
        <v>27892.234766178699</v>
      </c>
      <c r="AJ136">
        <f t="array" ref="AJ136">INDEX(AJ$2:AJ$96,MATCH($F136&amp;$G136,$C$2:$C$96&amp;$G$2:$G$96,0))*0.5</f>
        <v>25786.661070500999</v>
      </c>
      <c r="AK136">
        <f t="array" ref="AK136">INDEX(AK$2:AK$96,MATCH($F136&amp;$G136,$C$2:$C$96&amp;$G$2:$G$96,0))*0.5</f>
        <v>24566.828857882148</v>
      </c>
      <c r="AL136">
        <f t="array" ref="AL136">INDEX(AL$2:AL$96,MATCH($F136&amp;$G136,$C$2:$C$96&amp;$G$2:$G$96,0))*0.5</f>
        <v>31847.943380072149</v>
      </c>
      <c r="AM136">
        <f t="array" ref="AM136">INDEX(AM$2:AM$96,MATCH($F136&amp;$G136,$C$2:$C$96&amp;$G$2:$G$96,0))*0.5</f>
        <v>28171.06331762865</v>
      </c>
      <c r="AN136">
        <f t="array" ref="AN136">INDEX(AN$2:AN$96,MATCH($F136&amp;$G136,$C$2:$C$96&amp;$G$2:$G$96,0))*0.5</f>
        <v>28060.708859651149</v>
      </c>
      <c r="AO136">
        <f t="array" ref="AO136">INDEX(AO$2:AO$96,MATCH($F136&amp;$G136,$C$2:$C$96&amp;$G$2:$G$96,0))*0.5</f>
        <v>27591.764900844551</v>
      </c>
      <c r="AP136">
        <f t="array" ref="AP136">INDEX(AP$2:AP$96,MATCH($F136&amp;$G136,$C$2:$C$96&amp;$G$2:$G$96,0))*0.5</f>
        <v>29668.32443857695</v>
      </c>
      <c r="AQ136">
        <f t="array" ref="AQ136">INDEX(AQ$2:AQ$96,MATCH($F136&amp;$G136,$C$2:$C$96&amp;$G$2:$G$96,0))*0.5</f>
        <v>33201.556341432297</v>
      </c>
      <c r="AR136">
        <f t="array" ref="AR136">INDEX(AR$2:AR$96,MATCH($F136&amp;$G136,$C$2:$C$96&amp;$G$2:$G$96,0))*0.5</f>
        <v>25084.61333180805</v>
      </c>
      <c r="AS136">
        <f t="array" ref="AS136">INDEX(AS$2:AS$96,MATCH($F136&amp;$G136,$C$2:$C$96&amp;$G$2:$G$96,0))*0.5</f>
        <v>31701.113274024101</v>
      </c>
      <c r="AT136">
        <f t="array" ref="AT136">INDEX(AT$2:AT$96,MATCH($F136&amp;$G136,$C$2:$C$96&amp;$G$2:$G$96,0))*0.5</f>
        <v>25914.08644045865</v>
      </c>
      <c r="AU136">
        <f t="array" ref="AU136">INDEX(AU$2:AU$96,MATCH($F136&amp;$G136,$C$2:$C$96&amp;$G$2:$G$96,0))*0.5</f>
        <v>30946.746457505102</v>
      </c>
      <c r="AV136">
        <f t="array" ref="AV136">INDEX(AV$2:AV$96,MATCH($F136&amp;$G136,$C$2:$C$96&amp;$G$2:$G$96,0))*0.5</f>
        <v>29223.356012733551</v>
      </c>
      <c r="AW136">
        <f t="array" ref="AW136">INDEX(AW$2:AW$96,MATCH($F136&amp;$G136,$C$2:$C$96&amp;$G$2:$G$96,0))*0.5</f>
        <v>25117.693392997349</v>
      </c>
      <c r="AX136">
        <f t="array" ref="AX136">INDEX(AX$2:AX$96,MATCH($F136&amp;$G136,$C$2:$C$96&amp;$G$2:$G$96,0))*0.5</f>
        <v>31458.348739137149</v>
      </c>
      <c r="AY136">
        <f t="array" ref="AY136">INDEX(AY$2:AY$96,MATCH($F136&amp;$G136,$C$2:$C$96&amp;$G$2:$G$96,0))*0.5</f>
        <v>32397.562769939399</v>
      </c>
      <c r="AZ136">
        <f t="array" ref="AZ136">INDEX(AZ$2:AZ$96,MATCH($F136&amp;$G136,$C$2:$C$96&amp;$G$2:$G$96,0))*0.5</f>
        <v>28510.028044439601</v>
      </c>
      <c r="BA136">
        <f t="array" ref="BA136">INDEX(BA$2:BA$96,MATCH($F136&amp;$G136,$C$2:$C$96&amp;$G$2:$G$96,0))*0.5</f>
        <v>23593.142367138851</v>
      </c>
      <c r="BB136">
        <f t="array" ref="BB136">INDEX(BB$2:BB$96,MATCH($F136&amp;$G136,$C$2:$C$96&amp;$G$2:$G$96,0))*0.5</f>
        <v>26610.92766150595</v>
      </c>
      <c r="BC136">
        <f t="array" ref="BC136">INDEX(BC$2:BC$96,MATCH($F136&amp;$G136,$C$2:$C$96&amp;$G$2:$G$96,0))*0.5</f>
        <v>25337.825820646551</v>
      </c>
      <c r="BD136">
        <f t="array" ref="BD136">INDEX(BD$2:BD$96,MATCH($F136&amp;$G136,$C$2:$C$96&amp;$G$2:$G$96,0))*0.5</f>
        <v>23115.372850147349</v>
      </c>
      <c r="BE136">
        <f t="array" ref="BE136">INDEX(BE$2:BE$96,MATCH($F136&amp;$G136,$C$2:$C$96&amp;$G$2:$G$96,0))*0.5</f>
        <v>26219.225438158948</v>
      </c>
      <c r="BF136">
        <f t="array" ref="BF136">INDEX(BF$2:BF$96,MATCH($F136&amp;$G136,$C$2:$C$96&amp;$G$2:$G$96,0))*0.5</f>
        <v>28136.339984980899</v>
      </c>
      <c r="BG136">
        <f t="array" ref="BG136">INDEX(BG$2:BG$96,MATCH($F136&amp;$G136,$C$2:$C$96&amp;$G$2:$G$96,0))*0.5</f>
        <v>29320.548289130798</v>
      </c>
      <c r="BH136">
        <f t="array" ref="BH136">INDEX(BH$2:BH$96,MATCH($F136&amp;$G136,$C$2:$C$96&amp;$G$2:$G$96,0))*0.5</f>
        <v>27691.9951813755</v>
      </c>
      <c r="BI136">
        <f t="array" ref="BI136">INDEX(BI$2:BI$96,MATCH($F136&amp;$G136,$C$2:$C$96&amp;$G$2:$G$96,0))*0.5</f>
        <v>28823.577285083051</v>
      </c>
      <c r="BJ136">
        <f t="array" ref="BJ136">INDEX(BJ$2:BJ$96,MATCH($F136&amp;$G136,$C$2:$C$96&amp;$G$2:$G$96,0))*0.5</f>
        <v>25172.700100819049</v>
      </c>
      <c r="BK136">
        <f t="array" ref="BK136">INDEX(BK$2:BK$96,MATCH($F136&amp;$G136,$C$2:$C$96&amp;$G$2:$G$96,0))*0.5</f>
        <v>29308.193536223102</v>
      </c>
      <c r="BL136">
        <f t="array" ref="BL136">INDEX(BL$2:BL$96,MATCH($F136&amp;$G136,$C$2:$C$96&amp;$G$2:$G$96,0))*0.5</f>
        <v>29456.2724343021</v>
      </c>
      <c r="BM136">
        <f t="array" ref="BM136">INDEX(BM$2:BM$96,MATCH($F136&amp;$G136,$C$2:$C$96&amp;$G$2:$G$96,0))*0.5</f>
        <v>26598.613164526749</v>
      </c>
      <c r="BN136">
        <f t="array" ref="BN136">INDEX(BN$2:BN$96,MATCH($F136&amp;$G136,$C$2:$C$96&amp;$G$2:$G$96,0))*0.5</f>
        <v>28437.993724874948</v>
      </c>
      <c r="BO136">
        <f t="array" ref="BO136">INDEX(BO$2:BO$96,MATCH($F136&amp;$G136,$C$2:$C$96&amp;$G$2:$G$96,0))*0.5</f>
        <v>26128.738211720301</v>
      </c>
      <c r="BP136">
        <f t="array" ref="BP136">INDEX(BP$2:BP$96,MATCH($F136&amp;$G136,$C$2:$C$96&amp;$G$2:$G$96,0))*0.5</f>
        <v>25306.4059264563</v>
      </c>
      <c r="BQ136">
        <f t="array" ref="BQ136">INDEX(BQ$2:BQ$96,MATCH($F136&amp;$G136,$C$2:$C$96&amp;$G$2:$G$96,0))*0.5</f>
        <v>30866.685168264248</v>
      </c>
      <c r="BR136">
        <f t="array" ref="BR136">INDEX(BR$2:BR$96,MATCH($F136&amp;$G136,$C$2:$C$96&amp;$G$2:$G$96,0))*0.5</f>
        <v>23155.192390061198</v>
      </c>
      <c r="BS136">
        <f t="array" ref="BS136">INDEX(BS$2:BS$96,MATCH($F136&amp;$G136,$C$2:$C$96&amp;$G$2:$G$96,0))*0.5</f>
        <v>23185.575025471899</v>
      </c>
      <c r="BT136">
        <f t="array" ref="BT136">INDEX(BT$2:BT$96,MATCH($F136&amp;$G136,$C$2:$C$96&amp;$G$2:$G$96,0))*0.5</f>
        <v>24804.481769122602</v>
      </c>
      <c r="BU136">
        <f t="array" ref="BU136">INDEX(BU$2:BU$96,MATCH($F136&amp;$G136,$C$2:$C$96&amp;$G$2:$G$96,0))*0.5</f>
        <v>27884.809499514999</v>
      </c>
      <c r="BV136">
        <f t="array" ref="BV136">INDEX(BV$2:BV$96,MATCH($F136&amp;$G136,$C$2:$C$96&amp;$G$2:$G$96,0))*0.5</f>
        <v>28530.714308044549</v>
      </c>
      <c r="BW136">
        <f t="array" ref="BW136">INDEX(BW$2:BW$96,MATCH($F136&amp;$G136,$C$2:$C$96&amp;$G$2:$G$96,0))*0.5</f>
        <v>31286.372631109851</v>
      </c>
      <c r="BX136">
        <f t="array" ref="BX136">INDEX(BX$2:BX$96,MATCH($F136&amp;$G136,$C$2:$C$96&amp;$G$2:$G$96,0))*0.5</f>
        <v>32630.73319078565</v>
      </c>
      <c r="BY136">
        <f t="array" ref="BY136">INDEX(BY$2:BY$96,MATCH($F136&amp;$G136,$C$2:$C$96&amp;$G$2:$G$96,0))*0.5</f>
        <v>28326.00312728425</v>
      </c>
      <c r="BZ136">
        <f t="array" ref="BZ136">INDEX(BZ$2:BZ$96,MATCH($F136&amp;$G136,$C$2:$C$96&amp;$G$2:$G$96,0))*0.5</f>
        <v>28645.759023473951</v>
      </c>
      <c r="CA136">
        <f t="array" ref="CA136">INDEX(CA$2:CA$96,MATCH($F136&amp;$G136,$C$2:$C$96&amp;$G$2:$G$96,0))*0.5</f>
        <v>29740.632566989851</v>
      </c>
      <c r="CB136">
        <f t="array" ref="CB136">INDEX(CB$2:CB$96,MATCH($F136&amp;$G136,$C$2:$C$96&amp;$G$2:$G$96,0))*0.5</f>
        <v>25785.83453256885</v>
      </c>
      <c r="CC136">
        <f t="array" ref="CC136">INDEX(CC$2:CC$96,MATCH($F136&amp;$G136,$C$2:$C$96&amp;$G$2:$G$96,0))*0.5</f>
        <v>32681.781634423249</v>
      </c>
      <c r="CD136">
        <f t="array" ref="CD136">INDEX(CD$2:CD$96,MATCH($F136&amp;$G136,$C$2:$C$96&amp;$G$2:$G$96,0))*0.5</f>
        <v>23689.770793257248</v>
      </c>
      <c r="CE136">
        <f t="array" ref="CE136">INDEX(CE$2:CE$96,MATCH($F136&amp;$G136,$C$2:$C$96&amp;$G$2:$G$96,0))*0.5</f>
        <v>23943.59168870655</v>
      </c>
      <c r="CF136">
        <f t="array" ref="CF136">INDEX(CF$2:CF$96,MATCH($F136&amp;$G136,$C$2:$C$96&amp;$G$2:$G$96,0))*0.5</f>
        <v>25959.819532814701</v>
      </c>
      <c r="CG136">
        <f t="array" ref="CG136">INDEX(CG$2:CG$96,MATCH($F136&amp;$G136,$C$2:$C$96&amp;$G$2:$G$96,0))*0.5</f>
        <v>24998.1813107745</v>
      </c>
      <c r="CH136">
        <f t="array" ref="CH136">INDEX(CH$2:CH$96,MATCH($F136&amp;$G136,$C$2:$C$96&amp;$G$2:$G$96,0))*0.5</f>
        <v>30570.0629831361</v>
      </c>
      <c r="CI136">
        <f t="array" ref="CI136">INDEX(CI$2:CI$96,MATCH($F136&amp;$G136,$C$2:$C$96&amp;$G$2:$G$96,0))*0.5</f>
        <v>27068.948219535599</v>
      </c>
      <c r="CJ136">
        <f t="array" ref="CJ136">INDEX(CJ$2:CJ$96,MATCH($F136&amp;$G136,$C$2:$C$96&amp;$G$2:$G$96,0))*0.5</f>
        <v>26847.3148335365</v>
      </c>
      <c r="CK136">
        <f t="array" ref="CK136">INDEX(CK$2:CK$96,MATCH($F136&amp;$G136,$C$2:$C$96&amp;$G$2:$G$96,0))*0.5</f>
        <v>25693.4397688688</v>
      </c>
      <c r="CL136">
        <f t="array" ref="CL136">INDEX(CL$2:CL$96,MATCH($F136&amp;$G136,$C$2:$C$96&amp;$G$2:$G$96,0))*0.5</f>
        <v>27866.412745556099</v>
      </c>
      <c r="CM136">
        <f t="array" ref="CM136">INDEX(CM$2:CM$96,MATCH($F136&amp;$G136,$C$2:$C$96&amp;$G$2:$G$96,0))*0.5</f>
        <v>26178.90592635045</v>
      </c>
      <c r="CN136">
        <f t="array" ref="CN136">INDEX(CN$2:CN$96,MATCH($F136&amp;$G136,$C$2:$C$96&amp;$G$2:$G$96,0))*0.5</f>
        <v>27753.605893662749</v>
      </c>
      <c r="CO136">
        <f t="array" ref="CO136">INDEX(CO$2:CO$96,MATCH($F136&amp;$G136,$C$2:$C$96&amp;$G$2:$G$96,0))*0.5</f>
        <v>29447.0047191743</v>
      </c>
      <c r="CP136">
        <f t="array" ref="CP136">INDEX(CP$2:CP$96,MATCH($F136&amp;$G136,$C$2:$C$96&amp;$G$2:$G$96,0))*0.5</f>
        <v>28821.858191679901</v>
      </c>
      <c r="CQ136">
        <f t="array" ref="CQ136">INDEX(CQ$2:CQ$96,MATCH($F136&amp;$G136,$C$2:$C$96&amp;$G$2:$G$96,0))*0.5</f>
        <v>27167.314912694699</v>
      </c>
      <c r="CR136">
        <f t="array" ref="CR136">INDEX(CR$2:CR$96,MATCH($F136&amp;$G136,$C$2:$C$96&amp;$G$2:$G$96,0))*0.5</f>
        <v>29301.2609598649</v>
      </c>
      <c r="CS136">
        <f t="array" ref="CS136">INDEX(CS$2:CS$96,MATCH($F136&amp;$G136,$C$2:$C$96&amp;$G$2:$G$96,0))*0.5</f>
        <v>29374.7022757962</v>
      </c>
      <c r="CT136">
        <f t="array" ref="CT136">INDEX(CT$2:CT$96,MATCH($F136&amp;$G136,$C$2:$C$96&amp;$G$2:$G$96,0))*0.5</f>
        <v>30860.282396935701</v>
      </c>
      <c r="CU136">
        <f t="array" ref="CU136">INDEX(CU$2:CU$96,MATCH($F136&amp;$G136,$C$2:$C$96&amp;$G$2:$G$96,0))*0.5</f>
        <v>26973.354142785749</v>
      </c>
      <c r="CV136">
        <f t="array" ref="CV136">INDEX(CV$2:CV$96,MATCH($F136&amp;$G136,$C$2:$C$96&amp;$G$2:$G$96,0))*0.5</f>
        <v>23804.24429149245</v>
      </c>
      <c r="CW136">
        <f t="array" ref="CW136">INDEX(CW$2:CW$96,MATCH($F136&amp;$G136,$C$2:$C$96&amp;$G$2:$G$96,0))*0.5</f>
        <v>29486.912289032651</v>
      </c>
      <c r="CX136">
        <f t="array" ref="CX136">INDEX(CX$2:CX$96,MATCH($F136&amp;$G136,$C$2:$C$96&amp;$G$2:$G$96,0))*0.5</f>
        <v>28766.36386971765</v>
      </c>
      <c r="CY136">
        <f t="array" ref="CY136">INDEX(CY$2:CY$96,MATCH($F136&amp;$G136,$C$2:$C$96&amp;$G$2:$G$96,0))*0.5</f>
        <v>30779.638075374551</v>
      </c>
      <c r="CZ136">
        <f t="array" ref="CZ136">INDEX(CZ$2:CZ$96,MATCH($F136&amp;$G136,$C$2:$C$96&amp;$G$2:$G$96,0))*0.5</f>
        <v>27249.612268346249</v>
      </c>
      <c r="DA136">
        <f t="array" ref="DA136">INDEX(DA$2:DA$96,MATCH($F136&amp;$G136,$C$2:$C$96&amp;$G$2:$G$96,0))*0.5</f>
        <v>31706.073850936598</v>
      </c>
      <c r="DB136">
        <f t="array" ref="DB136">INDEX(DB$2:DB$96,MATCH($F136&amp;$G136,$C$2:$C$96&amp;$G$2:$G$96,0))*0.5</f>
        <v>28422.492127480451</v>
      </c>
      <c r="DC136">
        <f t="array" ref="DC136">INDEX(DC$2:DC$96,MATCH($F136&amp;$G136,$C$2:$C$96&amp;$G$2:$G$96,0))*0.5</f>
        <v>24916.732419802</v>
      </c>
      <c r="DD136">
        <f t="array" ref="DD136">INDEX(DD$2:DD$96,MATCH($F136&amp;$G136,$C$2:$C$96&amp;$G$2:$G$96,0))*0.5</f>
        <v>29053.431244368599</v>
      </c>
    </row>
    <row r="137" spans="6:108">
      <c r="F137" t="s">
        <v>135</v>
      </c>
      <c r="G137">
        <v>2017</v>
      </c>
      <c r="H137" s="1"/>
      <c r="I137">
        <f t="array" ref="I137">INDEX(I$2:I$96,MATCH($F137&amp;$G137,$C$2:$C$96&amp;$G$2:$G$96,0))*0.15</f>
        <v>-11714.82109456479</v>
      </c>
      <c r="J137">
        <f t="array" ref="J137">INDEX(J$2:J$96,MATCH($F137&amp;$G137,$C$2:$C$96&amp;$G$2:$G$96,0))*0.15</f>
        <v>-11339.186866179616</v>
      </c>
      <c r="K137">
        <f t="array" ref="K137">INDEX(K$2:K$96,MATCH($F137&amp;$G137,$C$2:$C$96&amp;$G$2:$G$96,0))*0.15</f>
        <v>-11578.630853603368</v>
      </c>
      <c r="L137">
        <f t="array" ref="L137">INDEX(L$2:L$96,MATCH($F137&amp;$G137,$C$2:$C$96&amp;$G$2:$G$96,0))*0.15</f>
        <v>-11138.099647412026</v>
      </c>
      <c r="M137">
        <f t="array" ref="M137">INDEX(M$2:M$96,MATCH($F137&amp;$G137,$C$2:$C$96&amp;$G$2:$G$96,0))*0.15</f>
        <v>-10774.67697625956</v>
      </c>
      <c r="N137">
        <f t="array" ref="N137">INDEX(N$2:N$96,MATCH($F137&amp;$G137,$C$2:$C$96&amp;$G$2:$G$96,0))*0.15</f>
        <v>-11681.66110465416</v>
      </c>
      <c r="O137">
        <f t="array" ref="O137">INDEX(O$2:O$96,MATCH($F137&amp;$G137,$C$2:$C$96&amp;$G$2:$G$96,0))*0.15</f>
        <v>-10913.248666766385</v>
      </c>
      <c r="P137">
        <f t="array" ref="P137">INDEX(P$2:P$96,MATCH($F137&amp;$G137,$C$2:$C$96&amp;$G$2:$G$96,0))*0.15</f>
        <v>-11629.147476933869</v>
      </c>
      <c r="Q137">
        <f t="array" ref="Q137">INDEX(Q$2:Q$96,MATCH($F137&amp;$G137,$C$2:$C$96&amp;$G$2:$G$96,0))*0.15</f>
        <v>-11801.314879995314</v>
      </c>
      <c r="R137">
        <f t="array" ref="R137">INDEX(R$2:R$96,MATCH($F137&amp;$G137,$C$2:$C$96&amp;$G$2:$G$96,0))*0.15</f>
        <v>-11625.536480621278</v>
      </c>
      <c r="S137">
        <f t="array" ref="S137">INDEX(S$2:S$96,MATCH($F137&amp;$G137,$C$2:$C$96&amp;$G$2:$G$96,0))*0.15</f>
        <v>-11782.267324965105</v>
      </c>
      <c r="T137">
        <f t="array" ref="T137">INDEX(T$2:T$96,MATCH($F137&amp;$G137,$C$2:$C$96&amp;$G$2:$G$96,0))*0.15</f>
        <v>-11489.385454829384</v>
      </c>
      <c r="U137">
        <f t="array" ref="U137">INDEX(U$2:U$96,MATCH($F137&amp;$G137,$C$2:$C$96&amp;$G$2:$G$96,0))*0.15</f>
        <v>-11392.5161382063</v>
      </c>
      <c r="V137">
        <f t="array" ref="V137">INDEX(V$2:V$96,MATCH($F137&amp;$G137,$C$2:$C$96&amp;$G$2:$G$96,0))*0.15</f>
        <v>-11460.926380319715</v>
      </c>
      <c r="W137">
        <f t="array" ref="W137">INDEX(W$2:W$96,MATCH($F137&amp;$G137,$C$2:$C$96&amp;$G$2:$G$96,0))*0.15</f>
        <v>-11808.23097199362</v>
      </c>
      <c r="X137">
        <f t="array" ref="X137">INDEX(X$2:X$96,MATCH($F137&amp;$G137,$C$2:$C$96&amp;$G$2:$G$96,0))*0.15</f>
        <v>-11267.297415547979</v>
      </c>
      <c r="Y137">
        <f t="array" ref="Y137">INDEX(Y$2:Y$96,MATCH($F137&amp;$G137,$C$2:$C$96&amp;$G$2:$G$96,0))*0.15</f>
        <v>-11418.726683779245</v>
      </c>
      <c r="Z137">
        <f t="array" ref="Z137">INDEX(Z$2:Z$96,MATCH($F137&amp;$G137,$C$2:$C$96&amp;$G$2:$G$96,0))*0.15</f>
        <v>-10961.45194519215</v>
      </c>
      <c r="AA137">
        <f t="array" ref="AA137">INDEX(AA$2:AA$96,MATCH($F137&amp;$G137,$C$2:$C$96&amp;$G$2:$G$96,0))*0.15</f>
        <v>-11312.125120206945</v>
      </c>
      <c r="AB137">
        <f t="array" ref="AB137">INDEX(AB$2:AB$96,MATCH($F137&amp;$G137,$C$2:$C$96&amp;$G$2:$G$96,0))*0.15</f>
        <v>-11579.198696607315</v>
      </c>
      <c r="AC137">
        <f t="array" ref="AC137">INDEX(AC$2:AC$96,MATCH($F137&amp;$G137,$C$2:$C$96&amp;$G$2:$G$96,0))*0.15</f>
        <v>-11447.524497665354</v>
      </c>
      <c r="AD137">
        <f t="array" ref="AD137">INDEX(AD$2:AD$96,MATCH($F137&amp;$G137,$C$2:$C$96&amp;$G$2:$G$96,0))*0.15</f>
        <v>-11426.402897013661</v>
      </c>
      <c r="AE137">
        <f t="array" ref="AE137">INDEX(AE$2:AE$96,MATCH($F137&amp;$G137,$C$2:$C$96&amp;$G$2:$G$96,0))*0.15</f>
        <v>-11669.453637147224</v>
      </c>
      <c r="AF137">
        <f t="array" ref="AF137">INDEX(AF$2:AF$96,MATCH($F137&amp;$G137,$C$2:$C$96&amp;$G$2:$G$96,0))*0.15</f>
        <v>-11622.479070672269</v>
      </c>
      <c r="AG137">
        <f t="array" ref="AG137">INDEX(AG$2:AG$96,MATCH($F137&amp;$G137,$C$2:$C$96&amp;$G$2:$G$96,0))*0.15</f>
        <v>-11601.604489427491</v>
      </c>
      <c r="AH137">
        <f t="array" ref="AH137">INDEX(AH$2:AH$96,MATCH($F137&amp;$G137,$C$2:$C$96&amp;$G$2:$G$96,0))*0.15</f>
        <v>-11831.008669668014</v>
      </c>
      <c r="AI137">
        <f t="array" ref="AI137">INDEX(AI$2:AI$96,MATCH($F137&amp;$G137,$C$2:$C$96&amp;$G$2:$G$96,0))*0.15</f>
        <v>-11892.120334655699</v>
      </c>
      <c r="AJ137">
        <f t="array" ref="AJ137">INDEX(AJ$2:AJ$96,MATCH($F137&amp;$G137,$C$2:$C$96&amp;$G$2:$G$96,0))*0.15</f>
        <v>-11746.624354714921</v>
      </c>
      <c r="AK137">
        <f t="array" ref="AK137">INDEX(AK$2:AK$96,MATCH($F137&amp;$G137,$C$2:$C$96&amp;$G$2:$G$96,0))*0.15</f>
        <v>-11530.247761268594</v>
      </c>
      <c r="AL137">
        <f t="array" ref="AL137">INDEX(AL$2:AL$96,MATCH($F137&amp;$G137,$C$2:$C$96&amp;$G$2:$G$96,0))*0.15</f>
        <v>-11782.843436425501</v>
      </c>
      <c r="AM137">
        <f t="array" ref="AM137">INDEX(AM$2:AM$96,MATCH($F137&amp;$G137,$C$2:$C$96&amp;$G$2:$G$96,0))*0.15</f>
        <v>-11500.844423487884</v>
      </c>
      <c r="AN137">
        <f t="array" ref="AN137">INDEX(AN$2:AN$96,MATCH($F137&amp;$G137,$C$2:$C$96&amp;$G$2:$G$96,0))*0.15</f>
        <v>-11515.320323275619</v>
      </c>
      <c r="AO137">
        <f t="array" ref="AO137">INDEX(AO$2:AO$96,MATCH($F137&amp;$G137,$C$2:$C$96&amp;$G$2:$G$96,0))*0.15</f>
        <v>-11455.193095559656</v>
      </c>
      <c r="AP137">
        <f t="array" ref="AP137">INDEX(AP$2:AP$96,MATCH($F137&amp;$G137,$C$2:$C$96&amp;$G$2:$G$96,0))*0.15</f>
        <v>-11229.612752728724</v>
      </c>
      <c r="AQ137">
        <f t="array" ref="AQ137">INDEX(AQ$2:AQ$96,MATCH($F137&amp;$G137,$C$2:$C$96&amp;$G$2:$G$96,0))*0.15</f>
        <v>-11470.902654082725</v>
      </c>
      <c r="AR137">
        <f t="array" ref="AR137">INDEX(AR$2:AR$96,MATCH($F137&amp;$G137,$C$2:$C$96&amp;$G$2:$G$96,0))*0.15</f>
        <v>-12219.61313418486</v>
      </c>
      <c r="AS137">
        <f t="array" ref="AS137">INDEX(AS$2:AS$96,MATCH($F137&amp;$G137,$C$2:$C$96&amp;$G$2:$G$96,0))*0.15</f>
        <v>-11703.199988548231</v>
      </c>
      <c r="AT137">
        <f t="array" ref="AT137">INDEX(AT$2:AT$96,MATCH($F137&amp;$G137,$C$2:$C$96&amp;$G$2:$G$96,0))*0.15</f>
        <v>-11549.22459035154</v>
      </c>
      <c r="AU137">
        <f t="array" ref="AU137">INDEX(AU$2:AU$96,MATCH($F137&amp;$G137,$C$2:$C$96&amp;$G$2:$G$96,0))*0.15</f>
        <v>-11298.607738130473</v>
      </c>
      <c r="AV137">
        <f t="array" ref="AV137">INDEX(AV$2:AV$96,MATCH($F137&amp;$G137,$C$2:$C$96&amp;$G$2:$G$96,0))*0.15</f>
        <v>-11080.344491608126</v>
      </c>
      <c r="AW137">
        <f t="array" ref="AW137">INDEX(AW$2:AW$96,MATCH($F137&amp;$G137,$C$2:$C$96&amp;$G$2:$G$96,0))*0.15</f>
        <v>-11248.901735581394</v>
      </c>
      <c r="AX137">
        <f t="array" ref="AX137">INDEX(AX$2:AX$96,MATCH($F137&amp;$G137,$C$2:$C$96&amp;$G$2:$G$96,0))*0.15</f>
        <v>-11911.415035215494</v>
      </c>
      <c r="AY137">
        <f t="array" ref="AY137">INDEX(AY$2:AY$96,MATCH($F137&amp;$G137,$C$2:$C$96&amp;$G$2:$G$96,0))*0.15</f>
        <v>-11296.681640199853</v>
      </c>
      <c r="AZ137">
        <f t="array" ref="AZ137">INDEX(AZ$2:AZ$96,MATCH($F137&amp;$G137,$C$2:$C$96&amp;$G$2:$G$96,0))*0.15</f>
        <v>-11353.910442214425</v>
      </c>
      <c r="BA137">
        <f t="array" ref="BA137">INDEX(BA$2:BA$96,MATCH($F137&amp;$G137,$C$2:$C$96&amp;$G$2:$G$96,0))*0.15</f>
        <v>-11408.604264675585</v>
      </c>
      <c r="BB137">
        <f t="array" ref="BB137">INDEX(BB$2:BB$96,MATCH($F137&amp;$G137,$C$2:$C$96&amp;$G$2:$G$96,0))*0.15</f>
        <v>-11608.936047115845</v>
      </c>
      <c r="BC137">
        <f t="array" ref="BC137">INDEX(BC$2:BC$96,MATCH($F137&amp;$G137,$C$2:$C$96&amp;$G$2:$G$96,0))*0.15</f>
        <v>-11697.33476318982</v>
      </c>
      <c r="BD137">
        <f t="array" ref="BD137">INDEX(BD$2:BD$96,MATCH($F137&amp;$G137,$C$2:$C$96&amp;$G$2:$G$96,0))*0.15</f>
        <v>-11501.137585122586</v>
      </c>
      <c r="BE137">
        <f t="array" ref="BE137">INDEX(BE$2:BE$96,MATCH($F137&amp;$G137,$C$2:$C$96&amp;$G$2:$G$96,0))*0.15</f>
        <v>-11317.929743662095</v>
      </c>
      <c r="BF137">
        <f t="array" ref="BF137">INDEX(BF$2:BF$96,MATCH($F137&amp;$G137,$C$2:$C$96&amp;$G$2:$G$96,0))*0.15</f>
        <v>-12065.298627644264</v>
      </c>
      <c r="BG137">
        <f t="array" ref="BG137">INDEX(BG$2:BG$96,MATCH($F137&amp;$G137,$C$2:$C$96&amp;$G$2:$G$96,0))*0.15</f>
        <v>-10938.82157449734</v>
      </c>
      <c r="BH137">
        <f t="array" ref="BH137">INDEX(BH$2:BH$96,MATCH($F137&amp;$G137,$C$2:$C$96&amp;$G$2:$G$96,0))*0.15</f>
        <v>-11356.816962823095</v>
      </c>
      <c r="BI137">
        <f t="array" ref="BI137">INDEX(BI$2:BI$96,MATCH($F137&amp;$G137,$C$2:$C$96&amp;$G$2:$G$96,0))*0.15</f>
        <v>-11177.781411742561</v>
      </c>
      <c r="BJ137">
        <f t="array" ref="BJ137">INDEX(BJ$2:BJ$96,MATCH($F137&amp;$G137,$C$2:$C$96&amp;$G$2:$G$96,0))*0.15</f>
        <v>-11727.67961562786</v>
      </c>
      <c r="BK137">
        <f t="array" ref="BK137">INDEX(BK$2:BK$96,MATCH($F137&amp;$G137,$C$2:$C$96&amp;$G$2:$G$96,0))*0.15</f>
        <v>-11885.635770892215</v>
      </c>
      <c r="BL137">
        <f t="array" ref="BL137">INDEX(BL$2:BL$96,MATCH($F137&amp;$G137,$C$2:$C$96&amp;$G$2:$G$96,0))*0.15</f>
        <v>-11604.021764468491</v>
      </c>
      <c r="BM137">
        <f t="array" ref="BM137">INDEX(BM$2:BM$96,MATCH($F137&amp;$G137,$C$2:$C$96&amp;$G$2:$G$96,0))*0.15</f>
        <v>-11720.390905883445</v>
      </c>
      <c r="BN137">
        <f t="array" ref="BN137">INDEX(BN$2:BN$96,MATCH($F137&amp;$G137,$C$2:$C$96&amp;$G$2:$G$96,0))*0.15</f>
        <v>-12000.061126831695</v>
      </c>
      <c r="BO137">
        <f t="array" ref="BO137">INDEX(BO$2:BO$96,MATCH($F137&amp;$G137,$C$2:$C$96&amp;$G$2:$G$96,0))*0.15</f>
        <v>-11481.713932914989</v>
      </c>
      <c r="BP137">
        <f t="array" ref="BP137">INDEX(BP$2:BP$96,MATCH($F137&amp;$G137,$C$2:$C$96&amp;$G$2:$G$96,0))*0.15</f>
        <v>-11591.867119156081</v>
      </c>
      <c r="BQ137">
        <f t="array" ref="BQ137">INDEX(BQ$2:BQ$96,MATCH($F137&amp;$G137,$C$2:$C$96&amp;$G$2:$G$96,0))*0.15</f>
        <v>-11512.896686504564</v>
      </c>
      <c r="BR137">
        <f t="array" ref="BR137">INDEX(BR$2:BR$96,MATCH($F137&amp;$G137,$C$2:$C$96&amp;$G$2:$G$96,0))*0.15</f>
        <v>-11513.265208452494</v>
      </c>
      <c r="BS137">
        <f t="array" ref="BS137">INDEX(BS$2:BS$96,MATCH($F137&amp;$G137,$C$2:$C$96&amp;$G$2:$G$96,0))*0.15</f>
        <v>-11814.259868418734</v>
      </c>
      <c r="BT137">
        <f t="array" ref="BT137">INDEX(BT$2:BT$96,MATCH($F137&amp;$G137,$C$2:$C$96&amp;$G$2:$G$96,0))*0.15</f>
        <v>-10508.402806039245</v>
      </c>
      <c r="BU137">
        <f t="array" ref="BU137">INDEX(BU$2:BU$96,MATCH($F137&amp;$G137,$C$2:$C$96&amp;$G$2:$G$96,0))*0.15</f>
        <v>-10970.15033454699</v>
      </c>
      <c r="BV137">
        <f t="array" ref="BV137">INDEX(BV$2:BV$96,MATCH($F137&amp;$G137,$C$2:$C$96&amp;$G$2:$G$96,0))*0.15</f>
        <v>-11362.398792205664</v>
      </c>
      <c r="BW137">
        <f t="array" ref="BW137">INDEX(BW$2:BW$96,MATCH($F137&amp;$G137,$C$2:$C$96&amp;$G$2:$G$96,0))*0.15</f>
        <v>-11410.16931430707</v>
      </c>
      <c r="BX137">
        <f t="array" ref="BX137">INDEX(BX$2:BX$96,MATCH($F137&amp;$G137,$C$2:$C$96&amp;$G$2:$G$96,0))*0.15</f>
        <v>-11558.958338101396</v>
      </c>
      <c r="BY137">
        <f t="array" ref="BY137">INDEX(BY$2:BY$96,MATCH($F137&amp;$G137,$C$2:$C$96&amp;$G$2:$G$96,0))*0.15</f>
        <v>-11397.040729127144</v>
      </c>
      <c r="BZ137">
        <f t="array" ref="BZ137">INDEX(BZ$2:BZ$96,MATCH($F137&amp;$G137,$C$2:$C$96&amp;$G$2:$G$96,0))*0.15</f>
        <v>-11303.256721139294</v>
      </c>
      <c r="CA137">
        <f t="array" ref="CA137">INDEX(CA$2:CA$96,MATCH($F137&amp;$G137,$C$2:$C$96&amp;$G$2:$G$96,0))*0.15</f>
        <v>-11636.766721329961</v>
      </c>
      <c r="CB137">
        <f t="array" ref="CB137">INDEX(CB$2:CB$96,MATCH($F137&amp;$G137,$C$2:$C$96&amp;$G$2:$G$96,0))*0.15</f>
        <v>-12193.575916712443</v>
      </c>
      <c r="CC137">
        <f t="array" ref="CC137">INDEX(CC$2:CC$96,MATCH($F137&amp;$G137,$C$2:$C$96&amp;$G$2:$G$96,0))*0.15</f>
        <v>-11883.15043865334</v>
      </c>
      <c r="CD137">
        <f t="array" ref="CD137">INDEX(CD$2:CD$96,MATCH($F137&amp;$G137,$C$2:$C$96&amp;$G$2:$G$96,0))*0.15</f>
        <v>-12132.651035642173</v>
      </c>
      <c r="CE137">
        <f t="array" ref="CE137">INDEX(CE$2:CE$96,MATCH($F137&amp;$G137,$C$2:$C$96&amp;$G$2:$G$96,0))*0.15</f>
        <v>-11478.32851902708</v>
      </c>
      <c r="CF137">
        <f t="array" ref="CF137">INDEX(CF$2:CF$96,MATCH($F137&amp;$G137,$C$2:$C$96&amp;$G$2:$G$96,0))*0.15</f>
        <v>-12152.287331308635</v>
      </c>
      <c r="CG137">
        <f t="array" ref="CG137">INDEX(CG$2:CG$96,MATCH($F137&amp;$G137,$C$2:$C$96&amp;$G$2:$G$96,0))*0.15</f>
        <v>-11604.558955877519</v>
      </c>
      <c r="CH137">
        <f t="array" ref="CH137">INDEX(CH$2:CH$96,MATCH($F137&amp;$G137,$C$2:$C$96&amp;$G$2:$G$96,0))*0.15</f>
        <v>-11812.444427554636</v>
      </c>
      <c r="CI137">
        <f t="array" ref="CI137">INDEX(CI$2:CI$96,MATCH($F137&amp;$G137,$C$2:$C$96&amp;$G$2:$G$96,0))*0.15</f>
        <v>-11399.90992247346</v>
      </c>
      <c r="CJ137">
        <f t="array" ref="CJ137">INDEX(CJ$2:CJ$96,MATCH($F137&amp;$G137,$C$2:$C$96&amp;$G$2:$G$96,0))*0.15</f>
        <v>-11900.761320911564</v>
      </c>
      <c r="CK137">
        <f t="array" ref="CK137">INDEX(CK$2:CK$96,MATCH($F137&amp;$G137,$C$2:$C$96&amp;$G$2:$G$96,0))*0.15</f>
        <v>-11490.111384154499</v>
      </c>
      <c r="CL137">
        <f t="array" ref="CL137">INDEX(CL$2:CL$96,MATCH($F137&amp;$G137,$C$2:$C$96&amp;$G$2:$G$96,0))*0.15</f>
        <v>-11934.24706775676</v>
      </c>
      <c r="CM137">
        <f t="array" ref="CM137">INDEX(CM$2:CM$96,MATCH($F137&amp;$G137,$C$2:$C$96&amp;$G$2:$G$96,0))*0.15</f>
        <v>-11866.993530542444</v>
      </c>
      <c r="CN137">
        <f t="array" ref="CN137">INDEX(CN$2:CN$96,MATCH($F137&amp;$G137,$C$2:$C$96&amp;$G$2:$G$96,0))*0.15</f>
        <v>-11607.603169722208</v>
      </c>
      <c r="CO137">
        <f t="array" ref="CO137">INDEX(CO$2:CO$96,MATCH($F137&amp;$G137,$C$2:$C$96&amp;$G$2:$G$96,0))*0.15</f>
        <v>-11415.31374588303</v>
      </c>
      <c r="CP137">
        <f t="array" ref="CP137">INDEX(CP$2:CP$96,MATCH($F137&amp;$G137,$C$2:$C$96&amp;$G$2:$G$96,0))*0.15</f>
        <v>-11529.759061246275</v>
      </c>
      <c r="CQ137">
        <f t="array" ref="CQ137">INDEX(CQ$2:CQ$96,MATCH($F137&amp;$G137,$C$2:$C$96&amp;$G$2:$G$96,0))*0.15</f>
        <v>-11610.754530773114</v>
      </c>
      <c r="CR137">
        <f t="array" ref="CR137">INDEX(CR$2:CR$96,MATCH($F137&amp;$G137,$C$2:$C$96&amp;$G$2:$G$96,0))*0.15</f>
        <v>-11258.167715783369</v>
      </c>
      <c r="CS137">
        <f t="array" ref="CS137">INDEX(CS$2:CS$96,MATCH($F137&amp;$G137,$C$2:$C$96&amp;$G$2:$G$96,0))*0.15</f>
        <v>-11189.465417380365</v>
      </c>
      <c r="CT137">
        <f t="array" ref="CT137">INDEX(CT$2:CT$96,MATCH($F137&amp;$G137,$C$2:$C$96&amp;$G$2:$G$96,0))*0.15</f>
        <v>-11481.804906150419</v>
      </c>
      <c r="CU137">
        <f t="array" ref="CU137">INDEX(CU$2:CU$96,MATCH($F137&amp;$G137,$C$2:$C$96&amp;$G$2:$G$96,0))*0.15</f>
        <v>-11527.481371567679</v>
      </c>
      <c r="CV137">
        <f t="array" ref="CV137">INDEX(CV$2:CV$96,MATCH($F137&amp;$G137,$C$2:$C$96&amp;$G$2:$G$96,0))*0.15</f>
        <v>-11187.241764139244</v>
      </c>
      <c r="CW137">
        <f t="array" ref="CW137">INDEX(CW$2:CW$96,MATCH($F137&amp;$G137,$C$2:$C$96&amp;$G$2:$G$96,0))*0.15</f>
        <v>-11486.704039118024</v>
      </c>
      <c r="CX137">
        <f t="array" ref="CX137">INDEX(CX$2:CX$96,MATCH($F137&amp;$G137,$C$2:$C$96&amp;$G$2:$G$96,0))*0.15</f>
        <v>-11403.89341874385</v>
      </c>
      <c r="CY137">
        <f t="array" ref="CY137">INDEX(CY$2:CY$96,MATCH($F137&amp;$G137,$C$2:$C$96&amp;$G$2:$G$96,0))*0.15</f>
        <v>-11827.421341693904</v>
      </c>
      <c r="CZ137">
        <f t="array" ref="CZ137">INDEX(CZ$2:CZ$96,MATCH($F137&amp;$G137,$C$2:$C$96&amp;$G$2:$G$96,0))*0.15</f>
        <v>-11533.425932152515</v>
      </c>
      <c r="DA137">
        <f t="array" ref="DA137">INDEX(DA$2:DA$96,MATCH($F137&amp;$G137,$C$2:$C$96&amp;$G$2:$G$96,0))*0.15</f>
        <v>-11434.641770467859</v>
      </c>
      <c r="DB137">
        <f t="array" ref="DB137">INDEX(DB$2:DB$96,MATCH($F137&amp;$G137,$C$2:$C$96&amp;$G$2:$G$96,0))*0.15</f>
        <v>-11423.69194801989</v>
      </c>
      <c r="DC137">
        <f t="array" ref="DC137">INDEX(DC$2:DC$96,MATCH($F137&amp;$G137,$C$2:$C$96&amp;$G$2:$G$96,0))*0.15</f>
        <v>-11664.36806311371</v>
      </c>
      <c r="DD137">
        <f t="array" ref="DD137">INDEX(DD$2:DD$96,MATCH($F137&amp;$G137,$C$2:$C$96&amp;$G$2:$G$96,0))*0.15</f>
        <v>-11405.233850683273</v>
      </c>
    </row>
    <row r="138" spans="6:108">
      <c r="F138" t="s">
        <v>135</v>
      </c>
      <c r="G138">
        <v>2018</v>
      </c>
      <c r="H138" s="1"/>
      <c r="I138">
        <f t="array" ref="I138">INDEX(I$2:I$96,MATCH($F138&amp;$G138,$C$2:$C$96&amp;$G$2:$G$96,0))*0.15</f>
        <v>-10333.558345004443</v>
      </c>
      <c r="J138">
        <f t="array" ref="J138">INDEX(J$2:J$96,MATCH($F138&amp;$G138,$C$2:$C$96&amp;$G$2:$G$96,0))*0.15</f>
        <v>-9785.3165901826051</v>
      </c>
      <c r="K138">
        <f t="array" ref="K138">INDEX(K$2:K$96,MATCH($F138&amp;$G138,$C$2:$C$96&amp;$G$2:$G$96,0))*0.15</f>
        <v>-10190.820536460809</v>
      </c>
      <c r="L138">
        <f t="array" ref="L138">INDEX(L$2:L$96,MATCH($F138&amp;$G138,$C$2:$C$96&amp;$G$2:$G$96,0))*0.15</f>
        <v>-9654.3719084536042</v>
      </c>
      <c r="M138">
        <f t="array" ref="M138">INDEX(M$2:M$96,MATCH($F138&amp;$G138,$C$2:$C$96&amp;$G$2:$G$96,0))*0.15</f>
        <v>-9788.3944029831146</v>
      </c>
      <c r="N138">
        <f t="array" ref="N138">INDEX(N$2:N$96,MATCH($F138&amp;$G138,$C$2:$C$96&amp;$G$2:$G$96,0))*0.15</f>
        <v>-10383.047646536279</v>
      </c>
      <c r="O138">
        <f t="array" ref="O138">INDEX(O$2:O$96,MATCH($F138&amp;$G138,$C$2:$C$96&amp;$G$2:$G$96,0))*0.15</f>
        <v>-9669.1867345720948</v>
      </c>
      <c r="P138">
        <f t="array" ref="P138">INDEX(P$2:P$96,MATCH($F138&amp;$G138,$C$2:$C$96&amp;$G$2:$G$96,0))*0.15</f>
        <v>-10199.343977994135</v>
      </c>
      <c r="Q138">
        <f t="array" ref="Q138">INDEX(Q$2:Q$96,MATCH($F138&amp;$G138,$C$2:$C$96&amp;$G$2:$G$96,0))*0.15</f>
        <v>-10379.628713877029</v>
      </c>
      <c r="R138">
        <f t="array" ref="R138">INDEX(R$2:R$96,MATCH($F138&amp;$G138,$C$2:$C$96&amp;$G$2:$G$96,0))*0.15</f>
        <v>-10211.852538394245</v>
      </c>
      <c r="S138">
        <f t="array" ref="S138">INDEX(S$2:S$96,MATCH($F138&amp;$G138,$C$2:$C$96&amp;$G$2:$G$96,0))*0.15</f>
        <v>-10398.15929234949</v>
      </c>
      <c r="T138">
        <f t="array" ref="T138">INDEX(T$2:T$96,MATCH($F138&amp;$G138,$C$2:$C$96&amp;$G$2:$G$96,0))*0.15</f>
        <v>-10002.199041698399</v>
      </c>
      <c r="U138">
        <f t="array" ref="U138">INDEX(U$2:U$96,MATCH($F138&amp;$G138,$C$2:$C$96&amp;$G$2:$G$96,0))*0.15</f>
        <v>-9838.4200518453163</v>
      </c>
      <c r="V138">
        <f t="array" ref="V138">INDEX(V$2:V$96,MATCH($F138&amp;$G138,$C$2:$C$96&amp;$G$2:$G$96,0))*0.15</f>
        <v>-9954.4722977409601</v>
      </c>
      <c r="W138">
        <f t="array" ref="W138">INDEX(W$2:W$96,MATCH($F138&amp;$G138,$C$2:$C$96&amp;$G$2:$G$96,0))*0.15</f>
        <v>-10356.6489686073</v>
      </c>
      <c r="X138">
        <f t="array" ref="X138">INDEX(X$2:X$96,MATCH($F138&amp;$G138,$C$2:$C$96&amp;$G$2:$G$96,0))*0.15</f>
        <v>-9675.8966753897985</v>
      </c>
      <c r="Y138">
        <f t="array" ref="Y138">INDEX(Y$2:Y$96,MATCH($F138&amp;$G138,$C$2:$C$96&amp;$G$2:$G$96,0))*0.15</f>
        <v>-9880.3092259015048</v>
      </c>
      <c r="Z138">
        <f t="array" ref="Z138">INDEX(Z$2:Z$96,MATCH($F138&amp;$G138,$C$2:$C$96&amp;$G$2:$G$96,0))*0.15</f>
        <v>-9668.1245586541954</v>
      </c>
      <c r="AA138">
        <f t="array" ref="AA138">INDEX(AA$2:AA$96,MATCH($F138&amp;$G138,$C$2:$C$96&amp;$G$2:$G$96,0))*0.15</f>
        <v>-9752.3616382490691</v>
      </c>
      <c r="AB138">
        <f t="array" ref="AB138">INDEX(AB$2:AB$96,MATCH($F138&amp;$G138,$C$2:$C$96&amp;$G$2:$G$96,0))*0.15</f>
        <v>-10168.84022482989</v>
      </c>
      <c r="AC138">
        <f t="array" ref="AC138">INDEX(AC$2:AC$96,MATCH($F138&amp;$G138,$C$2:$C$96&amp;$G$2:$G$96,0))*0.15</f>
        <v>-9940.2748209159745</v>
      </c>
      <c r="AD138">
        <f t="array" ref="AD138">INDEX(AD$2:AD$96,MATCH($F138&amp;$G138,$C$2:$C$96&amp;$G$2:$G$96,0))*0.15</f>
        <v>-9920.7209634806241</v>
      </c>
      <c r="AE138">
        <f t="array" ref="AE138">INDEX(AE$2:AE$96,MATCH($F138&amp;$G138,$C$2:$C$96&amp;$G$2:$G$96,0))*0.15</f>
        <v>-10279.985969495849</v>
      </c>
      <c r="AF138">
        <f t="array" ref="AF138">INDEX(AF$2:AF$96,MATCH($F138&amp;$G138,$C$2:$C$96&amp;$G$2:$G$96,0))*0.15</f>
        <v>-10181.718644835795</v>
      </c>
      <c r="AG138">
        <f t="array" ref="AG138">INDEX(AG$2:AG$96,MATCH($F138&amp;$G138,$C$2:$C$96&amp;$G$2:$G$96,0))*0.15</f>
        <v>-10173.926031949546</v>
      </c>
      <c r="AH138">
        <f t="array" ref="AH138">INDEX(AH$2:AH$96,MATCH($F138&amp;$G138,$C$2:$C$96&amp;$G$2:$G$96,0))*0.15</f>
        <v>-10337.664026640676</v>
      </c>
      <c r="AI138">
        <f t="array" ref="AI138">INDEX(AI$2:AI$96,MATCH($F138&amp;$G138,$C$2:$C$96&amp;$G$2:$G$96,0))*0.15</f>
        <v>-10441.004471991</v>
      </c>
      <c r="AJ138">
        <f t="array" ref="AJ138">INDEX(AJ$2:AJ$96,MATCH($F138&amp;$G138,$C$2:$C$96&amp;$G$2:$G$96,0))*0.15</f>
        <v>-10302.712584442006</v>
      </c>
      <c r="AK138">
        <f t="array" ref="AK138">INDEX(AK$2:AK$96,MATCH($F138&amp;$G138,$C$2:$C$96&amp;$G$2:$G$96,0))*0.15</f>
        <v>-10100.732256900525</v>
      </c>
      <c r="AL138">
        <f t="array" ref="AL138">INDEX(AL$2:AL$96,MATCH($F138&amp;$G138,$C$2:$C$96&amp;$G$2:$G$96,0))*0.15</f>
        <v>-10364.307815243581</v>
      </c>
      <c r="AM138">
        <f t="array" ref="AM138">INDEX(AM$2:AM$96,MATCH($F138&amp;$G138,$C$2:$C$96&amp;$G$2:$G$96,0))*0.15</f>
        <v>-9982.4690934882601</v>
      </c>
      <c r="AN138">
        <f t="array" ref="AN138">INDEX(AN$2:AN$96,MATCH($F138&amp;$G138,$C$2:$C$96&amp;$G$2:$G$96,0))*0.15</f>
        <v>-10067.263766320606</v>
      </c>
      <c r="AO138">
        <f t="array" ref="AO138">INDEX(AO$2:AO$96,MATCH($F138&amp;$G138,$C$2:$C$96&amp;$G$2:$G$96,0))*0.15</f>
        <v>-9928.726851659625</v>
      </c>
      <c r="AP138">
        <f t="array" ref="AP138">INDEX(AP$2:AP$96,MATCH($F138&amp;$G138,$C$2:$C$96&amp;$G$2:$G$96,0))*0.15</f>
        <v>-9665.2967335868088</v>
      </c>
      <c r="AQ138">
        <f t="array" ref="AQ138">INDEX(AQ$2:AQ$96,MATCH($F138&amp;$G138,$C$2:$C$96&amp;$G$2:$G$96,0))*0.15</f>
        <v>-9980.0776629545835</v>
      </c>
      <c r="AR138">
        <f t="array" ref="AR138">INDEX(AR$2:AR$96,MATCH($F138&amp;$G138,$C$2:$C$96&amp;$G$2:$G$96,0))*0.15</f>
        <v>-12142.087452146625</v>
      </c>
      <c r="AS138">
        <f t="array" ref="AS138">INDEX(AS$2:AS$96,MATCH($F138&amp;$G138,$C$2:$C$96&amp;$G$2:$G$96,0))*0.15</f>
        <v>-10323.890401157236</v>
      </c>
      <c r="AT138">
        <f t="array" ref="AT138">INDEX(AT$2:AT$96,MATCH($F138&amp;$G138,$C$2:$C$96&amp;$G$2:$G$96,0))*0.15</f>
        <v>-10124.20063434144</v>
      </c>
      <c r="AU138">
        <f t="array" ref="AU138">INDEX(AU$2:AU$96,MATCH($F138&amp;$G138,$C$2:$C$96&amp;$G$2:$G$96,0))*0.15</f>
        <v>-9743.9505284876395</v>
      </c>
      <c r="AV138">
        <f t="array" ref="AV138">INDEX(AV$2:AV$96,MATCH($F138&amp;$G138,$C$2:$C$96&amp;$G$2:$G$96,0))*0.15</f>
        <v>-9667.3321365532938</v>
      </c>
      <c r="AW138">
        <f t="array" ref="AW138">INDEX(AW$2:AW$96,MATCH($F138&amp;$G138,$C$2:$C$96&amp;$G$2:$G$96,0))*0.15</f>
        <v>-9668.0896452336292</v>
      </c>
      <c r="AX138">
        <f t="array" ref="AX138">INDEX(AX$2:AX$96,MATCH($F138&amp;$G138,$C$2:$C$96&amp;$G$2:$G$96,0))*0.15</f>
        <v>-10427.293184940105</v>
      </c>
      <c r="AY138">
        <f t="array" ref="AY138">INDEX(AY$2:AY$96,MATCH($F138&amp;$G138,$C$2:$C$96&amp;$G$2:$G$96,0))*0.15</f>
        <v>-9756.4735484519097</v>
      </c>
      <c r="AZ138">
        <f t="array" ref="AZ138">INDEX(AZ$2:AZ$96,MATCH($F138&amp;$G138,$C$2:$C$96&amp;$G$2:$G$96,0))*0.15</f>
        <v>-9807.3943703889308</v>
      </c>
      <c r="BA138">
        <f t="array" ref="BA138">INDEX(BA$2:BA$96,MATCH($F138&amp;$G138,$C$2:$C$96&amp;$G$2:$G$96,0))*0.15</f>
        <v>-9864.0951364335142</v>
      </c>
      <c r="BB138">
        <f t="array" ref="BB138">INDEX(BB$2:BB$96,MATCH($F138&amp;$G138,$C$2:$C$96&amp;$G$2:$G$96,0))*0.15</f>
        <v>-10190.806981199536</v>
      </c>
      <c r="BC138">
        <f t="array" ref="BC138">INDEX(BC$2:BC$96,MATCH($F138&amp;$G138,$C$2:$C$96&amp;$G$2:$G$96,0))*0.15</f>
        <v>-10315.0608222714</v>
      </c>
      <c r="BD138">
        <f t="array" ref="BD138">INDEX(BD$2:BD$96,MATCH($F138&amp;$G138,$C$2:$C$96&amp;$G$2:$G$96,0))*0.15</f>
        <v>-10034.055767457614</v>
      </c>
      <c r="BE138">
        <f t="array" ref="BE138">INDEX(BE$2:BE$96,MATCH($F138&amp;$G138,$C$2:$C$96&amp;$G$2:$G$96,0))*0.15</f>
        <v>-9761.9119411879492</v>
      </c>
      <c r="BF138">
        <f t="array" ref="BF138">INDEX(BF$2:BF$96,MATCH($F138&amp;$G138,$C$2:$C$96&amp;$G$2:$G$96,0))*0.15</f>
        <v>-11186.881772874163</v>
      </c>
      <c r="BG138">
        <f t="array" ref="BG138">INDEX(BG$2:BG$96,MATCH($F138&amp;$G138,$C$2:$C$96&amp;$G$2:$G$96,0))*0.15</f>
        <v>-9609.22464994455</v>
      </c>
      <c r="BH138">
        <f t="array" ref="BH138">INDEX(BH$2:BH$96,MATCH($F138&amp;$G138,$C$2:$C$96&amp;$G$2:$G$96,0))*0.15</f>
        <v>-9763.4142992593643</v>
      </c>
      <c r="BI138">
        <f t="array" ref="BI138">INDEX(BI$2:BI$96,MATCH($F138&amp;$G138,$C$2:$C$96&amp;$G$2:$G$96,0))*0.15</f>
        <v>-9738.2988926793605</v>
      </c>
      <c r="BJ138">
        <f t="array" ref="BJ138">INDEX(BJ$2:BJ$96,MATCH($F138&amp;$G138,$C$2:$C$96&amp;$G$2:$G$96,0))*0.15</f>
        <v>-10319.060321327835</v>
      </c>
      <c r="BK138">
        <f t="array" ref="BK138">INDEX(BK$2:BK$96,MATCH($F138&amp;$G138,$C$2:$C$96&amp;$G$2:$G$96,0))*0.15</f>
        <v>-10409.83844745882</v>
      </c>
      <c r="BL138">
        <f t="array" ref="BL138">INDEX(BL$2:BL$96,MATCH($F138&amp;$G138,$C$2:$C$96&amp;$G$2:$G$96,0))*0.15</f>
        <v>-10222.255193564533</v>
      </c>
      <c r="BM138">
        <f t="array" ref="BM138">INDEX(BM$2:BM$96,MATCH($F138&amp;$G138,$C$2:$C$96&amp;$G$2:$G$96,0))*0.15</f>
        <v>-10353.273116296679</v>
      </c>
      <c r="BN138">
        <f t="array" ref="BN138">INDEX(BN$2:BN$96,MATCH($F138&amp;$G138,$C$2:$C$96&amp;$G$2:$G$96,0))*0.15</f>
        <v>-10809.314029613999</v>
      </c>
      <c r="BO138">
        <f t="array" ref="BO138">INDEX(BO$2:BO$96,MATCH($F138&amp;$G138,$C$2:$C$96&amp;$G$2:$G$96,0))*0.15</f>
        <v>-9997.99718619546</v>
      </c>
      <c r="BP138">
        <f t="array" ref="BP138">INDEX(BP$2:BP$96,MATCH($F138&amp;$G138,$C$2:$C$96&amp;$G$2:$G$96,0))*0.15</f>
        <v>-10174.436450391075</v>
      </c>
      <c r="BQ138">
        <f t="array" ref="BQ138">INDEX(BQ$2:BQ$96,MATCH($F138&amp;$G138,$C$2:$C$96&amp;$G$2:$G$96,0))*0.15</f>
        <v>-10029.394242602189</v>
      </c>
      <c r="BR138">
        <f t="array" ref="BR138">INDEX(BR$2:BR$96,MATCH($F138&amp;$G138,$C$2:$C$96&amp;$G$2:$G$96,0))*0.15</f>
        <v>-10046.55788966913</v>
      </c>
      <c r="BS138">
        <f t="array" ref="BS138">INDEX(BS$2:BS$96,MATCH($F138&amp;$G138,$C$2:$C$96&amp;$G$2:$G$96,0))*0.15</f>
        <v>-10374.474069005984</v>
      </c>
      <c r="BT138">
        <f t="array" ref="BT138">INDEX(BT$2:BT$96,MATCH($F138&amp;$G138,$C$2:$C$96&amp;$G$2:$G$96,0))*0.15</f>
        <v>-9809.2673957145744</v>
      </c>
      <c r="BU138">
        <f t="array" ref="BU138">INDEX(BU$2:BU$96,MATCH($F138&amp;$G138,$C$2:$C$96&amp;$G$2:$G$96,0))*0.15</f>
        <v>-9594.0668976712495</v>
      </c>
      <c r="BV138">
        <f t="array" ref="BV138">INDEX(BV$2:BV$96,MATCH($F138&amp;$G138,$C$2:$C$96&amp;$G$2:$G$96,0))*0.15</f>
        <v>-9784.0072789614442</v>
      </c>
      <c r="BW138">
        <f t="array" ref="BW138">INDEX(BW$2:BW$96,MATCH($F138&amp;$G138,$C$2:$C$96&amp;$G$2:$G$96,0))*0.15</f>
        <v>-9835.7751917285696</v>
      </c>
      <c r="BX138">
        <f t="array" ref="BX138">INDEX(BX$2:BX$96,MATCH($F138&amp;$G138,$C$2:$C$96&amp;$G$2:$G$96,0))*0.15</f>
        <v>-10143.408457454339</v>
      </c>
      <c r="BY138">
        <f t="array" ref="BY138">INDEX(BY$2:BY$96,MATCH($F138&amp;$G138,$C$2:$C$96&amp;$G$2:$G$96,0))*0.15</f>
        <v>-9879.3318773664596</v>
      </c>
      <c r="BZ138">
        <f t="array" ref="BZ138">INDEX(BZ$2:BZ$96,MATCH($F138&amp;$G138,$C$2:$C$96&amp;$G$2:$G$96,0))*0.15</f>
        <v>-9700.6050537139035</v>
      </c>
      <c r="CA138">
        <f t="array" ref="CA138">INDEX(CA$2:CA$96,MATCH($F138&amp;$G138,$C$2:$C$96&amp;$G$2:$G$96,0))*0.15</f>
        <v>-10235.484667197285</v>
      </c>
      <c r="CB138">
        <f t="array" ref="CB138">INDEX(CB$2:CB$96,MATCH($F138&amp;$G138,$C$2:$C$96&amp;$G$2:$G$96,0))*0.15</f>
        <v>-11972.224982110814</v>
      </c>
      <c r="CC138">
        <f t="array" ref="CC138">INDEX(CC$2:CC$96,MATCH($F138&amp;$G138,$C$2:$C$96&amp;$G$2:$G$96,0))*0.15</f>
        <v>-10371.361319684311</v>
      </c>
      <c r="CD138">
        <f t="array" ref="CD138">INDEX(CD$2:CD$96,MATCH($F138&amp;$G138,$C$2:$C$96&amp;$G$2:$G$96,0))*0.15</f>
        <v>-11594.554737779714</v>
      </c>
      <c r="CE138">
        <f t="array" ref="CE138">INDEX(CE$2:CE$96,MATCH($F138&amp;$G138,$C$2:$C$96&amp;$G$2:$G$96,0))*0.15</f>
        <v>-9918.4213630422746</v>
      </c>
      <c r="CF138">
        <f t="array" ref="CF138">INDEX(CF$2:CF$96,MATCH($F138&amp;$G138,$C$2:$C$96&amp;$G$2:$G$96,0))*0.15</f>
        <v>-11729.451999891975</v>
      </c>
      <c r="CG138">
        <f t="array" ref="CG138">INDEX(CG$2:CG$96,MATCH($F138&amp;$G138,$C$2:$C$96&amp;$G$2:$G$96,0))*0.15</f>
        <v>-10204.59291481869</v>
      </c>
      <c r="CH138">
        <f t="array" ref="CH138">INDEX(CH$2:CH$96,MATCH($F138&amp;$G138,$C$2:$C$96&amp;$G$2:$G$96,0))*0.15</f>
        <v>-10464.386944998794</v>
      </c>
      <c r="CI138">
        <f t="array" ref="CI138">INDEX(CI$2:CI$96,MATCH($F138&amp;$G138,$C$2:$C$96&amp;$G$2:$G$96,0))*0.15</f>
        <v>-9857.7022110422531</v>
      </c>
      <c r="CJ138">
        <f t="array" ref="CJ138">INDEX(CJ$2:CJ$96,MATCH($F138&amp;$G138,$C$2:$C$96&amp;$G$2:$G$96,0))*0.15</f>
        <v>-10398.887198985343</v>
      </c>
      <c r="CK138">
        <f t="array" ref="CK138">INDEX(CK$2:CK$96,MATCH($F138&amp;$G138,$C$2:$C$96&amp;$G$2:$G$96,0))*0.15</f>
        <v>-9964.104607545838</v>
      </c>
      <c r="CL138">
        <f t="array" ref="CL138">INDEX(CL$2:CL$96,MATCH($F138&amp;$G138,$C$2:$C$96&amp;$G$2:$G$96,0))*0.15</f>
        <v>-10492.062475232506</v>
      </c>
      <c r="CM138">
        <f t="array" ref="CM138">INDEX(CM$2:CM$96,MATCH($F138&amp;$G138,$C$2:$C$96&amp;$G$2:$G$96,0))*0.15</f>
        <v>-10391.269450066349</v>
      </c>
      <c r="CN138">
        <f t="array" ref="CN138">INDEX(CN$2:CN$96,MATCH($F138&amp;$G138,$C$2:$C$96&amp;$G$2:$G$96,0))*0.15</f>
        <v>-10196.746547670764</v>
      </c>
      <c r="CO138">
        <f t="array" ref="CO138">INDEX(CO$2:CO$96,MATCH($F138&amp;$G138,$C$2:$C$96&amp;$G$2:$G$96,0))*0.15</f>
        <v>-9924.5580544617897</v>
      </c>
      <c r="CP138">
        <f t="array" ref="CP138">INDEX(CP$2:CP$96,MATCH($F138&amp;$G138,$C$2:$C$96&amp;$G$2:$G$96,0))*0.15</f>
        <v>-10067.67803166048</v>
      </c>
      <c r="CQ138">
        <f t="array" ref="CQ138">INDEX(CQ$2:CQ$96,MATCH($F138&amp;$G138,$C$2:$C$96&amp;$G$2:$G$96,0))*0.15</f>
        <v>-10202.422798436686</v>
      </c>
      <c r="CR138">
        <f t="array" ref="CR138">INDEX(CR$2:CR$96,MATCH($F138&amp;$G138,$C$2:$C$96&amp;$G$2:$G$96,0))*0.15</f>
        <v>-9667.4962259465701</v>
      </c>
      <c r="CS138">
        <f t="array" ref="CS138">INDEX(CS$2:CS$96,MATCH($F138&amp;$G138,$C$2:$C$96&amp;$G$2:$G$96,0))*0.15</f>
        <v>-9636.0348121663046</v>
      </c>
      <c r="CT138">
        <f t="array" ref="CT138">INDEX(CT$2:CT$96,MATCH($F138&amp;$G138,$C$2:$C$96&amp;$G$2:$G$96,0))*0.15</f>
        <v>-10001.365768591275</v>
      </c>
      <c r="CU138">
        <f t="array" ref="CU138">INDEX(CU$2:CU$96,MATCH($F138&amp;$G138,$C$2:$C$96&amp;$G$2:$G$96,0))*0.15</f>
        <v>-10059.082193724629</v>
      </c>
      <c r="CV138">
        <f t="array" ref="CV138">INDEX(CV$2:CV$96,MATCH($F138&amp;$G138,$C$2:$C$96&amp;$G$2:$G$96,0))*0.15</f>
        <v>-9675.130621362885</v>
      </c>
      <c r="CW138">
        <f t="array" ref="CW138">INDEX(CW$2:CW$96,MATCH($F138&amp;$G138,$C$2:$C$96&amp;$G$2:$G$96,0))*0.15</f>
        <v>-10027.218950130164</v>
      </c>
      <c r="CX138">
        <f t="array" ref="CX138">INDEX(CX$2:CX$96,MATCH($F138&amp;$G138,$C$2:$C$96&amp;$G$2:$G$96,0))*0.15</f>
        <v>-9865.7283293222699</v>
      </c>
      <c r="CY138">
        <f t="array" ref="CY138">INDEX(CY$2:CY$96,MATCH($F138&amp;$G138,$C$2:$C$96&amp;$G$2:$G$96,0))*0.15</f>
        <v>-10320.107606166734</v>
      </c>
      <c r="CZ138">
        <f t="array" ref="CZ138">INDEX(CZ$2:CZ$96,MATCH($F138&amp;$G138,$C$2:$C$96&amp;$G$2:$G$96,0))*0.15</f>
        <v>-10059.73179446484</v>
      </c>
      <c r="DA138">
        <f t="array" ref="DA138">INDEX(DA$2:DA$96,MATCH($F138&amp;$G138,$C$2:$C$96&amp;$G$2:$G$96,0))*0.15</f>
        <v>-9914.9768075952888</v>
      </c>
      <c r="DB138">
        <f t="array" ref="DB138">INDEX(DB$2:DB$96,MATCH($F138&amp;$G138,$C$2:$C$96&amp;$G$2:$G$96,0))*0.15</f>
        <v>-9837.9658934449053</v>
      </c>
      <c r="DC138">
        <f t="array" ref="DC138">INDEX(DC$2:DC$96,MATCH($F138&amp;$G138,$C$2:$C$96&amp;$G$2:$G$96,0))*0.15</f>
        <v>-10276.973460225074</v>
      </c>
      <c r="DD138">
        <f t="array" ref="DD138">INDEX(DD$2:DD$96,MATCH($F138&amp;$G138,$C$2:$C$96&amp;$G$2:$G$96,0))*0.15</f>
        <v>-9834.6577527161844</v>
      </c>
    </row>
    <row r="139" spans="6:108">
      <c r="F139" t="s">
        <v>135</v>
      </c>
      <c r="G139">
        <v>2019</v>
      </c>
      <c r="H139" s="1"/>
      <c r="I139">
        <f t="array" ref="I139">INDEX(I$2:I$96,MATCH($F139&amp;$G139,$C$2:$C$96&amp;$G$2:$G$96,0))*0.15</f>
        <v>-6877.5514088810851</v>
      </c>
      <c r="J139">
        <f t="array" ref="J139">INDEX(J$2:J$96,MATCH($F139&amp;$G139,$C$2:$C$96&amp;$G$2:$G$96,0))*0.15</f>
        <v>-4462.0055481271647</v>
      </c>
      <c r="K139">
        <f t="array" ref="K139">INDEX(K$2:K$96,MATCH($F139&amp;$G139,$C$2:$C$96&amp;$G$2:$G$96,0))*0.15</f>
        <v>-5919.082928486715</v>
      </c>
      <c r="L139">
        <f t="array" ref="L139">INDEX(L$2:L$96,MATCH($F139&amp;$G139,$C$2:$C$96&amp;$G$2:$G$96,0))*0.15</f>
        <v>-3376.3504626490799</v>
      </c>
      <c r="M139">
        <f t="array" ref="M139">INDEX(M$2:M$96,MATCH($F139&amp;$G139,$C$2:$C$96&amp;$G$2:$G$96,0))*0.15</f>
        <v>-3413.7501771587399</v>
      </c>
      <c r="N139">
        <f t="array" ref="N139">INDEX(N$2:N$96,MATCH($F139&amp;$G139,$C$2:$C$96&amp;$G$2:$G$96,0))*0.15</f>
        <v>-6620.8493940309145</v>
      </c>
      <c r="O139">
        <f t="array" ref="O139">INDEX(O$2:O$96,MATCH($F139&amp;$G139,$C$2:$C$96&amp;$G$2:$G$96,0))*0.15</f>
        <v>-3252.9762320800946</v>
      </c>
      <c r="P139">
        <f t="array" ref="P139">INDEX(P$2:P$96,MATCH($F139&amp;$G139,$C$2:$C$96&amp;$G$2:$G$96,0))*0.15</f>
        <v>-6296.1819116199003</v>
      </c>
      <c r="Q139">
        <f t="array" ref="Q139">INDEX(Q$2:Q$96,MATCH($F139&amp;$G139,$C$2:$C$96&amp;$G$2:$G$96,0))*0.15</f>
        <v>-7472.9357269203892</v>
      </c>
      <c r="R139">
        <f t="array" ref="R139">INDEX(R$2:R$96,MATCH($F139&amp;$G139,$C$2:$C$96&amp;$G$2:$G$96,0))*0.15</f>
        <v>-6266.7631310854795</v>
      </c>
      <c r="S139">
        <f t="array" ref="S139">INDEX(S$2:S$96,MATCH($F139&amp;$G139,$C$2:$C$96&amp;$G$2:$G$96,0))*0.15</f>
        <v>-7336.2856349990252</v>
      </c>
      <c r="T139">
        <f t="array" ref="T139">INDEX(T$2:T$96,MATCH($F139&amp;$G139,$C$2:$C$96&amp;$G$2:$G$96,0))*0.15</f>
        <v>-5324.0709307081952</v>
      </c>
      <c r="U139">
        <f t="array" ref="U139">INDEX(U$2:U$96,MATCH($F139&amp;$G139,$C$2:$C$96&amp;$G$2:$G$96,0))*0.15</f>
        <v>-4749.0922588412395</v>
      </c>
      <c r="V139">
        <f t="array" ref="V139">INDEX(V$2:V$96,MATCH($F139&amp;$G139,$C$2:$C$96&amp;$G$2:$G$96,0))*0.15</f>
        <v>-5136.7847894434799</v>
      </c>
      <c r="W139">
        <f t="array" ref="W139">INDEX(W$2:W$96,MATCH($F139&amp;$G139,$C$2:$C$96&amp;$G$2:$G$96,0))*0.15</f>
        <v>-7516.7381875394849</v>
      </c>
      <c r="X139">
        <f t="array" ref="X139">INDEX(X$2:X$96,MATCH($F139&amp;$G139,$C$2:$C$96&amp;$G$2:$G$96,0))*0.15</f>
        <v>-4084.94805941811</v>
      </c>
      <c r="Y139">
        <f t="array" ref="Y139">INDEX(Y$2:Y$96,MATCH($F139&amp;$G139,$C$2:$C$96&amp;$G$2:$G$96,0))*0.15</f>
        <v>-4898.00670236313</v>
      </c>
      <c r="Z139">
        <f t="array" ref="Z139">INDEX(Z$2:Z$96,MATCH($F139&amp;$G139,$C$2:$C$96&amp;$G$2:$G$96,0))*0.15</f>
        <v>-3288.6885394189949</v>
      </c>
      <c r="AA139">
        <f t="array" ref="AA139">INDEX(AA$2:AA$96,MATCH($F139&amp;$G139,$C$2:$C$96&amp;$G$2:$G$96,0))*0.15</f>
        <v>-4315.8730039820994</v>
      </c>
      <c r="AB139">
        <f t="array" ref="AB139">INDEX(AB$2:AB$96,MATCH($F139&amp;$G139,$C$2:$C$96&amp;$G$2:$G$96,0))*0.15</f>
        <v>-5926.5714144435005</v>
      </c>
      <c r="AC139">
        <f t="array" ref="AC139">INDEX(AC$2:AC$96,MATCH($F139&amp;$G139,$C$2:$C$96&amp;$G$2:$G$96,0))*0.15</f>
        <v>-5052.2748336581099</v>
      </c>
      <c r="AD139">
        <f t="array" ref="AD139">INDEX(AD$2:AD$96,MATCH($F139&amp;$G139,$C$2:$C$96&amp;$G$2:$G$96,0))*0.15</f>
        <v>-4931.5069742569804</v>
      </c>
      <c r="AE139">
        <f t="array" ref="AE139">INDEX(AE$2:AE$96,MATCH($F139&amp;$G139,$C$2:$C$96&amp;$G$2:$G$96,0))*0.15</f>
        <v>-6574.3662370589091</v>
      </c>
      <c r="AF139">
        <f t="array" ref="AF139">INDEX(AF$2:AF$96,MATCH($F139&amp;$G139,$C$2:$C$96&amp;$G$2:$G$96,0))*0.15</f>
        <v>-6254.6996115294296</v>
      </c>
      <c r="AG139">
        <f t="array" ref="AG139">INDEX(AG$2:AG$96,MATCH($F139&amp;$G139,$C$2:$C$96&amp;$G$2:$G$96,0))*0.15</f>
        <v>-6101.0771326774202</v>
      </c>
      <c r="AH139">
        <f t="array" ref="AH139">INDEX(AH$2:AH$96,MATCH($F139&amp;$G139,$C$2:$C$96&amp;$G$2:$G$96,0))*0.15</f>
        <v>-7686.3616328337594</v>
      </c>
      <c r="AI139">
        <f t="array" ref="AI139">INDEX(AI$2:AI$96,MATCH($F139&amp;$G139,$C$2:$C$96&amp;$G$2:$G$96,0))*0.15</f>
        <v>-8092.6811044912647</v>
      </c>
      <c r="AJ139">
        <f t="array" ref="AJ139">INDEX(AJ$2:AJ$96,MATCH($F139&amp;$G139,$C$2:$C$96&amp;$G$2:$G$96,0))*0.15</f>
        <v>-7108.5948239683803</v>
      </c>
      <c r="AK139">
        <f t="array" ref="AK139">INDEX(AK$2:AK$96,MATCH($F139&amp;$G139,$C$2:$C$96&amp;$G$2:$G$96,0))*0.15</f>
        <v>-5590.2411251458343</v>
      </c>
      <c r="AL139">
        <f t="array" ref="AL139">INDEX(AL$2:AL$96,MATCH($F139&amp;$G139,$C$2:$C$96&amp;$G$2:$G$96,0))*0.15</f>
        <v>-7346.4207616102503</v>
      </c>
      <c r="AM139">
        <f t="array" ref="AM139">INDEX(AM$2:AM$96,MATCH($F139&amp;$G139,$C$2:$C$96&amp;$G$2:$G$96,0))*0.15</f>
        <v>-5423.4868708490703</v>
      </c>
      <c r="AN139">
        <f t="array" ref="AN139">INDEX(AN$2:AN$96,MATCH($F139&amp;$G139,$C$2:$C$96&amp;$G$2:$G$96,0))*0.15</f>
        <v>-5493.099369030705</v>
      </c>
      <c r="AO139">
        <f t="array" ref="AO139">INDEX(AO$2:AO$96,MATCH($F139&amp;$G139,$C$2:$C$96&amp;$G$2:$G$96,0))*0.15</f>
        <v>-5097.9856909840646</v>
      </c>
      <c r="AP139">
        <f t="array" ref="AP139">INDEX(AP$2:AP$96,MATCH($F139&amp;$G139,$C$2:$C$96&amp;$G$2:$G$96,0))*0.15</f>
        <v>-3872.5079979631646</v>
      </c>
      <c r="AQ139">
        <f t="array" ref="AQ139">INDEX(AQ$2:AQ$96,MATCH($F139&amp;$G139,$C$2:$C$96&amp;$G$2:$G$96,0))*0.15</f>
        <v>-5202.8388207786747</v>
      </c>
      <c r="AR139">
        <f t="array" ref="AR139">INDEX(AR$2:AR$96,MATCH($F139&amp;$G139,$C$2:$C$96&amp;$G$2:$G$96,0))*0.15</f>
        <v>-10386.795987961576</v>
      </c>
      <c r="AS139">
        <f t="array" ref="AS139">INDEX(AS$2:AS$96,MATCH($F139&amp;$G139,$C$2:$C$96&amp;$G$2:$G$96,0))*0.15</f>
        <v>-6797.4246495878697</v>
      </c>
      <c r="AT139">
        <f t="array" ref="AT139">INDEX(AT$2:AT$96,MATCH($F139&amp;$G139,$C$2:$C$96&amp;$G$2:$G$96,0))*0.15</f>
        <v>-5729.8453025348699</v>
      </c>
      <c r="AU139">
        <f t="array" ref="AU139">INDEX(AU$2:AU$96,MATCH($F139&amp;$G139,$C$2:$C$96&amp;$G$2:$G$96,0))*0.15</f>
        <v>-4247.1334724645549</v>
      </c>
      <c r="AV139">
        <f t="array" ref="AV139">INDEX(AV$2:AV$96,MATCH($F139&amp;$G139,$C$2:$C$96&amp;$G$2:$G$96,0))*0.15</f>
        <v>-3167.49556250457</v>
      </c>
      <c r="AW139">
        <f t="array" ref="AW139">INDEX(AW$2:AW$96,MATCH($F139&amp;$G139,$C$2:$C$96&amp;$G$2:$G$96,0))*0.15</f>
        <v>-3986.1277403761646</v>
      </c>
      <c r="AX139">
        <f t="array" ref="AX139">INDEX(AX$2:AX$96,MATCH($F139&amp;$G139,$C$2:$C$96&amp;$G$2:$G$96,0))*0.15</f>
        <v>-8240.8795686010653</v>
      </c>
      <c r="AY139">
        <f t="array" ref="AY139">INDEX(AY$2:AY$96,MATCH($F139&amp;$G139,$C$2:$C$96&amp;$G$2:$G$96,0))*0.15</f>
        <v>-4242.3400869111447</v>
      </c>
      <c r="AZ139">
        <f t="array" ref="AZ139">INDEX(AZ$2:AZ$96,MATCH($F139&amp;$G139,$C$2:$C$96&amp;$G$2:$G$96,0))*0.15</f>
        <v>-4540.9474651045348</v>
      </c>
      <c r="BA139">
        <f t="array" ref="BA139">INDEX(BA$2:BA$96,MATCH($F139&amp;$G139,$C$2:$C$96&amp;$G$2:$G$96,0))*0.15</f>
        <v>-4835.3869262759254</v>
      </c>
      <c r="BB139">
        <f t="array" ref="BB139">INDEX(BB$2:BB$96,MATCH($F139&amp;$G139,$C$2:$C$96&amp;$G$2:$G$96,0))*0.15</f>
        <v>-6144.4517943440696</v>
      </c>
      <c r="BC139">
        <f t="array" ref="BC139">INDEX(BC$2:BC$96,MATCH($F139&amp;$G139,$C$2:$C$96&amp;$G$2:$G$96,0))*0.15</f>
        <v>-6751.7162226771597</v>
      </c>
      <c r="BD139">
        <f t="array" ref="BD139">INDEX(BD$2:BD$96,MATCH($F139&amp;$G139,$C$2:$C$96&amp;$G$2:$G$96,0))*0.15</f>
        <v>-5399.2354077825157</v>
      </c>
      <c r="BE139">
        <f t="array" ref="BE139">INDEX(BE$2:BE$96,MATCH($F139&amp;$G139,$C$2:$C$96&amp;$G$2:$G$96,0))*0.15</f>
        <v>-4354.49802669579</v>
      </c>
      <c r="BF139">
        <f t="array" ref="BF139">INDEX(BF$2:BF$96,MATCH($F139&amp;$G139,$C$2:$C$96&amp;$G$2:$G$96,0))*0.15</f>
        <v>-9296.8500837041702</v>
      </c>
      <c r="BG139">
        <f t="array" ref="BG139">INDEX(BG$2:BG$96,MATCH($F139&amp;$G139,$C$2:$C$96&amp;$G$2:$G$96,0))*0.15</f>
        <v>-3247.6445806796546</v>
      </c>
      <c r="BH139">
        <f t="array" ref="BH139">INDEX(BH$2:BH$96,MATCH($F139&amp;$G139,$C$2:$C$96&amp;$G$2:$G$96,0))*0.15</f>
        <v>-4552.9559593096947</v>
      </c>
      <c r="BI139">
        <f t="array" ref="BI139">INDEX(BI$2:BI$96,MATCH($F139&amp;$G139,$C$2:$C$96&amp;$G$2:$G$96,0))*0.15</f>
        <v>-3593.6443759438503</v>
      </c>
      <c r="BJ139">
        <f t="array" ref="BJ139">INDEX(BJ$2:BJ$96,MATCH($F139&amp;$G139,$C$2:$C$96&amp;$G$2:$G$96,0))*0.15</f>
        <v>-6967.6747789671444</v>
      </c>
      <c r="BK139">
        <f t="array" ref="BK139">INDEX(BK$2:BK$96,MATCH($F139&amp;$G139,$C$2:$C$96&amp;$G$2:$G$96,0))*0.15</f>
        <v>-8054.3064562678937</v>
      </c>
      <c r="BL139">
        <f t="array" ref="BL139">INDEX(BL$2:BL$96,MATCH($F139&amp;$G139,$C$2:$C$96&amp;$G$2:$G$96,0))*0.15</f>
        <v>-6104.4780513515097</v>
      </c>
      <c r="BM139">
        <f t="array" ref="BM139">INDEX(BM$2:BM$96,MATCH($F139&amp;$G139,$C$2:$C$96&amp;$G$2:$G$96,0))*0.15</f>
        <v>-6913.1310727083901</v>
      </c>
      <c r="BN139">
        <f t="array" ref="BN139">INDEX(BN$2:BN$96,MATCH($F139&amp;$G139,$C$2:$C$96&amp;$G$2:$G$96,0))*0.15</f>
        <v>-8853.5383823675093</v>
      </c>
      <c r="BO139">
        <f t="array" ref="BO139">INDEX(BO$2:BO$96,MATCH($F139&amp;$G139,$C$2:$C$96&amp;$G$2:$G$96,0))*0.15</f>
        <v>-5275.9184841545548</v>
      </c>
      <c r="BP139">
        <f t="array" ref="BP139">INDEX(BP$2:BP$96,MATCH($F139&amp;$G139,$C$2:$C$96&amp;$G$2:$G$96,0))*0.15</f>
        <v>-6030.4483567773004</v>
      </c>
      <c r="BQ139">
        <f t="array" ref="BQ139">INDEX(BQ$2:BQ$96,MATCH($F139&amp;$G139,$C$2:$C$96&amp;$G$2:$G$96,0))*0.15</f>
        <v>-5496.6940079211754</v>
      </c>
      <c r="BR139">
        <f t="array" ref="BR139">INDEX(BR$2:BR$96,MATCH($F139&amp;$G139,$C$2:$C$96&amp;$G$2:$G$96,0))*0.15</f>
        <v>-5493.5928076842902</v>
      </c>
      <c r="BS139">
        <f t="array" ref="BS139">INDEX(BS$2:BS$96,MATCH($F139&amp;$G139,$C$2:$C$96&amp;$G$2:$G$96,0))*0.15</f>
        <v>-7557.6063895747347</v>
      </c>
      <c r="BT139">
        <f t="array" ref="BT139">INDEX(BT$2:BT$96,MATCH($F139&amp;$G139,$C$2:$C$96&amp;$G$2:$G$96,0))*0.15</f>
        <v>-3453.4122454994249</v>
      </c>
      <c r="BU139">
        <f t="array" ref="BU139">INDEX(BU$2:BU$96,MATCH($F139&amp;$G139,$C$2:$C$96&amp;$G$2:$G$96,0))*0.15</f>
        <v>-3180.1865988969298</v>
      </c>
      <c r="BV139">
        <f t="array" ref="BV139">INDEX(BV$2:BV$96,MATCH($F139&amp;$G139,$C$2:$C$96&amp;$G$2:$G$96,0))*0.15</f>
        <v>-4588.7717494318204</v>
      </c>
      <c r="BW139">
        <f t="array" ref="BW139">INDEX(BW$2:BW$96,MATCH($F139&amp;$G139,$C$2:$C$96&amp;$G$2:$G$96,0))*0.15</f>
        <v>-4851.9453089600247</v>
      </c>
      <c r="BX139">
        <f t="array" ref="BX139">INDEX(BX$2:BX$96,MATCH($F139&amp;$G139,$C$2:$C$96&amp;$G$2:$G$96,0))*0.15</f>
        <v>-5788.7224766687395</v>
      </c>
      <c r="BY139">
        <f t="array" ref="BY139">INDEX(BY$2:BY$96,MATCH($F139&amp;$G139,$C$2:$C$96&amp;$G$2:$G$96,0))*0.15</f>
        <v>-4772.3447847485704</v>
      </c>
      <c r="BZ139">
        <f t="array" ref="BZ139">INDEX(BZ$2:BZ$96,MATCH($F139&amp;$G139,$C$2:$C$96&amp;$G$2:$G$96,0))*0.15</f>
        <v>-4268.071088405175</v>
      </c>
      <c r="CA139">
        <f t="array" ref="CA139">INDEX(CA$2:CA$96,MATCH($F139&amp;$G139,$C$2:$C$96&amp;$G$2:$G$96,0))*0.15</f>
        <v>-6341.5716078483892</v>
      </c>
      <c r="CB139">
        <f t="array" ref="CB139">INDEX(CB$2:CB$96,MATCH($F139&amp;$G139,$C$2:$C$96&amp;$G$2:$G$96,0))*0.15</f>
        <v>-10196.760730770855</v>
      </c>
      <c r="CC139">
        <f t="array" ref="CC139">INDEX(CC$2:CC$96,MATCH($F139&amp;$G139,$C$2:$C$96&amp;$G$2:$G$96,0))*0.15</f>
        <v>-8055.7815211046845</v>
      </c>
      <c r="CD139">
        <f t="array" ref="CD139">INDEX(CD$2:CD$96,MATCH($F139&amp;$G139,$C$2:$C$96&amp;$G$2:$G$96,0))*0.15</f>
        <v>-9779.0390390442299</v>
      </c>
      <c r="CE139">
        <f t="array" ref="CE139">INDEX(CE$2:CE$96,MATCH($F139&amp;$G139,$C$2:$C$96&amp;$G$2:$G$96,0))*0.15</f>
        <v>-5279.0788358897689</v>
      </c>
      <c r="CF139">
        <f t="array" ref="CF139">INDEX(CF$2:CF$96,MATCH($F139&amp;$G139,$C$2:$C$96&amp;$G$2:$G$96,0))*0.15</f>
        <v>-9930.5240613916794</v>
      </c>
      <c r="CG139">
        <f t="array" ref="CG139">INDEX(CG$2:CG$96,MATCH($F139&amp;$G139,$C$2:$C$96&amp;$G$2:$G$96,0))*0.15</f>
        <v>-6116.4218332003647</v>
      </c>
      <c r="CH139">
        <f t="array" ref="CH139">INDEX(CH$2:CH$96,MATCH($F139&amp;$G139,$C$2:$C$96&amp;$G$2:$G$96,0))*0.15</f>
        <v>-7520.4095434732653</v>
      </c>
      <c r="CI139">
        <f t="array" ref="CI139">INDEX(CI$2:CI$96,MATCH($F139&amp;$G139,$C$2:$C$96&amp;$G$2:$G$96,0))*0.15</f>
        <v>-4786.0798113752098</v>
      </c>
      <c r="CJ139">
        <f t="array" ref="CJ139">INDEX(CJ$2:CJ$96,MATCH($F139&amp;$G139,$C$2:$C$96&amp;$G$2:$G$96,0))*0.15</f>
        <v>-8173.0530090982047</v>
      </c>
      <c r="CK139">
        <f t="array" ref="CK139">INDEX(CK$2:CK$96,MATCH($F139&amp;$G139,$C$2:$C$96&amp;$G$2:$G$96,0))*0.15</f>
        <v>-5347.1784755421304</v>
      </c>
      <c r="CL139">
        <f t="array" ref="CL139">INDEX(CL$2:CL$96,MATCH($F139&amp;$G139,$C$2:$C$96&amp;$G$2:$G$96,0))*0.15</f>
        <v>-8405.0603980624637</v>
      </c>
      <c r="CM139">
        <f t="array" ref="CM139">INDEX(CM$2:CM$96,MATCH($F139&amp;$G139,$C$2:$C$96&amp;$G$2:$G$96,0))*0.15</f>
        <v>-7936.9560368113198</v>
      </c>
      <c r="CN139">
        <f t="array" ref="CN139">INDEX(CN$2:CN$96,MATCH($F139&amp;$G139,$C$2:$C$96&amp;$G$2:$G$96,0))*0.15</f>
        <v>-6140.8296313104593</v>
      </c>
      <c r="CO139">
        <f t="array" ref="CO139">INDEX(CO$2:CO$96,MATCH($F139&amp;$G139,$C$2:$C$96&amp;$G$2:$G$96,0))*0.15</f>
        <v>-4869.6954678707698</v>
      </c>
      <c r="CP139">
        <f t="array" ref="CP139">INDEX(CP$2:CP$96,MATCH($F139&amp;$G139,$C$2:$C$96&amp;$G$2:$G$96,0))*0.15</f>
        <v>-5608.3471263347701</v>
      </c>
      <c r="CQ139">
        <f t="array" ref="CQ139">INDEX(CQ$2:CQ$96,MATCH($F139&amp;$G139,$C$2:$C$96&amp;$G$2:$G$96,0))*0.15</f>
        <v>-6162.22240709571</v>
      </c>
      <c r="CR139">
        <f t="array" ref="CR139">INDEX(CR$2:CR$96,MATCH($F139&amp;$G139,$C$2:$C$96&amp;$G$2:$G$96,0))*0.15</f>
        <v>-4042.1822974725746</v>
      </c>
      <c r="CS139">
        <f t="array" ref="CS139">INDEX(CS$2:CS$96,MATCH($F139&amp;$G139,$C$2:$C$96&amp;$G$2:$G$96,0))*0.15</f>
        <v>-3659.3836666852799</v>
      </c>
      <c r="CT139">
        <f t="array" ref="CT139">INDEX(CT$2:CT$96,MATCH($F139&amp;$G139,$C$2:$C$96&amp;$G$2:$G$96,0))*0.15</f>
        <v>-5267.5144142969248</v>
      </c>
      <c r="CU139">
        <f t="array" ref="CU139">INDEX(CU$2:CU$96,MATCH($F139&amp;$G139,$C$2:$C$96&amp;$G$2:$G$96,0))*0.15</f>
        <v>-5597.4418694891401</v>
      </c>
      <c r="CV139">
        <f t="array" ref="CV139">INDEX(CV$2:CV$96,MATCH($F139&amp;$G139,$C$2:$C$96&amp;$G$2:$G$96,0))*0.15</f>
        <v>-3641.59875745713</v>
      </c>
      <c r="CW139">
        <f t="array" ref="CW139">INDEX(CW$2:CW$96,MATCH($F139&amp;$G139,$C$2:$C$96&amp;$G$2:$G$96,0))*0.15</f>
        <v>-5295.1592983527598</v>
      </c>
      <c r="CX139">
        <f t="array" ref="CX139">INDEX(CX$2:CX$96,MATCH($F139&amp;$G139,$C$2:$C$96&amp;$G$2:$G$96,0))*0.15</f>
        <v>-4819.2062792933248</v>
      </c>
      <c r="CY139">
        <f t="array" ref="CY139">INDEX(CY$2:CY$96,MATCH($F139&amp;$G139,$C$2:$C$96&amp;$G$2:$G$96,0))*0.15</f>
        <v>-7654.9287918182545</v>
      </c>
      <c r="CZ139">
        <f t="array" ref="CZ139">INDEX(CZ$2:CZ$96,MATCH($F139&amp;$G139,$C$2:$C$96&amp;$G$2:$G$96,0))*0.15</f>
        <v>-5637.8800486540649</v>
      </c>
      <c r="DA139">
        <f t="array" ref="DA139">INDEX(DA$2:DA$96,MATCH($F139&amp;$G139,$C$2:$C$96&amp;$G$2:$G$96,0))*0.15</f>
        <v>-4985.9594630800348</v>
      </c>
      <c r="DB139">
        <f t="array" ref="DB139">INDEX(DB$2:DB$96,MATCH($F139&amp;$G139,$C$2:$C$96&amp;$G$2:$G$96,0))*0.15</f>
        <v>-4921.7655461098357</v>
      </c>
      <c r="DC139">
        <f t="array" ref="DC139">INDEX(DC$2:DC$96,MATCH($F139&amp;$G139,$C$2:$C$96&amp;$G$2:$G$96,0))*0.15</f>
        <v>-6538.0380151324653</v>
      </c>
      <c r="DD139">
        <f t="array" ref="DD139">INDEX(DD$2:DD$96,MATCH($F139&amp;$G139,$C$2:$C$96&amp;$G$2:$G$96,0))*0.15</f>
        <v>-4816.9587600675604</v>
      </c>
    </row>
    <row r="140" spans="6:108">
      <c r="F140" t="s">
        <v>135</v>
      </c>
      <c r="G140">
        <v>2020</v>
      </c>
      <c r="H140" s="1"/>
      <c r="I140">
        <f t="array" ref="I140">INDEX(I$2:I$96,MATCH($F140&amp;$G140,$C$2:$C$96&amp;$G$2:$G$96,0))*0.15</f>
        <v>-52485.038005157097</v>
      </c>
      <c r="J140">
        <f t="array" ref="J140">INDEX(J$2:J$96,MATCH($F140&amp;$G140,$C$2:$C$96&amp;$G$2:$G$96,0))*0.15</f>
        <v>-52416.553564344904</v>
      </c>
      <c r="K140">
        <f t="array" ref="K140">INDEX(K$2:K$96,MATCH($F140&amp;$G140,$C$2:$C$96&amp;$G$2:$G$96,0))*0.15</f>
        <v>-52518.674652899099</v>
      </c>
      <c r="L140">
        <f t="array" ref="L140">INDEX(L$2:L$96,MATCH($F140&amp;$G140,$C$2:$C$96&amp;$G$2:$G$96,0))*0.15</f>
        <v>-52324.941255105448</v>
      </c>
      <c r="M140">
        <f t="array" ref="M140">INDEX(M$2:M$96,MATCH($F140&amp;$G140,$C$2:$C$96&amp;$G$2:$G$96,0))*0.15</f>
        <v>-52496.048968855954</v>
      </c>
      <c r="N140">
        <f t="array" ref="N140">INDEX(N$2:N$96,MATCH($F140&amp;$G140,$C$2:$C$96&amp;$G$2:$G$96,0))*0.15</f>
        <v>-52573.961194083451</v>
      </c>
      <c r="O140">
        <f t="array" ref="O140">INDEX(O$2:O$96,MATCH($F140&amp;$G140,$C$2:$C$96&amp;$G$2:$G$96,0))*0.15</f>
        <v>-52443.555217528199</v>
      </c>
      <c r="P140">
        <f t="array" ref="P140">INDEX(P$2:P$96,MATCH($F140&amp;$G140,$C$2:$C$96&amp;$G$2:$G$96,0))*0.15</f>
        <v>-52429.729586435402</v>
      </c>
      <c r="Q140">
        <f t="array" ref="Q140">INDEX(Q$2:Q$96,MATCH($F140&amp;$G140,$C$2:$C$96&amp;$G$2:$G$96,0))*0.15</f>
        <v>-52515.376305845093</v>
      </c>
      <c r="R140">
        <f t="array" ref="R140">INDEX(R$2:R$96,MATCH($F140&amp;$G140,$C$2:$C$96&amp;$G$2:$G$96,0))*0.15</f>
        <v>-52452.445335489298</v>
      </c>
      <c r="S140">
        <f t="array" ref="S140">INDEX(S$2:S$96,MATCH($F140&amp;$G140,$C$2:$C$96&amp;$G$2:$G$96,0))*0.15</f>
        <v>-52516.976498526899</v>
      </c>
      <c r="T140">
        <f t="array" ref="T140">INDEX(T$2:T$96,MATCH($F140&amp;$G140,$C$2:$C$96&amp;$G$2:$G$96,0))*0.15</f>
        <v>-52440.89228621895</v>
      </c>
      <c r="U140">
        <f t="array" ref="U140">INDEX(U$2:U$96,MATCH($F140&amp;$G140,$C$2:$C$96&amp;$G$2:$G$96,0))*0.15</f>
        <v>-52402.029114290694</v>
      </c>
      <c r="V140">
        <f t="array" ref="V140">INDEX(V$2:V$96,MATCH($F140&amp;$G140,$C$2:$C$96&amp;$G$2:$G$96,0))*0.15</f>
        <v>-52426.472266436853</v>
      </c>
      <c r="W140">
        <f t="array" ref="W140">INDEX(W$2:W$96,MATCH($F140&amp;$G140,$C$2:$C$96&amp;$G$2:$G$96,0))*0.15</f>
        <v>-52508.484033908098</v>
      </c>
      <c r="X140">
        <f t="array" ref="X140">INDEX(X$2:X$96,MATCH($F140&amp;$G140,$C$2:$C$96&amp;$G$2:$G$96,0))*0.15</f>
        <v>-52381.495239942749</v>
      </c>
      <c r="Y140">
        <f t="array" ref="Y140">INDEX(Y$2:Y$96,MATCH($F140&amp;$G140,$C$2:$C$96&amp;$G$2:$G$96,0))*0.15</f>
        <v>-52402.362308163902</v>
      </c>
      <c r="Z140">
        <f t="array" ref="Z140">INDEX(Z$2:Z$96,MATCH($F140&amp;$G140,$C$2:$C$96&amp;$G$2:$G$96,0))*0.15</f>
        <v>-52487.814618972901</v>
      </c>
      <c r="AA140">
        <f t="array" ref="AA140">INDEX(AA$2:AA$96,MATCH($F140&amp;$G140,$C$2:$C$96&amp;$G$2:$G$96,0))*0.15</f>
        <v>-52424.682982516497</v>
      </c>
      <c r="AB140">
        <f t="array" ref="AB140">INDEX(AB$2:AB$96,MATCH($F140&amp;$G140,$C$2:$C$96&amp;$G$2:$G$96,0))*0.15</f>
        <v>-52494.946081933944</v>
      </c>
      <c r="AC140">
        <f t="array" ref="AC140">INDEX(AC$2:AC$96,MATCH($F140&amp;$G140,$C$2:$C$96&amp;$G$2:$G$96,0))*0.15</f>
        <v>-52429.244829589647</v>
      </c>
      <c r="AD140">
        <f t="array" ref="AD140">INDEX(AD$2:AD$96,MATCH($F140&amp;$G140,$C$2:$C$96&amp;$G$2:$G$96,0))*0.15</f>
        <v>-52450.19906470245</v>
      </c>
      <c r="AE140">
        <f t="array" ref="AE140">INDEX(AE$2:AE$96,MATCH($F140&amp;$G140,$C$2:$C$96&amp;$G$2:$G$96,0))*0.15</f>
        <v>-52449.280204651797</v>
      </c>
      <c r="AF140">
        <f t="array" ref="AF140">INDEX(AF$2:AF$96,MATCH($F140&amp;$G140,$C$2:$C$96&amp;$G$2:$G$96,0))*0.15</f>
        <v>-52419.062499198153</v>
      </c>
      <c r="AG140">
        <f t="array" ref="AG140">INDEX(AG$2:AG$96,MATCH($F140&amp;$G140,$C$2:$C$96&amp;$G$2:$G$96,0))*0.15</f>
        <v>-52446.297892588198</v>
      </c>
      <c r="AH140">
        <f t="array" ref="AH140">INDEX(AH$2:AH$96,MATCH($F140&amp;$G140,$C$2:$C$96&amp;$G$2:$G$96,0))*0.15</f>
        <v>-52503.525503134653</v>
      </c>
      <c r="AI140">
        <f t="array" ref="AI140">INDEX(AI$2:AI$96,MATCH($F140&amp;$G140,$C$2:$C$96&amp;$G$2:$G$96,0))*0.15</f>
        <v>-52565.472907150048</v>
      </c>
      <c r="AJ140">
        <f t="array" ref="AJ140">INDEX(AJ$2:AJ$96,MATCH($F140&amp;$G140,$C$2:$C$96&amp;$G$2:$G$96,0))*0.15</f>
        <v>-52443.857922122996</v>
      </c>
      <c r="AK140">
        <f t="array" ref="AK140">INDEX(AK$2:AK$96,MATCH($F140&amp;$G140,$C$2:$C$96&amp;$G$2:$G$96,0))*0.15</f>
        <v>-52490.715248028755</v>
      </c>
      <c r="AL140">
        <f t="array" ref="AL140">INDEX(AL$2:AL$96,MATCH($F140&amp;$G140,$C$2:$C$96&amp;$G$2:$G$96,0))*0.15</f>
        <v>-52489.758179902798</v>
      </c>
      <c r="AM140">
        <f t="array" ref="AM140">INDEX(AM$2:AM$96,MATCH($F140&amp;$G140,$C$2:$C$96&amp;$G$2:$G$96,0))*0.15</f>
        <v>-52382.394722525853</v>
      </c>
      <c r="AN140">
        <f t="array" ref="AN140">INDEX(AN$2:AN$96,MATCH($F140&amp;$G140,$C$2:$C$96&amp;$G$2:$G$96,0))*0.15</f>
        <v>-52476.388026718196</v>
      </c>
      <c r="AO140">
        <f t="array" ref="AO140">INDEX(AO$2:AO$96,MATCH($F140&amp;$G140,$C$2:$C$96&amp;$G$2:$G$96,0))*0.15</f>
        <v>-52407.558739483196</v>
      </c>
      <c r="AP140">
        <f t="array" ref="AP140">INDEX(AP$2:AP$96,MATCH($F140&amp;$G140,$C$2:$C$96&amp;$G$2:$G$96,0))*0.15</f>
        <v>-52394.421555475798</v>
      </c>
      <c r="AQ140">
        <f t="array" ref="AQ140">INDEX(AQ$2:AQ$96,MATCH($F140&amp;$G140,$C$2:$C$96&amp;$G$2:$G$96,0))*0.15</f>
        <v>-52439.428518381297</v>
      </c>
      <c r="AR140">
        <f t="array" ref="AR140">INDEX(AR$2:AR$96,MATCH($F140&amp;$G140,$C$2:$C$96&amp;$G$2:$G$96,0))*0.15</f>
        <v>-52655.213608123355</v>
      </c>
      <c r="AS140">
        <f t="array" ref="AS140">INDEX(AS$2:AS$96,MATCH($F140&amp;$G140,$C$2:$C$96&amp;$G$2:$G$96,0))*0.15</f>
        <v>-52473.262978973398</v>
      </c>
      <c r="AT140">
        <f t="array" ref="AT140">INDEX(AT$2:AT$96,MATCH($F140&amp;$G140,$C$2:$C$96&amp;$G$2:$G$96,0))*0.15</f>
        <v>-52479.270143982001</v>
      </c>
      <c r="AU140">
        <f t="array" ref="AU140">INDEX(AU$2:AU$96,MATCH($F140&amp;$G140,$C$2:$C$96&amp;$G$2:$G$96,0))*0.15</f>
        <v>-52429.536159141593</v>
      </c>
      <c r="AV140">
        <f t="array" ref="AV140">INDEX(AV$2:AV$96,MATCH($F140&amp;$G140,$C$2:$C$96&amp;$G$2:$G$96,0))*0.15</f>
        <v>-52481.183359762799</v>
      </c>
      <c r="AW140">
        <f t="array" ref="AW140">INDEX(AW$2:AW$96,MATCH($F140&amp;$G140,$C$2:$C$96&amp;$G$2:$G$96,0))*0.15</f>
        <v>-52380.062359849202</v>
      </c>
      <c r="AX140">
        <f t="array" ref="AX140">INDEX(AX$2:AX$96,MATCH($F140&amp;$G140,$C$2:$C$96&amp;$G$2:$G$96,0))*0.15</f>
        <v>-52512.567873758548</v>
      </c>
      <c r="AY140">
        <f t="array" ref="AY140">INDEX(AY$2:AY$96,MATCH($F140&amp;$G140,$C$2:$C$96&amp;$G$2:$G$96,0))*0.15</f>
        <v>-52446.602991230255</v>
      </c>
      <c r="AZ140">
        <f t="array" ref="AZ140">INDEX(AZ$2:AZ$96,MATCH($F140&amp;$G140,$C$2:$C$96&amp;$G$2:$G$96,0))*0.15</f>
        <v>-52424.019717457799</v>
      </c>
      <c r="BA140">
        <f t="array" ref="BA140">INDEX(BA$2:BA$96,MATCH($F140&amp;$G140,$C$2:$C$96&amp;$G$2:$G$96,0))*0.15</f>
        <v>-52404.5415457485</v>
      </c>
      <c r="BB140">
        <f t="array" ref="BB140">INDEX(BB$2:BB$96,MATCH($F140&amp;$G140,$C$2:$C$96&amp;$G$2:$G$96,0))*0.15</f>
        <v>-52459.950724039045</v>
      </c>
      <c r="BC140">
        <f t="array" ref="BC140">INDEX(BC$2:BC$96,MATCH($F140&amp;$G140,$C$2:$C$96&amp;$G$2:$G$96,0))*0.15</f>
        <v>-52471.241600637448</v>
      </c>
      <c r="BD140">
        <f t="array" ref="BD140">INDEX(BD$2:BD$96,MATCH($F140&amp;$G140,$C$2:$C$96&amp;$G$2:$G$96,0))*0.15</f>
        <v>-52460.182194983703</v>
      </c>
      <c r="BE140">
        <f t="array" ref="BE140">INDEX(BE$2:BE$96,MATCH($F140&amp;$G140,$C$2:$C$96&amp;$G$2:$G$96,0))*0.15</f>
        <v>-52416.241821322204</v>
      </c>
      <c r="BF140">
        <f t="array" ref="BF140">INDEX(BF$2:BF$96,MATCH($F140&amp;$G140,$C$2:$C$96&amp;$G$2:$G$96,0))*0.15</f>
        <v>-52599.628948051351</v>
      </c>
      <c r="BG140">
        <f t="array" ref="BG140">INDEX(BG$2:BG$96,MATCH($F140&amp;$G140,$C$2:$C$96&amp;$G$2:$G$96,0))*0.15</f>
        <v>-52427.251479812396</v>
      </c>
      <c r="BH140">
        <f t="array" ref="BH140">INDEX(BH$2:BH$96,MATCH($F140&amp;$G140,$C$2:$C$96&amp;$G$2:$G$96,0))*0.15</f>
        <v>-52364.609759930849</v>
      </c>
      <c r="BI140">
        <f t="array" ref="BI140">INDEX(BI$2:BI$96,MATCH($F140&amp;$G140,$C$2:$C$96&amp;$G$2:$G$96,0))*0.15</f>
        <v>-52410.896461375502</v>
      </c>
      <c r="BJ140">
        <f t="array" ref="BJ140">INDEX(BJ$2:BJ$96,MATCH($F140&amp;$G140,$C$2:$C$96&amp;$G$2:$G$96,0))*0.15</f>
        <v>-52473.73801124595</v>
      </c>
      <c r="BK140">
        <f t="array" ref="BK140">INDEX(BK$2:BK$96,MATCH($F140&amp;$G140,$C$2:$C$96&amp;$G$2:$G$96,0))*0.15</f>
        <v>-52540.393917078145</v>
      </c>
      <c r="BL140">
        <f t="array" ref="BL140">INDEX(BL$2:BL$96,MATCH($F140&amp;$G140,$C$2:$C$96&amp;$G$2:$G$96,0))*0.15</f>
        <v>-52499.853391811695</v>
      </c>
      <c r="BM140">
        <f t="array" ref="BM140">INDEX(BM$2:BM$96,MATCH($F140&amp;$G140,$C$2:$C$96&amp;$G$2:$G$96,0))*0.15</f>
        <v>-52501.223582108105</v>
      </c>
      <c r="BN140">
        <f t="array" ref="BN140">INDEX(BN$2:BN$96,MATCH($F140&amp;$G140,$C$2:$C$96&amp;$G$2:$G$96,0))*0.15</f>
        <v>-52569.550780122598</v>
      </c>
      <c r="BO140">
        <f t="array" ref="BO140">INDEX(BO$2:BO$96,MATCH($F140&amp;$G140,$C$2:$C$96&amp;$G$2:$G$96,0))*0.15</f>
        <v>-52443.480187394845</v>
      </c>
      <c r="BP140">
        <f t="array" ref="BP140">INDEX(BP$2:BP$96,MATCH($F140&amp;$G140,$C$2:$C$96&amp;$G$2:$G$96,0))*0.15</f>
        <v>-52461.314284786044</v>
      </c>
      <c r="BQ140">
        <f t="array" ref="BQ140">INDEX(BQ$2:BQ$96,MATCH($F140&amp;$G140,$C$2:$C$96&amp;$G$2:$G$96,0))*0.15</f>
        <v>-52418.572813205843</v>
      </c>
      <c r="BR140">
        <f t="array" ref="BR140">INDEX(BR$2:BR$96,MATCH($F140&amp;$G140,$C$2:$C$96&amp;$G$2:$G$96,0))*0.15</f>
        <v>-52441.49416211895</v>
      </c>
      <c r="BS140">
        <f t="array" ref="BS140">INDEX(BS$2:BS$96,MATCH($F140&amp;$G140,$C$2:$C$96&amp;$G$2:$G$96,0))*0.15</f>
        <v>-52524.414286079096</v>
      </c>
      <c r="BT140">
        <f t="array" ref="BT140">INDEX(BT$2:BT$96,MATCH($F140&amp;$G140,$C$2:$C$96&amp;$G$2:$G$96,0))*0.15</f>
        <v>-52517.729635459349</v>
      </c>
      <c r="BU140">
        <f t="array" ref="BU140">INDEX(BU$2:BU$96,MATCH($F140&amp;$G140,$C$2:$C$96&amp;$G$2:$G$96,0))*0.15</f>
        <v>-52414.565982076201</v>
      </c>
      <c r="BV140">
        <f t="array" ref="BV140">INDEX(BV$2:BV$96,MATCH($F140&amp;$G140,$C$2:$C$96&amp;$G$2:$G$96,0))*0.15</f>
        <v>-52377.316613805895</v>
      </c>
      <c r="BW140">
        <f t="array" ref="BW140">INDEX(BW$2:BW$96,MATCH($F140&amp;$G140,$C$2:$C$96&amp;$G$2:$G$96,0))*0.15</f>
        <v>-52358.355239707649</v>
      </c>
      <c r="BX140">
        <f t="array" ref="BX140">INDEX(BX$2:BX$96,MATCH($F140&amp;$G140,$C$2:$C$96&amp;$G$2:$G$96,0))*0.15</f>
        <v>-52492.862999709447</v>
      </c>
      <c r="BY140">
        <f t="array" ref="BY140">INDEX(BY$2:BY$96,MATCH($F140&amp;$G140,$C$2:$C$96&amp;$G$2:$G$96,0))*0.15</f>
        <v>-52448.851284444754</v>
      </c>
      <c r="BZ140">
        <f t="array" ref="BZ140">INDEX(BZ$2:BZ$96,MATCH($F140&amp;$G140,$C$2:$C$96&amp;$G$2:$G$96,0))*0.15</f>
        <v>-52369.016019237744</v>
      </c>
      <c r="CA140">
        <f t="array" ref="CA140">INDEX(CA$2:CA$96,MATCH($F140&amp;$G140,$C$2:$C$96&amp;$G$2:$G$96,0))*0.15</f>
        <v>-52461.090382804796</v>
      </c>
      <c r="CB140">
        <f t="array" ref="CB140">INDEX(CB$2:CB$96,MATCH($F140&amp;$G140,$C$2:$C$96&amp;$G$2:$G$96,0))*0.15</f>
        <v>-52648.118528808598</v>
      </c>
      <c r="CC140">
        <f t="array" ref="CC140">INDEX(CC$2:CC$96,MATCH($F140&amp;$G140,$C$2:$C$96&amp;$G$2:$G$96,0))*0.15</f>
        <v>-52493.854403341647</v>
      </c>
      <c r="CD140">
        <f t="array" ref="CD140">INDEX(CD$2:CD$96,MATCH($F140&amp;$G140,$C$2:$C$96&amp;$G$2:$G$96,0))*0.15</f>
        <v>-52595.048250831147</v>
      </c>
      <c r="CE140">
        <f t="array" ref="CE140">INDEX(CE$2:CE$96,MATCH($F140&amp;$G140,$C$2:$C$96&amp;$G$2:$G$96,0))*0.15</f>
        <v>-52342.819497587545</v>
      </c>
      <c r="CF140">
        <f t="array" ref="CF140">INDEX(CF$2:CF$96,MATCH($F140&amp;$G140,$C$2:$C$96&amp;$G$2:$G$96,0))*0.15</f>
        <v>-52576.699350674848</v>
      </c>
      <c r="CG140">
        <f t="array" ref="CG140">INDEX(CG$2:CG$96,MATCH($F140&amp;$G140,$C$2:$C$96&amp;$G$2:$G$96,0))*0.15</f>
        <v>-52473.8388445983</v>
      </c>
      <c r="CH140">
        <f t="array" ref="CH140">INDEX(CH$2:CH$96,MATCH($F140&amp;$G140,$C$2:$C$96&amp;$G$2:$G$96,0))*0.15</f>
        <v>-52596.161115017101</v>
      </c>
      <c r="CI140">
        <f t="array" ref="CI140">INDEX(CI$2:CI$96,MATCH($F140&amp;$G140,$C$2:$C$96&amp;$G$2:$G$96,0))*0.15</f>
        <v>-52415.988324241953</v>
      </c>
      <c r="CJ140">
        <f t="array" ref="CJ140">INDEX(CJ$2:CJ$96,MATCH($F140&amp;$G140,$C$2:$C$96&amp;$G$2:$G$96,0))*0.15</f>
        <v>-52515.183147528151</v>
      </c>
      <c r="CK140">
        <f t="array" ref="CK140">INDEX(CK$2:CK$96,MATCH($F140&amp;$G140,$C$2:$C$96&amp;$G$2:$G$96,0))*0.15</f>
        <v>-52382.436420642443</v>
      </c>
      <c r="CL140">
        <f t="array" ref="CL140">INDEX(CL$2:CL$96,MATCH($F140&amp;$G140,$C$2:$C$96&amp;$G$2:$G$96,0))*0.15</f>
        <v>-52523.743367514297</v>
      </c>
      <c r="CM140">
        <f t="array" ref="CM140">INDEX(CM$2:CM$96,MATCH($F140&amp;$G140,$C$2:$C$96&amp;$G$2:$G$96,0))*0.15</f>
        <v>-52517.843211858002</v>
      </c>
      <c r="CN140">
        <f t="array" ref="CN140">INDEX(CN$2:CN$96,MATCH($F140&amp;$G140,$C$2:$C$96&amp;$G$2:$G$96,0))*0.15</f>
        <v>-52459.774507612499</v>
      </c>
      <c r="CO140">
        <f t="array" ref="CO140">INDEX(CO$2:CO$96,MATCH($F140&amp;$G140,$C$2:$C$96&amp;$G$2:$G$96,0))*0.15</f>
        <v>-52478.668622518795</v>
      </c>
      <c r="CP140">
        <f t="array" ref="CP140">INDEX(CP$2:CP$96,MATCH($F140&amp;$G140,$C$2:$C$96&amp;$G$2:$G$96,0))*0.15</f>
        <v>-52434.720892960053</v>
      </c>
      <c r="CQ140">
        <f t="array" ref="CQ140">INDEX(CQ$2:CQ$96,MATCH($F140&amp;$G140,$C$2:$C$96&amp;$G$2:$G$96,0))*0.15</f>
        <v>-52463.668084934099</v>
      </c>
      <c r="CR140">
        <f t="array" ref="CR140">INDEX(CR$2:CR$96,MATCH($F140&amp;$G140,$C$2:$C$96&amp;$G$2:$G$96,0))*0.15</f>
        <v>-52373.295078500101</v>
      </c>
      <c r="CS140">
        <f t="array" ref="CS140">INDEX(CS$2:CS$96,MATCH($F140&amp;$G140,$C$2:$C$96&amp;$G$2:$G$96,0))*0.15</f>
        <v>-52318.151659957948</v>
      </c>
      <c r="CT140">
        <f t="array" ref="CT140">INDEX(CT$2:CT$96,MATCH($F140&amp;$G140,$C$2:$C$96&amp;$G$2:$G$96,0))*0.15</f>
        <v>-52455.271538543551</v>
      </c>
      <c r="CU140">
        <f t="array" ref="CU140">INDEX(CU$2:CU$96,MATCH($F140&amp;$G140,$C$2:$C$96&amp;$G$2:$G$96,0))*0.15</f>
        <v>-52425.684781988704</v>
      </c>
      <c r="CV140">
        <f t="array" ref="CV140">INDEX(CV$2:CV$96,MATCH($F140&amp;$G140,$C$2:$C$96&amp;$G$2:$G$96,0))*0.15</f>
        <v>-52358.044346544448</v>
      </c>
      <c r="CW140">
        <f t="array" ref="CW140">INDEX(CW$2:CW$96,MATCH($F140&amp;$G140,$C$2:$C$96&amp;$G$2:$G$96,0))*0.15</f>
        <v>-52479.791819375845</v>
      </c>
      <c r="CX140">
        <f t="array" ref="CX140">INDEX(CX$2:CX$96,MATCH($F140&amp;$G140,$C$2:$C$96&amp;$G$2:$G$96,0))*0.15</f>
        <v>-52408.015779070352</v>
      </c>
      <c r="CY140">
        <f t="array" ref="CY140">INDEX(CY$2:CY$96,MATCH($F140&amp;$G140,$C$2:$C$96&amp;$G$2:$G$96,0))*0.15</f>
        <v>-52499.291829796945</v>
      </c>
      <c r="CZ140">
        <f t="array" ref="CZ140">INDEX(CZ$2:CZ$96,MATCH($F140&amp;$G140,$C$2:$C$96&amp;$G$2:$G$96,0))*0.15</f>
        <v>-52420.571107401294</v>
      </c>
      <c r="DA140">
        <f t="array" ref="DA140">INDEX(DA$2:DA$96,MATCH($F140&amp;$G140,$C$2:$C$96&amp;$G$2:$G$96,0))*0.15</f>
        <v>-52419.386600290796</v>
      </c>
      <c r="DB140">
        <f t="array" ref="DB140">INDEX(DB$2:DB$96,MATCH($F140&amp;$G140,$C$2:$C$96&amp;$G$2:$G$96,0))*0.15</f>
        <v>-52344.677591220599</v>
      </c>
      <c r="DC140">
        <f t="array" ref="DC140">INDEX(DC$2:DC$96,MATCH($F140&amp;$G140,$C$2:$C$96&amp;$G$2:$G$96,0))*0.15</f>
        <v>-52455.413467042796</v>
      </c>
      <c r="DD140">
        <f t="array" ref="DD140">INDEX(DD$2:DD$96,MATCH($F140&amp;$G140,$C$2:$C$96&amp;$G$2:$G$96,0))*0.15</f>
        <v>-52369.535364280498</v>
      </c>
    </row>
    <row r="141" spans="6:108">
      <c r="F141" t="s">
        <v>135</v>
      </c>
      <c r="G141">
        <v>2021</v>
      </c>
      <c r="H141" s="1"/>
      <c r="I141">
        <f t="array" ref="I141">INDEX(I$2:I$96,MATCH($F141&amp;$G141,$C$2:$C$96&amp;$G$2:$G$96,0))*0.15</f>
        <v>-17768.685091339201</v>
      </c>
      <c r="J141">
        <f t="array" ref="J141">INDEX(J$2:J$96,MATCH($F141&amp;$G141,$C$2:$C$96&amp;$G$2:$G$96,0))*0.15</f>
        <v>-17764.489555649699</v>
      </c>
      <c r="K141">
        <f t="array" ref="K141">INDEX(K$2:K$96,MATCH($F141&amp;$G141,$C$2:$C$96&amp;$G$2:$G$96,0))*0.15</f>
        <v>-17824.938848131649</v>
      </c>
      <c r="L141">
        <f t="array" ref="L141">INDEX(L$2:L$96,MATCH($F141&amp;$G141,$C$2:$C$96&amp;$G$2:$G$96,0))*0.15</f>
        <v>-17701.078713454797</v>
      </c>
      <c r="M141">
        <f t="array" ref="M141">INDEX(M$2:M$96,MATCH($F141&amp;$G141,$C$2:$C$96&amp;$G$2:$G$96,0))*0.15</f>
        <v>-17759.476042804199</v>
      </c>
      <c r="N141">
        <f t="array" ref="N141">INDEX(N$2:N$96,MATCH($F141&amp;$G141,$C$2:$C$96&amp;$G$2:$G$96,0))*0.15</f>
        <v>-17867.647418687549</v>
      </c>
      <c r="O141">
        <f t="array" ref="O141">INDEX(O$2:O$96,MATCH($F141&amp;$G141,$C$2:$C$96&amp;$G$2:$G$96,0))*0.15</f>
        <v>-17697.5103359079</v>
      </c>
      <c r="P141">
        <f t="array" ref="P141">INDEX(P$2:P$96,MATCH($F141&amp;$G141,$C$2:$C$96&amp;$G$2:$G$96,0))*0.15</f>
        <v>-17721.624528555298</v>
      </c>
      <c r="Q141">
        <f t="array" ref="Q141">INDEX(Q$2:Q$96,MATCH($F141&amp;$G141,$C$2:$C$96&amp;$G$2:$G$96,0))*0.15</f>
        <v>-17786.490944935798</v>
      </c>
      <c r="R141">
        <f t="array" ref="R141">INDEX(R$2:R$96,MATCH($F141&amp;$G141,$C$2:$C$96&amp;$G$2:$G$96,0))*0.15</f>
        <v>-17749.22791160355</v>
      </c>
      <c r="S141">
        <f t="array" ref="S141">INDEX(S$2:S$96,MATCH($F141&amp;$G141,$C$2:$C$96&amp;$G$2:$G$96,0))*0.15</f>
        <v>-17786.658091503748</v>
      </c>
      <c r="T141">
        <f t="array" ref="T141">INDEX(T$2:T$96,MATCH($F141&amp;$G141,$C$2:$C$96&amp;$G$2:$G$96,0))*0.15</f>
        <v>-17756.405610051599</v>
      </c>
      <c r="U141">
        <f t="array" ref="U141">INDEX(U$2:U$96,MATCH($F141&amp;$G141,$C$2:$C$96&amp;$G$2:$G$96,0))*0.15</f>
        <v>-17734.950644733301</v>
      </c>
      <c r="V141">
        <f t="array" ref="V141">INDEX(V$2:V$96,MATCH($F141&amp;$G141,$C$2:$C$96&amp;$G$2:$G$96,0))*0.15</f>
        <v>-17753.259383200799</v>
      </c>
      <c r="W141">
        <f t="array" ref="W141">INDEX(W$2:W$96,MATCH($F141&amp;$G141,$C$2:$C$96&amp;$G$2:$G$96,0))*0.15</f>
        <v>-17773.386482521801</v>
      </c>
      <c r="X141">
        <f t="array" ref="X141">INDEX(X$2:X$96,MATCH($F141&amp;$G141,$C$2:$C$96&amp;$G$2:$G$96,0))*0.15</f>
        <v>-17738.13734910345</v>
      </c>
      <c r="Y141">
        <f t="array" ref="Y141">INDEX(Y$2:Y$96,MATCH($F141&amp;$G141,$C$2:$C$96&amp;$G$2:$G$96,0))*0.15</f>
        <v>-17735.52611552085</v>
      </c>
      <c r="Z141">
        <f t="array" ref="Z141">INDEX(Z$2:Z$96,MATCH($F141&amp;$G141,$C$2:$C$96&amp;$G$2:$G$96,0))*0.15</f>
        <v>-17743.80964990515</v>
      </c>
      <c r="AA141">
        <f t="array" ref="AA141">INDEX(AA$2:AA$96,MATCH($F141&amp;$G141,$C$2:$C$96&amp;$G$2:$G$96,0))*0.15</f>
        <v>-17770.6413269025</v>
      </c>
      <c r="AB141">
        <f t="array" ref="AB141">INDEX(AB$2:AB$96,MATCH($F141&amp;$G141,$C$2:$C$96&amp;$G$2:$G$96,0))*0.15</f>
        <v>-17797.5152902029</v>
      </c>
      <c r="AC141">
        <f t="array" ref="AC141">INDEX(AC$2:AC$96,MATCH($F141&amp;$G141,$C$2:$C$96&amp;$G$2:$G$96,0))*0.15</f>
        <v>-17758.533505790248</v>
      </c>
      <c r="AD141">
        <f t="array" ref="AD141">INDEX(AD$2:AD$96,MATCH($F141&amp;$G141,$C$2:$C$96&amp;$G$2:$G$96,0))*0.15</f>
        <v>-17777.3428200054</v>
      </c>
      <c r="AE141">
        <f t="array" ref="AE141">INDEX(AE$2:AE$96,MATCH($F141&amp;$G141,$C$2:$C$96&amp;$G$2:$G$96,0))*0.15</f>
        <v>-17740.035590022748</v>
      </c>
      <c r="AF141">
        <f t="array" ref="AF141">INDEX(AF$2:AF$96,MATCH($F141&amp;$G141,$C$2:$C$96&amp;$G$2:$G$96,0))*0.15</f>
        <v>-17712.321307549348</v>
      </c>
      <c r="AG141">
        <f t="array" ref="AG141">INDEX(AG$2:AG$96,MATCH($F141&amp;$G141,$C$2:$C$96&amp;$G$2:$G$96,0))*0.15</f>
        <v>-17744.359806770699</v>
      </c>
      <c r="AH141">
        <f t="array" ref="AH141">INDEX(AH$2:AH$96,MATCH($F141&amp;$G141,$C$2:$C$96&amp;$G$2:$G$96,0))*0.15</f>
        <v>-17770.912446819599</v>
      </c>
      <c r="AI141">
        <f t="array" ref="AI141">INDEX(AI$2:AI$96,MATCH($F141&amp;$G141,$C$2:$C$96&amp;$G$2:$G$96,0))*0.15</f>
        <v>-17821.380100188449</v>
      </c>
      <c r="AJ141">
        <f t="array" ref="AJ141">INDEX(AJ$2:AJ$96,MATCH($F141&amp;$G141,$C$2:$C$96&amp;$G$2:$G$96,0))*0.15</f>
        <v>-17716.176593210999</v>
      </c>
      <c r="AK141">
        <f t="array" ref="AK141">INDEX(AK$2:AK$96,MATCH($F141&amp;$G141,$C$2:$C$96&amp;$G$2:$G$96,0))*0.15</f>
        <v>-17801.443998334049</v>
      </c>
      <c r="AL141">
        <f t="array" ref="AL141">INDEX(AL$2:AL$96,MATCH($F141&amp;$G141,$C$2:$C$96&amp;$G$2:$G$96,0))*0.15</f>
        <v>-17757.623505623698</v>
      </c>
      <c r="AM141">
        <f t="array" ref="AM141">INDEX(AM$2:AM$96,MATCH($F141&amp;$G141,$C$2:$C$96&amp;$G$2:$G$96,0))*0.15</f>
        <v>-17696.1957174948</v>
      </c>
      <c r="AN141">
        <f t="array" ref="AN141">INDEX(AN$2:AN$96,MATCH($F141&amp;$G141,$C$2:$C$96&amp;$G$2:$G$96,0))*0.15</f>
        <v>-17789.460929105098</v>
      </c>
      <c r="AO141">
        <f t="array" ref="AO141">INDEX(AO$2:AO$96,MATCH($F141&amp;$G141,$C$2:$C$96&amp;$G$2:$G$96,0))*0.15</f>
        <v>-17728.716948630597</v>
      </c>
      <c r="AP141">
        <f t="array" ref="AP141">INDEX(AP$2:AP$96,MATCH($F141&amp;$G141,$C$2:$C$96&amp;$G$2:$G$96,0))*0.15</f>
        <v>-17753.384420417849</v>
      </c>
      <c r="AQ141">
        <f t="array" ref="AQ141">INDEX(AQ$2:AQ$96,MATCH($F141&amp;$G141,$C$2:$C$96&amp;$G$2:$G$96,0))*0.15</f>
        <v>-17766.897875483999</v>
      </c>
      <c r="AR141">
        <f t="array" ref="AR141">INDEX(AR$2:AR$96,MATCH($F141&amp;$G141,$C$2:$C$96&amp;$G$2:$G$96,0))*0.15</f>
        <v>-17872.295035214851</v>
      </c>
      <c r="AS141">
        <f t="array" ref="AS141">INDEX(AS$2:AS$96,MATCH($F141&amp;$G141,$C$2:$C$96&amp;$G$2:$G$96,0))*0.15</f>
        <v>-17753.752825431449</v>
      </c>
      <c r="AT141">
        <f t="array" ref="AT141">INDEX(AT$2:AT$96,MATCH($F141&amp;$G141,$C$2:$C$96&amp;$G$2:$G$96,0))*0.15</f>
        <v>-17791.9434613056</v>
      </c>
      <c r="AU141">
        <f t="array" ref="AU141">INDEX(AU$2:AU$96,MATCH($F141&amp;$G141,$C$2:$C$96&amp;$G$2:$G$96,0))*0.15</f>
        <v>-17780.268936999899</v>
      </c>
      <c r="AV141">
        <f t="array" ref="AV141">INDEX(AV$2:AV$96,MATCH($F141&amp;$G141,$C$2:$C$96&amp;$G$2:$G$96,0))*0.15</f>
        <v>-17734.750040371648</v>
      </c>
      <c r="AW141">
        <f t="array" ref="AW141">INDEX(AW$2:AW$96,MATCH($F141&amp;$G141,$C$2:$C$96&amp;$G$2:$G$96,0))*0.15</f>
        <v>-17742.638593586849</v>
      </c>
      <c r="AX141">
        <f t="array" ref="AX141">INDEX(AX$2:AX$96,MATCH($F141&amp;$G141,$C$2:$C$96&amp;$G$2:$G$96,0))*0.15</f>
        <v>-17761.175100961649</v>
      </c>
      <c r="AY141">
        <f t="array" ref="AY141">INDEX(AY$2:AY$96,MATCH($F141&amp;$G141,$C$2:$C$96&amp;$G$2:$G$96,0))*0.15</f>
        <v>-17800.539370207498</v>
      </c>
      <c r="AZ141">
        <f t="array" ref="AZ141">INDEX(AZ$2:AZ$96,MATCH($F141&amp;$G141,$C$2:$C$96&amp;$G$2:$G$96,0))*0.15</f>
        <v>-17769.992541895652</v>
      </c>
      <c r="BA141">
        <f t="array" ref="BA141">INDEX(BA$2:BA$96,MATCH($F141&amp;$G141,$C$2:$C$96&amp;$G$2:$G$96,0))*0.15</f>
        <v>-17735.82827370015</v>
      </c>
      <c r="BB141">
        <f t="array" ref="BB141">INDEX(BB$2:BB$96,MATCH($F141&amp;$G141,$C$2:$C$96&amp;$G$2:$G$96,0))*0.15</f>
        <v>-17755.472238240898</v>
      </c>
      <c r="BC141">
        <f t="array" ref="BC141">INDEX(BC$2:BC$96,MATCH($F141&amp;$G141,$C$2:$C$96&amp;$G$2:$G$96,0))*0.15</f>
        <v>-17751.83817817815</v>
      </c>
      <c r="BD141">
        <f t="array" ref="BD141">INDEX(BD$2:BD$96,MATCH($F141&amp;$G141,$C$2:$C$96&amp;$G$2:$G$96,0))*0.15</f>
        <v>-17774.46561476625</v>
      </c>
      <c r="BE141">
        <f t="array" ref="BE141">INDEX(BE$2:BE$96,MATCH($F141&amp;$G141,$C$2:$C$96&amp;$G$2:$G$96,0))*0.15</f>
        <v>-17770.309808514299</v>
      </c>
      <c r="BF141">
        <f t="array" ref="BF141">INDEX(BF$2:BF$96,MATCH($F141&amp;$G141,$C$2:$C$96&amp;$G$2:$G$96,0))*0.15</f>
        <v>-17825.601210222598</v>
      </c>
      <c r="BG141">
        <f t="array" ref="BG141">INDEX(BG$2:BG$96,MATCH($F141&amp;$G141,$C$2:$C$96&amp;$G$2:$G$96,0))*0.15</f>
        <v>-17686.243692184049</v>
      </c>
      <c r="BH141">
        <f t="array" ref="BH141">INDEX(BH$2:BH$96,MATCH($F141&amp;$G141,$C$2:$C$96&amp;$G$2:$G$96,0))*0.15</f>
        <v>-17702.103209623801</v>
      </c>
      <c r="BI141">
        <f t="array" ref="BI141">INDEX(BI$2:BI$96,MATCH($F141&amp;$G141,$C$2:$C$96&amp;$G$2:$G$96,0))*0.15</f>
        <v>-17785.93775500455</v>
      </c>
      <c r="BJ141">
        <f t="array" ref="BJ141">INDEX(BJ$2:BJ$96,MATCH($F141&amp;$G141,$C$2:$C$96&amp;$G$2:$G$96,0))*0.15</f>
        <v>-17749.858659187052</v>
      </c>
      <c r="BK141">
        <f t="array" ref="BK141">INDEX(BK$2:BK$96,MATCH($F141&amp;$G141,$C$2:$C$96&amp;$G$2:$G$96,0))*0.15</f>
        <v>-17794.18761466365</v>
      </c>
      <c r="BL141">
        <f t="array" ref="BL141">INDEX(BL$2:BL$96,MATCH($F141&amp;$G141,$C$2:$C$96&amp;$G$2:$G$96,0))*0.15</f>
        <v>-17804.181194568151</v>
      </c>
      <c r="BM141">
        <f t="array" ref="BM141">INDEX(BM$2:BM$96,MATCH($F141&amp;$G141,$C$2:$C$96&amp;$G$2:$G$96,0))*0.15</f>
        <v>-17786.461206589651</v>
      </c>
      <c r="BN141">
        <f t="array" ref="BN141">INDEX(BN$2:BN$96,MATCH($F141&amp;$G141,$C$2:$C$96&amp;$G$2:$G$96,0))*0.15</f>
        <v>-17807.205884769897</v>
      </c>
      <c r="BO141">
        <f t="array" ref="BO141">INDEX(BO$2:BO$96,MATCH($F141&amp;$G141,$C$2:$C$96&amp;$G$2:$G$96,0))*0.15</f>
        <v>-17768.2809994731</v>
      </c>
      <c r="BP141">
        <f t="array" ref="BP141">INDEX(BP$2:BP$96,MATCH($F141&amp;$G141,$C$2:$C$96&amp;$G$2:$G$96,0))*0.15</f>
        <v>-17764.118474905197</v>
      </c>
      <c r="BQ141">
        <f t="array" ref="BQ141">INDEX(BQ$2:BQ$96,MATCH($F141&amp;$G141,$C$2:$C$96&amp;$G$2:$G$96,0))*0.15</f>
        <v>-17734.993487504849</v>
      </c>
      <c r="BR141">
        <f t="array" ref="BR141">INDEX(BR$2:BR$96,MATCH($F141&amp;$G141,$C$2:$C$96&amp;$G$2:$G$96,0))*0.15</f>
        <v>-17760.324555087151</v>
      </c>
      <c r="BS141">
        <f t="array" ref="BS141">INDEX(BS$2:BS$96,MATCH($F141&amp;$G141,$C$2:$C$96&amp;$G$2:$G$96,0))*0.15</f>
        <v>-17789.420521675202</v>
      </c>
      <c r="BT141">
        <f t="array" ref="BT141">INDEX(BT$2:BT$96,MATCH($F141&amp;$G141,$C$2:$C$96&amp;$G$2:$G$96,0))*0.15</f>
        <v>-17792.442583111799</v>
      </c>
      <c r="BU141">
        <f t="array" ref="BU141">INDEX(BU$2:BU$96,MATCH($F141&amp;$G141,$C$2:$C$96&amp;$G$2:$G$96,0))*0.15</f>
        <v>-17665.7689383693</v>
      </c>
      <c r="BV141">
        <f t="array" ref="BV141">INDEX(BV$2:BV$96,MATCH($F141&amp;$G141,$C$2:$C$96&amp;$G$2:$G$96,0))*0.15</f>
        <v>-17719.88938295265</v>
      </c>
      <c r="BW141">
        <f t="array" ref="BW141">INDEX(BW$2:BW$96,MATCH($F141&amp;$G141,$C$2:$C$96&amp;$G$2:$G$96,0))*0.15</f>
        <v>-17689.878869784749</v>
      </c>
      <c r="BX141">
        <f t="array" ref="BX141">INDEX(BX$2:BX$96,MATCH($F141&amp;$G141,$C$2:$C$96&amp;$G$2:$G$96,0))*0.15</f>
        <v>-17798.609638473001</v>
      </c>
      <c r="BY141">
        <f t="array" ref="BY141">INDEX(BY$2:BY$96,MATCH($F141&amp;$G141,$C$2:$C$96&amp;$G$2:$G$96,0))*0.15</f>
        <v>-17785.065167975401</v>
      </c>
      <c r="BZ141">
        <f t="array" ref="BZ141">INDEX(BZ$2:BZ$96,MATCH($F141&amp;$G141,$C$2:$C$96&amp;$G$2:$G$96,0))*0.15</f>
        <v>-17715.353905649099</v>
      </c>
      <c r="CA141">
        <f t="array" ref="CA141">INDEX(CA$2:CA$96,MATCH($F141&amp;$G141,$C$2:$C$96&amp;$G$2:$G$96,0))*0.15</f>
        <v>-17755.016290497901</v>
      </c>
      <c r="CB141">
        <f t="array" ref="CB141">INDEX(CB$2:CB$96,MATCH($F141&amp;$G141,$C$2:$C$96&amp;$G$2:$G$96,0))*0.15</f>
        <v>-17860.82007725205</v>
      </c>
      <c r="CC141">
        <f t="array" ref="CC141">INDEX(CC$2:CC$96,MATCH($F141&amp;$G141,$C$2:$C$96&amp;$G$2:$G$96,0))*0.15</f>
        <v>-17751.494454352349</v>
      </c>
      <c r="CD141">
        <f t="array" ref="CD141">INDEX(CD$2:CD$96,MATCH($F141&amp;$G141,$C$2:$C$96&amp;$G$2:$G$96,0))*0.15</f>
        <v>-17809.912238935802</v>
      </c>
      <c r="CE141">
        <f t="array" ref="CE141">INDEX(CE$2:CE$96,MATCH($F141&amp;$G141,$C$2:$C$96&amp;$G$2:$G$96,0))*0.15</f>
        <v>-17656.807756044149</v>
      </c>
      <c r="CF141">
        <f t="array" ref="CF141">INDEX(CF$2:CF$96,MATCH($F141&amp;$G141,$C$2:$C$96&amp;$G$2:$G$96,0))*0.15</f>
        <v>-17790.625357587451</v>
      </c>
      <c r="CG141">
        <f t="array" ref="CG141">INDEX(CG$2:CG$96,MATCH($F141&amp;$G141,$C$2:$C$96&amp;$G$2:$G$96,0))*0.15</f>
        <v>-17777.6848752816</v>
      </c>
      <c r="CH141">
        <f t="array" ref="CH141">INDEX(CH$2:CH$96,MATCH($F141&amp;$G141,$C$2:$C$96&amp;$G$2:$G$96,0))*0.15</f>
        <v>-17867.190619286401</v>
      </c>
      <c r="CI141">
        <f t="array" ref="CI141">INDEX(CI$2:CI$96,MATCH($F141&amp;$G141,$C$2:$C$96&amp;$G$2:$G$96,0))*0.15</f>
        <v>-17748.168921962999</v>
      </c>
      <c r="CJ141">
        <f t="array" ref="CJ141">INDEX(CJ$2:CJ$96,MATCH($F141&amp;$G141,$C$2:$C$96&amp;$G$2:$G$96,0))*0.15</f>
        <v>-17770.9635377739</v>
      </c>
      <c r="CK141">
        <f t="array" ref="CK141">INDEX(CK$2:CK$96,MATCH($F141&amp;$G141,$C$2:$C$96&amp;$G$2:$G$96,0))*0.15</f>
        <v>-17696.02211217615</v>
      </c>
      <c r="CL141">
        <f t="array" ref="CL141">INDEX(CL$2:CL$96,MATCH($F141&amp;$G141,$C$2:$C$96&amp;$G$2:$G$96,0))*0.15</f>
        <v>-17773.951104496049</v>
      </c>
      <c r="CM141">
        <f t="array" ref="CM141">INDEX(CM$2:CM$96,MATCH($F141&amp;$G141,$C$2:$C$96&amp;$G$2:$G$96,0))*0.15</f>
        <v>-17781.540866099549</v>
      </c>
      <c r="CN141">
        <f t="array" ref="CN141">INDEX(CN$2:CN$96,MATCH($F141&amp;$G141,$C$2:$C$96&amp;$G$2:$G$96,0))*0.15</f>
        <v>-17761.88177766405</v>
      </c>
      <c r="CO141">
        <f t="array" ref="CO141">INDEX(CO$2:CO$96,MATCH($F141&amp;$G141,$C$2:$C$96&amp;$G$2:$G$96,0))*0.15</f>
        <v>-17810.536351340997</v>
      </c>
      <c r="CP141">
        <f t="array" ref="CP141">INDEX(CP$2:CP$96,MATCH($F141&amp;$G141,$C$2:$C$96&amp;$G$2:$G$96,0))*0.15</f>
        <v>-17748.765665281651</v>
      </c>
      <c r="CQ141">
        <f t="array" ref="CQ141">INDEX(CQ$2:CQ$96,MATCH($F141&amp;$G141,$C$2:$C$96&amp;$G$2:$G$96,0))*0.15</f>
        <v>-17765.682072881551</v>
      </c>
      <c r="CR141">
        <f t="array" ref="CR141">INDEX(CR$2:CR$96,MATCH($F141&amp;$G141,$C$2:$C$96&amp;$G$2:$G$96,0))*0.15</f>
        <v>-17738.3375272587</v>
      </c>
      <c r="CS141">
        <f t="array" ref="CS141">INDEX(CS$2:CS$96,MATCH($F141&amp;$G141,$C$2:$C$96&amp;$G$2:$G$96,0))*0.15</f>
        <v>-17689.901010965401</v>
      </c>
      <c r="CT141">
        <f t="array" ref="CT141">INDEX(CT$2:CT$96,MATCH($F141&amp;$G141,$C$2:$C$96&amp;$G$2:$G$96,0))*0.15</f>
        <v>-17772.96494437545</v>
      </c>
      <c r="CU141">
        <f t="array" ref="CU141">INDEX(CU$2:CU$96,MATCH($F141&amp;$G141,$C$2:$C$96&amp;$G$2:$G$96,0))*0.15</f>
        <v>-17742.66227398605</v>
      </c>
      <c r="CV141">
        <f t="array" ref="CV141">INDEX(CV$2:CV$96,MATCH($F141&amp;$G141,$C$2:$C$96&amp;$G$2:$G$96,0))*0.15</f>
        <v>-17725.9863548709</v>
      </c>
      <c r="CW141">
        <f t="array" ref="CW141">INDEX(CW$2:CW$96,MATCH($F141&amp;$G141,$C$2:$C$96&amp;$G$2:$G$96,0))*0.15</f>
        <v>-17799.293935804049</v>
      </c>
      <c r="CX141">
        <f t="array" ref="CX141">INDEX(CX$2:CX$96,MATCH($F141&amp;$G141,$C$2:$C$96&amp;$G$2:$G$96,0))*0.15</f>
        <v>-17749.0848900657</v>
      </c>
      <c r="CY141">
        <f t="array" ref="CY141">INDEX(CY$2:CY$96,MATCH($F141&amp;$G141,$C$2:$C$96&amp;$G$2:$G$96,0))*0.15</f>
        <v>-17760.989150864549</v>
      </c>
      <c r="CZ141">
        <f t="array" ref="CZ141">INDEX(CZ$2:CZ$96,MATCH($F141&amp;$G141,$C$2:$C$96&amp;$G$2:$G$96,0))*0.15</f>
        <v>-17732.467433803948</v>
      </c>
      <c r="DA141">
        <f t="array" ref="DA141">INDEX(DA$2:DA$96,MATCH($F141&amp;$G141,$C$2:$C$96&amp;$G$2:$G$96,0))*0.15</f>
        <v>-17751.135488269647</v>
      </c>
      <c r="DB141">
        <f t="array" ref="DB141">INDEX(DB$2:DB$96,MATCH($F141&amp;$G141,$C$2:$C$96&amp;$G$2:$G$96,0))*0.15</f>
        <v>-17668.796008007252</v>
      </c>
      <c r="DC141">
        <f t="array" ref="DC141">INDEX(DC$2:DC$96,MATCH($F141&amp;$G141,$C$2:$C$96&amp;$G$2:$G$96,0))*0.15</f>
        <v>-17748.165383527052</v>
      </c>
      <c r="DD141">
        <f t="array" ref="DD141">INDEX(DD$2:DD$96,MATCH($F141&amp;$G141,$C$2:$C$96&amp;$G$2:$G$96,0))*0.15</f>
        <v>-17698.944916083597</v>
      </c>
    </row>
    <row r="142" spans="6:108">
      <c r="F142" t="s">
        <v>135</v>
      </c>
      <c r="G142">
        <v>2022</v>
      </c>
      <c r="H142" s="1"/>
      <c r="I142">
        <f t="array" ref="I142">INDEX(I$2:I$96,MATCH($F142&amp;$G142,$C$2:$C$96&amp;$G$2:$G$96,0))*0.15</f>
        <v>-19913.076366095851</v>
      </c>
      <c r="J142">
        <f t="array" ref="J142">INDEX(J$2:J$96,MATCH($F142&amp;$G142,$C$2:$C$96&amp;$G$2:$G$96,0))*0.15</f>
        <v>-19909.208080214546</v>
      </c>
      <c r="K142">
        <f t="array" ref="K142">INDEX(K$2:K$96,MATCH($F142&amp;$G142,$C$2:$C$96&amp;$G$2:$G$96,0))*0.15</f>
        <v>-19968.756265357948</v>
      </c>
      <c r="L142">
        <f t="array" ref="L142">INDEX(L$2:L$96,MATCH($F142&amp;$G142,$C$2:$C$96&amp;$G$2:$G$96,0))*0.15</f>
        <v>-19848.939655702648</v>
      </c>
      <c r="M142">
        <f t="array" ref="M142">INDEX(M$2:M$96,MATCH($F142&amp;$G142,$C$2:$C$96&amp;$G$2:$G$96,0))*0.15</f>
        <v>-19905.36619467225</v>
      </c>
      <c r="N142">
        <f t="array" ref="N142">INDEX(N$2:N$96,MATCH($F142&amp;$G142,$C$2:$C$96&amp;$G$2:$G$96,0))*0.15</f>
        <v>-20011.977017035199</v>
      </c>
      <c r="O142">
        <f t="array" ref="O142">INDEX(O$2:O$96,MATCH($F142&amp;$G142,$C$2:$C$96&amp;$G$2:$G$96,0))*0.15</f>
        <v>-19846.569218744102</v>
      </c>
      <c r="P142">
        <f t="array" ref="P142">INDEX(P$2:P$96,MATCH($F142&amp;$G142,$C$2:$C$96&amp;$G$2:$G$96,0))*0.15</f>
        <v>-19872.318691367251</v>
      </c>
      <c r="Q142">
        <f t="array" ref="Q142">INDEX(Q$2:Q$96,MATCH($F142&amp;$G142,$C$2:$C$96&amp;$G$2:$G$96,0))*0.15</f>
        <v>-19928.426058324298</v>
      </c>
      <c r="R142">
        <f t="array" ref="R142">INDEX(R$2:R$96,MATCH($F142&amp;$G142,$C$2:$C$96&amp;$G$2:$G$96,0))*0.15</f>
        <v>-19895.761796162849</v>
      </c>
      <c r="S142">
        <f t="array" ref="S142">INDEX(S$2:S$96,MATCH($F142&amp;$G142,$C$2:$C$96&amp;$G$2:$G$96,0))*0.15</f>
        <v>-19931.566660954348</v>
      </c>
      <c r="T142">
        <f t="array" ref="T142">INDEX(T$2:T$96,MATCH($F142&amp;$G142,$C$2:$C$96&amp;$G$2:$G$96,0))*0.15</f>
        <v>-19906.385804951253</v>
      </c>
      <c r="U142">
        <f t="array" ref="U142">INDEX(U$2:U$96,MATCH($F142&amp;$G142,$C$2:$C$96&amp;$G$2:$G$96,0))*0.15</f>
        <v>-19883.737336938746</v>
      </c>
      <c r="V142">
        <f t="array" ref="V142">INDEX(V$2:V$96,MATCH($F142&amp;$G142,$C$2:$C$96&amp;$G$2:$G$96,0))*0.15</f>
        <v>-19898.73353568645</v>
      </c>
      <c r="W142">
        <f t="array" ref="W142">INDEX(W$2:W$96,MATCH($F142&amp;$G142,$C$2:$C$96&amp;$G$2:$G$96,0))*0.15</f>
        <v>-19920.557036503353</v>
      </c>
      <c r="X142">
        <f t="array" ref="X142">INDEX(X$2:X$96,MATCH($F142&amp;$G142,$C$2:$C$96&amp;$G$2:$G$96,0))*0.15</f>
        <v>-19884.768789111749</v>
      </c>
      <c r="Y142">
        <f t="array" ref="Y142">INDEX(Y$2:Y$96,MATCH($F142&amp;$G142,$C$2:$C$96&amp;$G$2:$G$96,0))*0.15</f>
        <v>-19881.341804904147</v>
      </c>
      <c r="Z142">
        <f t="array" ref="Z142">INDEX(Z$2:Z$96,MATCH($F142&amp;$G142,$C$2:$C$96&amp;$G$2:$G$96,0))*0.15</f>
        <v>-19889.475039270899</v>
      </c>
      <c r="AA142">
        <f t="array" ref="AA142">INDEX(AA$2:AA$96,MATCH($F142&amp;$G142,$C$2:$C$96&amp;$G$2:$G$96,0))*0.15</f>
        <v>-19918.9131087936</v>
      </c>
      <c r="AB142">
        <f t="array" ref="AB142">INDEX(AB$2:AB$96,MATCH($F142&amp;$G142,$C$2:$C$96&amp;$G$2:$G$96,0))*0.15</f>
        <v>-19945.32694233795</v>
      </c>
      <c r="AC142">
        <f t="array" ref="AC142">INDEX(AC$2:AC$96,MATCH($F142&amp;$G142,$C$2:$C$96&amp;$G$2:$G$96,0))*0.15</f>
        <v>-19903.817295306599</v>
      </c>
      <c r="AD142">
        <f t="array" ref="AD142">INDEX(AD$2:AD$96,MATCH($F142&amp;$G142,$C$2:$C$96&amp;$G$2:$G$96,0))*0.15</f>
        <v>-19925.333894436149</v>
      </c>
      <c r="AE142">
        <f t="array" ref="AE142">INDEX(AE$2:AE$96,MATCH($F142&amp;$G142,$C$2:$C$96&amp;$G$2:$G$96,0))*0.15</f>
        <v>-19885.800476181303</v>
      </c>
      <c r="AF142">
        <f t="array" ref="AF142">INDEX(AF$2:AF$96,MATCH($F142&amp;$G142,$C$2:$C$96&amp;$G$2:$G$96,0))*0.15</f>
        <v>-19862.630549607147</v>
      </c>
      <c r="AG142">
        <f t="array" ref="AG142">INDEX(AG$2:AG$96,MATCH($F142&amp;$G142,$C$2:$C$96&amp;$G$2:$G$96,0))*0.15</f>
        <v>-19892.6701184142</v>
      </c>
      <c r="AH142">
        <f t="array" ref="AH142">INDEX(AH$2:AH$96,MATCH($F142&amp;$G142,$C$2:$C$96&amp;$G$2:$G$96,0))*0.15</f>
        <v>-19912.6287563472</v>
      </c>
      <c r="AI142">
        <f t="array" ref="AI142">INDEX(AI$2:AI$96,MATCH($F142&amp;$G142,$C$2:$C$96&amp;$G$2:$G$96,0))*0.15</f>
        <v>-19961.349009739348</v>
      </c>
      <c r="AJ142">
        <f t="array" ref="AJ142">INDEX(AJ$2:AJ$96,MATCH($F142&amp;$G142,$C$2:$C$96&amp;$G$2:$G$96,0))*0.15</f>
        <v>-19865.920334938946</v>
      </c>
      <c r="AK142">
        <f t="array" ref="AK142">INDEX(AK$2:AK$96,MATCH($F142&amp;$G142,$C$2:$C$96&amp;$G$2:$G$96,0))*0.15</f>
        <v>-19948.195792281149</v>
      </c>
      <c r="AL142">
        <f t="array" ref="AL142">INDEX(AL$2:AL$96,MATCH($F142&amp;$G142,$C$2:$C$96&amp;$G$2:$G$96,0))*0.15</f>
        <v>-19905.7532460486</v>
      </c>
      <c r="AM142">
        <f t="array" ref="AM142">INDEX(AM$2:AM$96,MATCH($F142&amp;$G142,$C$2:$C$96&amp;$G$2:$G$96,0))*0.15</f>
        <v>-19845.969525812099</v>
      </c>
      <c r="AN142">
        <f t="array" ref="AN142">INDEX(AN$2:AN$96,MATCH($F142&amp;$G142,$C$2:$C$96&amp;$G$2:$G$96,0))*0.15</f>
        <v>-19936.3058985063</v>
      </c>
      <c r="AO142">
        <f t="array" ref="AO142">INDEX(AO$2:AO$96,MATCH($F142&amp;$G142,$C$2:$C$96&amp;$G$2:$G$96,0))*0.15</f>
        <v>-19879.329653168552</v>
      </c>
      <c r="AP142">
        <f t="array" ref="AP142">INDEX(AP$2:AP$96,MATCH($F142&amp;$G142,$C$2:$C$96&amp;$G$2:$G$96,0))*0.15</f>
        <v>-19902.8040905946</v>
      </c>
      <c r="AQ142">
        <f t="array" ref="AQ142">INDEX(AQ$2:AQ$96,MATCH($F142&amp;$G142,$C$2:$C$96&amp;$G$2:$G$96,0))*0.15</f>
        <v>-19910.85708386805</v>
      </c>
      <c r="AR142">
        <f t="array" ref="AR142">INDEX(AR$2:AR$96,MATCH($F142&amp;$G142,$C$2:$C$96&amp;$G$2:$G$96,0))*0.15</f>
        <v>-19995.948302283297</v>
      </c>
      <c r="AS142">
        <f t="array" ref="AS142">INDEX(AS$2:AS$96,MATCH($F142&amp;$G142,$C$2:$C$96&amp;$G$2:$G$96,0))*0.15</f>
        <v>-19902.366098090999</v>
      </c>
      <c r="AT142">
        <f t="array" ref="AT142">INDEX(AT$2:AT$96,MATCH($F142&amp;$G142,$C$2:$C$96&amp;$G$2:$G$96,0))*0.15</f>
        <v>-19936.071479472899</v>
      </c>
      <c r="AU142">
        <f t="array" ref="AU142">INDEX(AU$2:AU$96,MATCH($F142&amp;$G142,$C$2:$C$96&amp;$G$2:$G$96,0))*0.15</f>
        <v>-19926.3964172097</v>
      </c>
      <c r="AV142">
        <f t="array" ref="AV142">INDEX(AV$2:AV$96,MATCH($F142&amp;$G142,$C$2:$C$96&amp;$G$2:$G$96,0))*0.15</f>
        <v>-19881.514865418601</v>
      </c>
      <c r="AW142">
        <f t="array" ref="AW142">INDEX(AW$2:AW$96,MATCH($F142&amp;$G142,$C$2:$C$96&amp;$G$2:$G$96,0))*0.15</f>
        <v>-19887.967545673349</v>
      </c>
      <c r="AX142">
        <f t="array" ref="AX142">INDEX(AX$2:AX$96,MATCH($F142&amp;$G142,$C$2:$C$96&amp;$G$2:$G$96,0))*0.15</f>
        <v>-19906.918058716648</v>
      </c>
      <c r="AY142">
        <f t="array" ref="AY142">INDEX(AY$2:AY$96,MATCH($F142&amp;$G142,$C$2:$C$96&amp;$G$2:$G$96,0))*0.15</f>
        <v>-19944.5538959595</v>
      </c>
      <c r="AZ142">
        <f t="array" ref="AZ142">INDEX(AZ$2:AZ$96,MATCH($F142&amp;$G142,$C$2:$C$96&amp;$G$2:$G$96,0))*0.15</f>
        <v>-19914.246575222998</v>
      </c>
      <c r="BA142">
        <f t="array" ref="BA142">INDEX(BA$2:BA$96,MATCH($F142&amp;$G142,$C$2:$C$96&amp;$G$2:$G$96,0))*0.15</f>
        <v>-19883.693860472249</v>
      </c>
      <c r="BB142">
        <f t="array" ref="BB142">INDEX(BB$2:BB$96,MATCH($F142&amp;$G142,$C$2:$C$96&amp;$G$2:$G$96,0))*0.15</f>
        <v>-19905.5600062638</v>
      </c>
      <c r="BC142">
        <f t="array" ref="BC142">INDEX(BC$2:BC$96,MATCH($F142&amp;$G142,$C$2:$C$96&amp;$G$2:$G$96,0))*0.15</f>
        <v>-19902.673780028701</v>
      </c>
      <c r="BD142">
        <f t="array" ref="BD142">INDEX(BD$2:BD$96,MATCH($F142&amp;$G142,$C$2:$C$96&amp;$G$2:$G$96,0))*0.15</f>
        <v>-19923.260500256249</v>
      </c>
      <c r="BE142">
        <f t="array" ref="BE142">INDEX(BE$2:BE$96,MATCH($F142&amp;$G142,$C$2:$C$96&amp;$G$2:$G$96,0))*0.15</f>
        <v>-19913.567519205597</v>
      </c>
      <c r="BF142">
        <f t="array" ref="BF142">INDEX(BF$2:BF$96,MATCH($F142&amp;$G142,$C$2:$C$96&amp;$G$2:$G$96,0))*0.15</f>
        <v>-19966.562626429801</v>
      </c>
      <c r="BG142">
        <f t="array" ref="BG142">INDEX(BG$2:BG$96,MATCH($F142&amp;$G142,$C$2:$C$96&amp;$G$2:$G$96,0))*0.15</f>
        <v>-19830.788738011499</v>
      </c>
      <c r="BH142">
        <f t="array" ref="BH142">INDEX(BH$2:BH$96,MATCH($F142&amp;$G142,$C$2:$C$96&amp;$G$2:$G$96,0))*0.15</f>
        <v>-19852.579441916401</v>
      </c>
      <c r="BI142">
        <f t="array" ref="BI142">INDEX(BI$2:BI$96,MATCH($F142&amp;$G142,$C$2:$C$96&amp;$G$2:$G$96,0))*0.15</f>
        <v>-19930.06200172695</v>
      </c>
      <c r="BJ142">
        <f t="array" ref="BJ142">INDEX(BJ$2:BJ$96,MATCH($F142&amp;$G142,$C$2:$C$96&amp;$G$2:$G$96,0))*0.15</f>
        <v>-19899.014519733599</v>
      </c>
      <c r="BK142">
        <f t="array" ref="BK142">INDEX(BK$2:BK$96,MATCH($F142&amp;$G142,$C$2:$C$96&amp;$G$2:$G$96,0))*0.15</f>
        <v>-19936.932494566499</v>
      </c>
      <c r="BL142">
        <f t="array" ref="BL142">INDEX(BL$2:BL$96,MATCH($F142&amp;$G142,$C$2:$C$96&amp;$G$2:$G$96,0))*0.15</f>
        <v>-19948.314743918552</v>
      </c>
      <c r="BM142">
        <f t="array" ref="BM142">INDEX(BM$2:BM$96,MATCH($F142&amp;$G142,$C$2:$C$96&amp;$G$2:$G$96,0))*0.15</f>
        <v>-19929.206895040948</v>
      </c>
      <c r="BN142">
        <f t="array" ref="BN142">INDEX(BN$2:BN$96,MATCH($F142&amp;$G142,$C$2:$C$96&amp;$G$2:$G$96,0))*0.15</f>
        <v>-19946.607187467449</v>
      </c>
      <c r="BO142">
        <f t="array" ref="BO142">INDEX(BO$2:BO$96,MATCH($F142&amp;$G142,$C$2:$C$96&amp;$G$2:$G$96,0))*0.15</f>
        <v>-19912.528535067449</v>
      </c>
      <c r="BP142">
        <f t="array" ref="BP142">INDEX(BP$2:BP$96,MATCH($F142&amp;$G142,$C$2:$C$96&amp;$G$2:$G$96,0))*0.15</f>
        <v>-19910.20015182225</v>
      </c>
      <c r="BQ142">
        <f t="array" ref="BQ142">INDEX(BQ$2:BQ$96,MATCH($F142&amp;$G142,$C$2:$C$96&amp;$G$2:$G$96,0))*0.15</f>
        <v>-19881.291236741847</v>
      </c>
      <c r="BR142">
        <f t="array" ref="BR142">INDEX(BR$2:BR$96,MATCH($F142&amp;$G142,$C$2:$C$96&amp;$G$2:$G$96,0))*0.15</f>
        <v>-19905.218443891801</v>
      </c>
      <c r="BS142">
        <f t="array" ref="BS142">INDEX(BS$2:BS$96,MATCH($F142&amp;$G142,$C$2:$C$96&amp;$G$2:$G$96,0))*0.15</f>
        <v>-19933.478956736846</v>
      </c>
      <c r="BT142">
        <f t="array" ref="BT142">INDEX(BT$2:BT$96,MATCH($F142&amp;$G142,$C$2:$C$96&amp;$G$2:$G$96,0))*0.15</f>
        <v>-19940.119112265449</v>
      </c>
      <c r="BU142">
        <f t="array" ref="BU142">INDEX(BU$2:BU$96,MATCH($F142&amp;$G142,$C$2:$C$96&amp;$G$2:$G$96,0))*0.15</f>
        <v>-19815.113825923199</v>
      </c>
      <c r="BV142">
        <f t="array" ref="BV142">INDEX(BV$2:BV$96,MATCH($F142&amp;$G142,$C$2:$C$96&amp;$G$2:$G$96,0))*0.15</f>
        <v>-19865.482021645799</v>
      </c>
      <c r="BW142">
        <f t="array" ref="BW142">INDEX(BW$2:BW$96,MATCH($F142&amp;$G142,$C$2:$C$96&amp;$G$2:$G$96,0))*0.15</f>
        <v>-19837.108705294948</v>
      </c>
      <c r="BX142">
        <f t="array" ref="BX142">INDEX(BX$2:BX$96,MATCH($F142&amp;$G142,$C$2:$C$96&amp;$G$2:$G$96,0))*0.15</f>
        <v>-19945.705058123847</v>
      </c>
      <c r="BY142">
        <f t="array" ref="BY142">INDEX(BY$2:BY$96,MATCH($F142&amp;$G142,$C$2:$C$96&amp;$G$2:$G$96,0))*0.15</f>
        <v>-19929.760446423446</v>
      </c>
      <c r="BZ142">
        <f t="array" ref="BZ142">INDEX(BZ$2:BZ$96,MATCH($F142&amp;$G142,$C$2:$C$96&amp;$G$2:$G$96,0))*0.15</f>
        <v>-19866.082080534747</v>
      </c>
      <c r="CA142">
        <f t="array" ref="CA142">INDEX(CA$2:CA$96,MATCH($F142&amp;$G142,$C$2:$C$96&amp;$G$2:$G$96,0))*0.15</f>
        <v>-19901.960997541497</v>
      </c>
      <c r="CB142">
        <f t="array" ref="CB142">INDEX(CB$2:CB$96,MATCH($F142&amp;$G142,$C$2:$C$96&amp;$G$2:$G$96,0))*0.15</f>
        <v>-19990.948768535098</v>
      </c>
      <c r="CC142">
        <f t="array" ref="CC142">INDEX(CC$2:CC$96,MATCH($F142&amp;$G142,$C$2:$C$96&amp;$G$2:$G$96,0))*0.15</f>
        <v>-19893.552850350301</v>
      </c>
      <c r="CD142">
        <f t="array" ref="CD142">INDEX(CD$2:CD$96,MATCH($F142&amp;$G142,$C$2:$C$96&amp;$G$2:$G$96,0))*0.15</f>
        <v>-19949.8504416291</v>
      </c>
      <c r="CE142">
        <f t="array" ref="CE142">INDEX(CE$2:CE$96,MATCH($F142&amp;$G142,$C$2:$C$96&amp;$G$2:$G$96,0))*0.15</f>
        <v>-19809.089427919498</v>
      </c>
      <c r="CF142">
        <f t="array" ref="CF142">INDEX(CF$2:CF$96,MATCH($F142&amp;$G142,$C$2:$C$96&amp;$G$2:$G$96,0))*0.15</f>
        <v>-19926.374399693701</v>
      </c>
      <c r="CG142">
        <f t="array" ref="CG142">INDEX(CG$2:CG$96,MATCH($F142&amp;$G142,$C$2:$C$96&amp;$G$2:$G$96,0))*0.15</f>
        <v>-19921.895844335249</v>
      </c>
      <c r="CH142">
        <f t="array" ref="CH142">INDEX(CH$2:CH$96,MATCH($F142&amp;$G142,$C$2:$C$96&amp;$G$2:$G$96,0))*0.15</f>
        <v>-20007.606996163053</v>
      </c>
      <c r="CI142">
        <f t="array" ref="CI142">INDEX(CI$2:CI$96,MATCH($F142&amp;$G142,$C$2:$C$96&amp;$G$2:$G$96,0))*0.15</f>
        <v>-19896.1272199548</v>
      </c>
      <c r="CJ142">
        <f t="array" ref="CJ142">INDEX(CJ$2:CJ$96,MATCH($F142&amp;$G142,$C$2:$C$96&amp;$G$2:$G$96,0))*0.15</f>
        <v>-19911.91995046935</v>
      </c>
      <c r="CK142">
        <f t="array" ref="CK142">INDEX(CK$2:CK$96,MATCH($F142&amp;$G142,$C$2:$C$96&amp;$G$2:$G$96,0))*0.15</f>
        <v>-19847.4683464749</v>
      </c>
      <c r="CL142">
        <f t="array" ref="CL142">INDEX(CL$2:CL$96,MATCH($F142&amp;$G142,$C$2:$C$96&amp;$G$2:$G$96,0))*0.15</f>
        <v>-19914.027613527149</v>
      </c>
      <c r="CM142">
        <f t="array" ref="CM142">INDEX(CM$2:CM$96,MATCH($F142&amp;$G142,$C$2:$C$96&amp;$G$2:$G$96,0))*0.15</f>
        <v>-19921.889262616951</v>
      </c>
      <c r="CN142">
        <f t="array" ref="CN142">INDEX(CN$2:CN$96,MATCH($F142&amp;$G142,$C$2:$C$96&amp;$G$2:$G$96,0))*0.15</f>
        <v>-19907.213975494349</v>
      </c>
      <c r="CO142">
        <f t="array" ref="CO142">INDEX(CO$2:CO$96,MATCH($F142&amp;$G142,$C$2:$C$96&amp;$G$2:$G$96,0))*0.15</f>
        <v>-19955.37078687465</v>
      </c>
      <c r="CP142">
        <f t="array" ref="CP142">INDEX(CP$2:CP$96,MATCH($F142&amp;$G142,$C$2:$C$96&amp;$G$2:$G$96,0))*0.15</f>
        <v>-19894.740888123448</v>
      </c>
      <c r="CQ142">
        <f t="array" ref="CQ142">INDEX(CQ$2:CQ$96,MATCH($F142&amp;$G142,$C$2:$C$96&amp;$G$2:$G$96,0))*0.15</f>
        <v>-19910.64285937935</v>
      </c>
      <c r="CR142">
        <f t="array" ref="CR142">INDEX(CR$2:CR$96,MATCH($F142&amp;$G142,$C$2:$C$96&amp;$G$2:$G$96,0))*0.15</f>
        <v>-19879.763556333597</v>
      </c>
      <c r="CS142">
        <f t="array" ref="CS142">INDEX(CS$2:CS$96,MATCH($F142&amp;$G142,$C$2:$C$96&amp;$G$2:$G$96,0))*0.15</f>
        <v>-19834.553471836349</v>
      </c>
      <c r="CT142">
        <f t="array" ref="CT142">INDEX(CT$2:CT$96,MATCH($F142&amp;$G142,$C$2:$C$96&amp;$G$2:$G$96,0))*0.15</f>
        <v>-19921.280493176546</v>
      </c>
      <c r="CU142">
        <f t="array" ref="CU142">INDEX(CU$2:CU$96,MATCH($F142&amp;$G142,$C$2:$C$96&amp;$G$2:$G$96,0))*0.15</f>
        <v>-19887.583381312648</v>
      </c>
      <c r="CV142">
        <f t="array" ref="CV142">INDEX(CV$2:CV$96,MATCH($F142&amp;$G142,$C$2:$C$96&amp;$G$2:$G$96,0))*0.15</f>
        <v>-19874.005794376946</v>
      </c>
      <c r="CW142">
        <f t="array" ref="CW142">INDEX(CW$2:CW$96,MATCH($F142&amp;$G142,$C$2:$C$96&amp;$G$2:$G$96,0))*0.15</f>
        <v>-19944.706404634202</v>
      </c>
      <c r="CX142">
        <f t="array" ref="CX142">INDEX(CX$2:CX$96,MATCH($F142&amp;$G142,$C$2:$C$96&amp;$G$2:$G$96,0))*0.15</f>
        <v>-19890.649622018849</v>
      </c>
      <c r="CY142">
        <f t="array" ref="CY142">INDEX(CY$2:CY$96,MATCH($F142&amp;$G142,$C$2:$C$96&amp;$G$2:$G$96,0))*0.15</f>
        <v>-19908.0078137118</v>
      </c>
      <c r="CZ142">
        <f t="array" ref="CZ142">INDEX(CZ$2:CZ$96,MATCH($F142&amp;$G142,$C$2:$C$96&amp;$G$2:$G$96,0))*0.15</f>
        <v>-19879.3574729709</v>
      </c>
      <c r="DA142">
        <f t="array" ref="DA142">INDEX(DA$2:DA$96,MATCH($F142&amp;$G142,$C$2:$C$96&amp;$G$2:$G$96,0))*0.15</f>
        <v>-19896.339520635</v>
      </c>
      <c r="DB142">
        <f t="array" ref="DB142">INDEX(DB$2:DB$96,MATCH($F142&amp;$G142,$C$2:$C$96&amp;$G$2:$G$96,0))*0.15</f>
        <v>-19820.234866192797</v>
      </c>
      <c r="DC142">
        <f t="array" ref="DC142">INDEX(DC$2:DC$96,MATCH($F142&amp;$G142,$C$2:$C$96&amp;$G$2:$G$96,0))*0.15</f>
        <v>-19893.528214793849</v>
      </c>
      <c r="DD142">
        <f t="array" ref="DD142">INDEX(DD$2:DD$96,MATCH($F142&amp;$G142,$C$2:$C$96&amp;$G$2:$G$96,0))*0.15</f>
        <v>-19849.334822530949</v>
      </c>
    </row>
    <row r="143" spans="6:108">
      <c r="F143" t="s">
        <v>135</v>
      </c>
      <c r="G143">
        <v>2023</v>
      </c>
      <c r="H143" s="1"/>
      <c r="I143">
        <f t="array" ref="I143">INDEX(I$2:I$96,MATCH($F143&amp;$G143,$C$2:$C$96&amp;$G$2:$G$96,0))*0.15</f>
        <v>-21357.018922601397</v>
      </c>
      <c r="J143">
        <f t="array" ref="J143">INDEX(J$2:J$96,MATCH($F143&amp;$G143,$C$2:$C$96&amp;$G$2:$G$96,0))*0.15</f>
        <v>-21351.106054146447</v>
      </c>
      <c r="K143">
        <f t="array" ref="K143">INDEX(K$2:K$96,MATCH($F143&amp;$G143,$C$2:$C$96&amp;$G$2:$G$96,0))*0.15</f>
        <v>-21422.076047162551</v>
      </c>
      <c r="L143">
        <f t="array" ref="L143">INDEX(L$2:L$96,MATCH($F143&amp;$G143,$C$2:$C$96&amp;$G$2:$G$96,0))*0.15</f>
        <v>-21285.685628965199</v>
      </c>
      <c r="M143">
        <f t="array" ref="M143">INDEX(M$2:M$96,MATCH($F143&amp;$G143,$C$2:$C$96&amp;$G$2:$G$96,0))*0.15</f>
        <v>-21348.130838573401</v>
      </c>
      <c r="N143">
        <f t="array" ref="N143">INDEX(N$2:N$96,MATCH($F143&amp;$G143,$C$2:$C$96&amp;$G$2:$G$96,0))*0.15</f>
        <v>-21466.54080965355</v>
      </c>
      <c r="O143">
        <f t="array" ref="O143">INDEX(O$2:O$96,MATCH($F143&amp;$G143,$C$2:$C$96&amp;$G$2:$G$96,0))*0.15</f>
        <v>-21283.575869651551</v>
      </c>
      <c r="P143">
        <f t="array" ref="P143">INDEX(P$2:P$96,MATCH($F143&amp;$G143,$C$2:$C$96&amp;$G$2:$G$96,0))*0.15</f>
        <v>-21311.476047990149</v>
      </c>
      <c r="Q143">
        <f t="array" ref="Q143">INDEX(Q$2:Q$96,MATCH($F143&amp;$G143,$C$2:$C$96&amp;$G$2:$G$96,0))*0.15</f>
        <v>-21374.109966209551</v>
      </c>
      <c r="R143">
        <f t="array" ref="R143">INDEX(R$2:R$96,MATCH($F143&amp;$G143,$C$2:$C$96&amp;$G$2:$G$96,0))*0.15</f>
        <v>-21337.476079726501</v>
      </c>
      <c r="S143">
        <f t="array" ref="S143">INDEX(S$2:S$96,MATCH($F143&amp;$G143,$C$2:$C$96&amp;$G$2:$G$96,0))*0.15</f>
        <v>-21379.004653774351</v>
      </c>
      <c r="T143">
        <f t="array" ref="T143">INDEX(T$2:T$96,MATCH($F143&amp;$G143,$C$2:$C$96&amp;$G$2:$G$96,0))*0.15</f>
        <v>-21349.921082362951</v>
      </c>
      <c r="U143">
        <f t="array" ref="U143">INDEX(U$2:U$96,MATCH($F143&amp;$G143,$C$2:$C$96&amp;$G$2:$G$96,0))*0.15</f>
        <v>-21324.012628900648</v>
      </c>
      <c r="V143">
        <f t="array" ref="V143">INDEX(V$2:V$96,MATCH($F143&amp;$G143,$C$2:$C$96&amp;$G$2:$G$96,0))*0.15</f>
        <v>-21339.903532263899</v>
      </c>
      <c r="W143">
        <f t="array" ref="W143">INDEX(W$2:W$96,MATCH($F143&amp;$G143,$C$2:$C$96&amp;$G$2:$G$96,0))*0.15</f>
        <v>-21366.362017055249</v>
      </c>
      <c r="X143">
        <f t="array" ref="X143">INDEX(X$2:X$96,MATCH($F143&amp;$G143,$C$2:$C$96&amp;$G$2:$G$96,0))*0.15</f>
        <v>-21324.941759871897</v>
      </c>
      <c r="Y143">
        <f t="array" ref="Y143">INDEX(Y$2:Y$96,MATCH($F143&amp;$G143,$C$2:$C$96&amp;$G$2:$G$96,0))*0.15</f>
        <v>-21320.695552970403</v>
      </c>
      <c r="Z143">
        <f t="array" ref="Z143">INDEX(Z$2:Z$96,MATCH($F143&amp;$G143,$C$2:$C$96&amp;$G$2:$G$96,0))*0.15</f>
        <v>-21329.782213849048</v>
      </c>
      <c r="AA143">
        <f t="array" ref="AA143">INDEX(AA$2:AA$96,MATCH($F143&amp;$G143,$C$2:$C$96&amp;$G$2:$G$96,0))*0.15</f>
        <v>-21364.234827137097</v>
      </c>
      <c r="AB143">
        <f t="array" ref="AB143">INDEX(AB$2:AB$96,MATCH($F143&amp;$G143,$C$2:$C$96&amp;$G$2:$G$96,0))*0.15</f>
        <v>-21395.195666561853</v>
      </c>
      <c r="AC143">
        <f t="array" ref="AC143">INDEX(AC$2:AC$96,MATCH($F143&amp;$G143,$C$2:$C$96&amp;$G$2:$G$96,0))*0.15</f>
        <v>-21345.314422899752</v>
      </c>
      <c r="AD143">
        <f t="array" ref="AD143">INDEX(AD$2:AD$96,MATCH($F143&amp;$G143,$C$2:$C$96&amp;$G$2:$G$96,0))*0.15</f>
        <v>-21371.712565005</v>
      </c>
      <c r="AE143">
        <f t="array" ref="AE143">INDEX(AE$2:AE$96,MATCH($F143&amp;$G143,$C$2:$C$96&amp;$G$2:$G$96,0))*0.15</f>
        <v>-21325.869287065052</v>
      </c>
      <c r="AF143">
        <f t="array" ref="AF143">INDEX(AF$2:AF$96,MATCH($F143&amp;$G143,$C$2:$C$96&amp;$G$2:$G$96,0))*0.15</f>
        <v>-21300.785289060448</v>
      </c>
      <c r="AG143">
        <f t="array" ref="AG143">INDEX(AG$2:AG$96,MATCH($F143&amp;$G143,$C$2:$C$96&amp;$G$2:$G$96,0))*0.15</f>
        <v>-21334.220197627499</v>
      </c>
      <c r="AH143">
        <f t="array" ref="AH143">INDEX(AH$2:AH$96,MATCH($F143&amp;$G143,$C$2:$C$96&amp;$G$2:$G$96,0))*0.15</f>
        <v>-21355.250524631247</v>
      </c>
      <c r="AI143">
        <f t="array" ref="AI143">INDEX(AI$2:AI$96,MATCH($F143&amp;$G143,$C$2:$C$96&amp;$G$2:$G$96,0))*0.15</f>
        <v>-21413.919987725549</v>
      </c>
      <c r="AJ143">
        <f t="array" ref="AJ143">INDEX(AJ$2:AJ$96,MATCH($F143&amp;$G143,$C$2:$C$96&amp;$G$2:$G$96,0))*0.15</f>
        <v>-21304.847742261001</v>
      </c>
      <c r="AK143">
        <f t="array" ref="AK143">INDEX(AK$2:AK$96,MATCH($F143&amp;$G143,$C$2:$C$96&amp;$G$2:$G$96,0))*0.15</f>
        <v>-21398.207928973497</v>
      </c>
      <c r="AL143">
        <f t="array" ref="AL143">INDEX(AL$2:AL$96,MATCH($F143&amp;$G143,$C$2:$C$96&amp;$G$2:$G$96,0))*0.15</f>
        <v>-21349.65312693705</v>
      </c>
      <c r="AM143">
        <f t="array" ref="AM143">INDEX(AM$2:AM$96,MATCH($F143&amp;$G143,$C$2:$C$96&amp;$G$2:$G$96,0))*0.15</f>
        <v>-21282.77143338315</v>
      </c>
      <c r="AN143">
        <f t="array" ref="AN143">INDEX(AN$2:AN$96,MATCH($F143&amp;$G143,$C$2:$C$96&amp;$G$2:$G$96,0))*0.15</f>
        <v>-21384.465849701097</v>
      </c>
      <c r="AO143">
        <f t="array" ref="AO143">INDEX(AO$2:AO$96,MATCH($F143&amp;$G143,$C$2:$C$96&amp;$G$2:$G$96,0))*0.15</f>
        <v>-21319.574705930849</v>
      </c>
      <c r="AP143">
        <f t="array" ref="AP143">INDEX(AP$2:AP$96,MATCH($F143&amp;$G143,$C$2:$C$96&amp;$G$2:$G$96,0))*0.15</f>
        <v>-21345.751615437603</v>
      </c>
      <c r="AQ143">
        <f t="array" ref="AQ143">INDEX(AQ$2:AQ$96,MATCH($F143&amp;$G143,$C$2:$C$96&amp;$G$2:$G$96,0))*0.15</f>
        <v>-21352.5289727811</v>
      </c>
      <c r="AR143">
        <f t="array" ref="AR143">INDEX(AR$2:AR$96,MATCH($F143&amp;$G143,$C$2:$C$96&amp;$G$2:$G$96,0))*0.15</f>
        <v>-21451.876882703396</v>
      </c>
      <c r="AS143">
        <f t="array" ref="AS143">INDEX(AS$2:AS$96,MATCH($F143&amp;$G143,$C$2:$C$96&amp;$G$2:$G$96,0))*0.15</f>
        <v>-21345.241171818601</v>
      </c>
      <c r="AT143">
        <f t="array" ref="AT143">INDEX(AT$2:AT$96,MATCH($F143&amp;$G143,$C$2:$C$96&amp;$G$2:$G$96,0))*0.15</f>
        <v>-21382.25551857855</v>
      </c>
      <c r="AU143">
        <f t="array" ref="AU143">INDEX(AU$2:AU$96,MATCH($F143&amp;$G143,$C$2:$C$96&amp;$G$2:$G$96,0))*0.15</f>
        <v>-21372.753170343902</v>
      </c>
      <c r="AV143">
        <f t="array" ref="AV143">INDEX(AV$2:AV$96,MATCH($F143&amp;$G143,$C$2:$C$96&amp;$G$2:$G$96,0))*0.15</f>
        <v>-21321.319983808047</v>
      </c>
      <c r="AW143">
        <f t="array" ref="AW143">INDEX(AW$2:AW$96,MATCH($F143&amp;$G143,$C$2:$C$96&amp;$G$2:$G$96,0))*0.15</f>
        <v>-21327.267480719547</v>
      </c>
      <c r="AX143">
        <f t="array" ref="AX143">INDEX(AX$2:AX$96,MATCH($F143&amp;$G143,$C$2:$C$96&amp;$G$2:$G$96,0))*0.15</f>
        <v>-21350.767559531549</v>
      </c>
      <c r="AY143">
        <f t="array" ref="AY143">INDEX(AY$2:AY$96,MATCH($F143&amp;$G143,$C$2:$C$96&amp;$G$2:$G$96,0))*0.15</f>
        <v>-21392.9705617482</v>
      </c>
      <c r="AZ143">
        <f t="array" ref="AZ143">INDEX(AZ$2:AZ$96,MATCH($F143&amp;$G143,$C$2:$C$96&amp;$G$2:$G$96,0))*0.15</f>
        <v>-21356.742562065901</v>
      </c>
      <c r="BA143">
        <f t="array" ref="BA143">INDEX(BA$2:BA$96,MATCH($F143&amp;$G143,$C$2:$C$96&amp;$G$2:$G$96,0))*0.15</f>
        <v>-21324.008322713998</v>
      </c>
      <c r="BB143">
        <f t="array" ref="BB143">INDEX(BB$2:BB$96,MATCH($F143&amp;$G143,$C$2:$C$96&amp;$G$2:$G$96,0))*0.15</f>
        <v>-21349.397613405748</v>
      </c>
      <c r="BC143">
        <f t="array" ref="BC143">INDEX(BC$2:BC$96,MATCH($F143&amp;$G143,$C$2:$C$96&amp;$G$2:$G$96,0))*0.15</f>
        <v>-21344.855839682397</v>
      </c>
      <c r="BD143">
        <f t="array" ref="BD143">INDEX(BD$2:BD$96,MATCH($F143&amp;$G143,$C$2:$C$96&amp;$G$2:$G$96,0))*0.15</f>
        <v>-21369.158764354648</v>
      </c>
      <c r="BE143">
        <f t="array" ref="BE143">INDEX(BE$2:BE$96,MATCH($F143&amp;$G143,$C$2:$C$96&amp;$G$2:$G$96,0))*0.15</f>
        <v>-21354.874711184402</v>
      </c>
      <c r="BF143">
        <f t="array" ref="BF143">INDEX(BF$2:BF$96,MATCH($F143&amp;$G143,$C$2:$C$96&amp;$G$2:$G$96,0))*0.15</f>
        <v>-21419.599675729798</v>
      </c>
      <c r="BG143">
        <f t="array" ref="BG143">INDEX(BG$2:BG$96,MATCH($F143&amp;$G143,$C$2:$C$96&amp;$G$2:$G$96,0))*0.15</f>
        <v>-21264.92711027115</v>
      </c>
      <c r="BH143">
        <f t="array" ref="BH143">INDEX(BH$2:BH$96,MATCH($F143&amp;$G143,$C$2:$C$96&amp;$G$2:$G$96,0))*0.15</f>
        <v>-21289.731948191398</v>
      </c>
      <c r="BI143">
        <f t="array" ref="BI143">INDEX(BI$2:BI$96,MATCH($F143&amp;$G143,$C$2:$C$96&amp;$G$2:$G$96,0))*0.15</f>
        <v>-21374.81753397765</v>
      </c>
      <c r="BJ143">
        <f t="array" ref="BJ143">INDEX(BJ$2:BJ$96,MATCH($F143&amp;$G143,$C$2:$C$96&amp;$G$2:$G$96,0))*0.15</f>
        <v>-21341.447798483699</v>
      </c>
      <c r="BK143">
        <f t="array" ref="BK143">INDEX(BK$2:BK$96,MATCH($F143&amp;$G143,$C$2:$C$96&amp;$G$2:$G$96,0))*0.15</f>
        <v>-21385.226709544349</v>
      </c>
      <c r="BL143">
        <f t="array" ref="BL143">INDEX(BL$2:BL$96,MATCH($F143&amp;$G143,$C$2:$C$96&amp;$G$2:$G$96,0))*0.15</f>
        <v>-21395.421576423749</v>
      </c>
      <c r="BM143">
        <f t="array" ref="BM143">INDEX(BM$2:BM$96,MATCH($F143&amp;$G143,$C$2:$C$96&amp;$G$2:$G$96,0))*0.15</f>
        <v>-21374.263966904397</v>
      </c>
      <c r="BN143">
        <f t="array" ref="BN143">INDEX(BN$2:BN$96,MATCH($F143&amp;$G143,$C$2:$C$96&amp;$G$2:$G$96,0))*0.15</f>
        <v>-21396.37945084005</v>
      </c>
      <c r="BO143">
        <f t="array" ref="BO143">INDEX(BO$2:BO$96,MATCH($F143&amp;$G143,$C$2:$C$96&amp;$G$2:$G$96,0))*0.15</f>
        <v>-21354.707556825899</v>
      </c>
      <c r="BP143">
        <f t="array" ref="BP143">INDEX(BP$2:BP$96,MATCH($F143&amp;$G143,$C$2:$C$96&amp;$G$2:$G$96,0))*0.15</f>
        <v>-21353.903834831399</v>
      </c>
      <c r="BQ143">
        <f t="array" ref="BQ143">INDEX(BQ$2:BQ$96,MATCH($F143&amp;$G143,$C$2:$C$96&amp;$G$2:$G$96,0))*0.15</f>
        <v>-21320.813386920148</v>
      </c>
      <c r="BR143">
        <f t="array" ref="BR143">INDEX(BR$2:BR$96,MATCH($F143&amp;$G143,$C$2:$C$96&amp;$G$2:$G$96,0))*0.15</f>
        <v>-21346.5408163188</v>
      </c>
      <c r="BS143">
        <f t="array" ref="BS143">INDEX(BS$2:BS$96,MATCH($F143&amp;$G143,$C$2:$C$96&amp;$G$2:$G$96,0))*0.15</f>
        <v>-21381.159642069899</v>
      </c>
      <c r="BT143">
        <f t="array" ref="BT143">INDEX(BT$2:BT$96,MATCH($F143&amp;$G143,$C$2:$C$96&amp;$G$2:$G$96,0))*0.15</f>
        <v>-21388.670979471452</v>
      </c>
      <c r="BU143">
        <f t="array" ref="BU143">INDEX(BU$2:BU$96,MATCH($F143&amp;$G143,$C$2:$C$96&amp;$G$2:$G$96,0))*0.15</f>
        <v>-21249.214209418202</v>
      </c>
      <c r="BV143">
        <f t="array" ref="BV143">INDEX(BV$2:BV$96,MATCH($F143&amp;$G143,$C$2:$C$96&amp;$G$2:$G$96,0))*0.15</f>
        <v>-21303.098247295351</v>
      </c>
      <c r="BW143">
        <f t="array" ref="BW143">INDEX(BW$2:BW$96,MATCH($F143&amp;$G143,$C$2:$C$96&amp;$G$2:$G$96,0))*0.15</f>
        <v>-21272.827554954001</v>
      </c>
      <c r="BX143">
        <f t="array" ref="BX143">INDEX(BX$2:BX$96,MATCH($F143&amp;$G143,$C$2:$C$96&amp;$G$2:$G$96,0))*0.15</f>
        <v>-21395.1989996667</v>
      </c>
      <c r="BY143">
        <f t="array" ref="BY143">INDEX(BY$2:BY$96,MATCH($F143&amp;$G143,$C$2:$C$96&amp;$G$2:$G$96,0))*0.15</f>
        <v>-21376.279730918552</v>
      </c>
      <c r="BZ143">
        <f t="array" ref="BZ143">INDEX(BZ$2:BZ$96,MATCH($F143&amp;$G143,$C$2:$C$96&amp;$G$2:$G$96,0))*0.15</f>
        <v>-21304.6375562922</v>
      </c>
      <c r="CA143">
        <f t="array" ref="CA143">INDEX(CA$2:CA$96,MATCH($F143&amp;$G143,$C$2:$C$96&amp;$G$2:$G$96,0))*0.15</f>
        <v>-21344.819544743998</v>
      </c>
      <c r="CB143">
        <f t="array" ref="CB143">INDEX(CB$2:CB$96,MATCH($F143&amp;$G143,$C$2:$C$96&amp;$G$2:$G$96,0))*0.15</f>
        <v>-21448.3917913224</v>
      </c>
      <c r="CC143">
        <f t="array" ref="CC143">INDEX(CC$2:CC$96,MATCH($F143&amp;$G143,$C$2:$C$96&amp;$G$2:$G$96,0))*0.15</f>
        <v>-21334.571889292198</v>
      </c>
      <c r="CD143">
        <f t="array" ref="CD143">INDEX(CD$2:CD$96,MATCH($F143&amp;$G143,$C$2:$C$96&amp;$G$2:$G$96,0))*0.15</f>
        <v>-21400.487404400847</v>
      </c>
      <c r="CE143">
        <f t="array" ref="CE143">INDEX(CE$2:CE$96,MATCH($F143&amp;$G143,$C$2:$C$96&amp;$G$2:$G$96,0))*0.15</f>
        <v>-21241.753346710797</v>
      </c>
      <c r="CF143">
        <f t="array" ref="CF143">INDEX(CF$2:CF$96,MATCH($F143&amp;$G143,$C$2:$C$96&amp;$G$2:$G$96,0))*0.15</f>
        <v>-21373.02499116855</v>
      </c>
      <c r="CG143">
        <f t="array" ref="CG143">INDEX(CG$2:CG$96,MATCH($F143&amp;$G143,$C$2:$C$96&amp;$G$2:$G$96,0))*0.15</f>
        <v>-21365.574779418297</v>
      </c>
      <c r="CH143">
        <f t="array" ref="CH143">INDEX(CH$2:CH$96,MATCH($F143&amp;$G143,$C$2:$C$96&amp;$G$2:$G$96,0))*0.15</f>
        <v>-21467.259141230101</v>
      </c>
      <c r="CI143">
        <f t="array" ref="CI143">INDEX(CI$2:CI$96,MATCH($F143&amp;$G143,$C$2:$C$96&amp;$G$2:$G$96,0))*0.15</f>
        <v>-21338.225393979901</v>
      </c>
      <c r="CJ143">
        <f t="array" ref="CJ143">INDEX(CJ$2:CJ$96,MATCH($F143&amp;$G143,$C$2:$C$96&amp;$G$2:$G$96,0))*0.15</f>
        <v>-21354.85402342425</v>
      </c>
      <c r="CK143">
        <f t="array" ref="CK143">INDEX(CK$2:CK$96,MATCH($F143&amp;$G143,$C$2:$C$96&amp;$G$2:$G$96,0))*0.15</f>
        <v>-21284.124379512148</v>
      </c>
      <c r="CL143">
        <f t="array" ref="CL143">INDEX(CL$2:CL$96,MATCH($F143&amp;$G143,$C$2:$C$96&amp;$G$2:$G$96,0))*0.15</f>
        <v>-21357.799548658197</v>
      </c>
      <c r="CM143">
        <f t="array" ref="CM143">INDEX(CM$2:CM$96,MATCH($F143&amp;$G143,$C$2:$C$96&amp;$G$2:$G$96,0))*0.15</f>
        <v>-21364.567590991952</v>
      </c>
      <c r="CN143">
        <f t="array" ref="CN143">INDEX(CN$2:CN$96,MATCH($F143&amp;$G143,$C$2:$C$96&amp;$G$2:$G$96,0))*0.15</f>
        <v>-21349.394005006201</v>
      </c>
      <c r="CO143">
        <f t="array" ref="CO143">INDEX(CO$2:CO$96,MATCH($F143&amp;$G143,$C$2:$C$96&amp;$G$2:$G$96,0))*0.15</f>
        <v>-21407.17184180085</v>
      </c>
      <c r="CP143">
        <f t="array" ref="CP143">INDEX(CP$2:CP$96,MATCH($F143&amp;$G143,$C$2:$C$96&amp;$G$2:$G$96,0))*0.15</f>
        <v>-21336.050837661151</v>
      </c>
      <c r="CQ143">
        <f t="array" ref="CQ143">INDEX(CQ$2:CQ$96,MATCH($F143&amp;$G143,$C$2:$C$96&amp;$G$2:$G$96,0))*0.15</f>
        <v>-21352.935907072948</v>
      </c>
      <c r="CR143">
        <f t="array" ref="CR143">INDEX(CR$2:CR$96,MATCH($F143&amp;$G143,$C$2:$C$96&amp;$G$2:$G$96,0))*0.15</f>
        <v>-21316.926404228849</v>
      </c>
      <c r="CS143">
        <f t="array" ref="CS143">INDEX(CS$2:CS$96,MATCH($F143&amp;$G143,$C$2:$C$96&amp;$G$2:$G$96,0))*0.15</f>
        <v>-21269.090098208548</v>
      </c>
      <c r="CT143">
        <f t="array" ref="CT143">INDEX(CT$2:CT$96,MATCH($F143&amp;$G143,$C$2:$C$96&amp;$G$2:$G$96,0))*0.15</f>
        <v>-21366.933719116947</v>
      </c>
      <c r="CU143">
        <f t="array" ref="CU143">INDEX(CU$2:CU$96,MATCH($F143&amp;$G143,$C$2:$C$96&amp;$G$2:$G$96,0))*0.15</f>
        <v>-21326.388638267548</v>
      </c>
      <c r="CV143">
        <f t="array" ref="CV143">INDEX(CV$2:CV$96,MATCH($F143&amp;$G143,$C$2:$C$96&amp;$G$2:$G$96,0))*0.15</f>
        <v>-21313.110461463901</v>
      </c>
      <c r="CW143">
        <f t="array" ref="CW143">INDEX(CW$2:CW$96,MATCH($F143&amp;$G143,$C$2:$C$96&amp;$G$2:$G$96,0))*0.15</f>
        <v>-21394.458324035699</v>
      </c>
      <c r="CX143">
        <f t="array" ref="CX143">INDEX(CX$2:CX$96,MATCH($F143&amp;$G143,$C$2:$C$96&amp;$G$2:$G$96,0))*0.15</f>
        <v>-21328.83127166715</v>
      </c>
      <c r="CY143">
        <f t="array" ref="CY143">INDEX(CY$2:CY$96,MATCH($F143&amp;$G143,$C$2:$C$96&amp;$G$2:$G$96,0))*0.15</f>
        <v>-21352.150840026752</v>
      </c>
      <c r="CZ143">
        <f t="array" ref="CZ143">INDEX(CZ$2:CZ$96,MATCH($F143&amp;$G143,$C$2:$C$96&amp;$G$2:$G$96,0))*0.15</f>
        <v>-21318.92667381735</v>
      </c>
      <c r="DA143">
        <f t="array" ref="DA143">INDEX(DA$2:DA$96,MATCH($F143&amp;$G143,$C$2:$C$96&amp;$G$2:$G$96,0))*0.15</f>
        <v>-21336.6408070035</v>
      </c>
      <c r="DB143">
        <f t="array" ref="DB143">INDEX(DB$2:DB$96,MATCH($F143&amp;$G143,$C$2:$C$96&amp;$G$2:$G$96,0))*0.15</f>
        <v>-21253.975865983797</v>
      </c>
      <c r="DC143">
        <f t="array" ref="DC143">INDEX(DC$2:DC$96,MATCH($F143&amp;$G143,$C$2:$C$96&amp;$G$2:$G$96,0))*0.15</f>
        <v>-21333.727494273749</v>
      </c>
      <c r="DD143">
        <f t="array" ref="DD143">INDEX(DD$2:DD$96,MATCH($F143&amp;$G143,$C$2:$C$96&amp;$G$2:$G$96,0))*0.15</f>
        <v>-21286.193938576049</v>
      </c>
    </row>
    <row r="144" spans="6:108">
      <c r="F144" t="s">
        <v>135</v>
      </c>
      <c r="G144">
        <v>2024</v>
      </c>
      <c r="H144" s="1"/>
      <c r="I144">
        <f t="array" ref="I144">INDEX(I$2:I$96,MATCH($F144&amp;$G144,$C$2:$C$96&amp;$G$2:$G$96,0))*0.15</f>
        <v>-17362.030720786352</v>
      </c>
      <c r="J144">
        <f t="array" ref="J144">INDEX(J$2:J$96,MATCH($F144&amp;$G144,$C$2:$C$96&amp;$G$2:$G$96,0))*0.15</f>
        <v>-19798.947390191399</v>
      </c>
      <c r="K144">
        <f t="array" ref="K144">INDEX(K$2:K$96,MATCH($F144&amp;$G144,$C$2:$C$96&amp;$G$2:$G$96,0))*0.15</f>
        <v>-18091.800551980799</v>
      </c>
      <c r="L144">
        <f t="array" ref="L144">INDEX(L$2:L$96,MATCH($F144&amp;$G144,$C$2:$C$96&amp;$G$2:$G$96,0))*0.15</f>
        <v>-19910.315240920801</v>
      </c>
      <c r="M144">
        <f t="array" ref="M144">INDEX(M$2:M$96,MATCH($F144&amp;$G144,$C$2:$C$96&amp;$G$2:$G$96,0))*0.15</f>
        <v>-19456.789121328449</v>
      </c>
      <c r="N144">
        <f t="array" ref="N144">INDEX(N$2:N$96,MATCH($F144&amp;$G144,$C$2:$C$96&amp;$G$2:$G$96,0))*0.15</f>
        <v>-18193.91060469795</v>
      </c>
      <c r="O144">
        <f t="array" ref="O144">INDEX(O$2:O$96,MATCH($F144&amp;$G144,$C$2:$C$96&amp;$G$2:$G$96,0))*0.15</f>
        <v>-17465.9841390453</v>
      </c>
      <c r="P144">
        <f t="array" ref="P144">INDEX(P$2:P$96,MATCH($F144&amp;$G144,$C$2:$C$96&amp;$G$2:$G$96,0))*0.15</f>
        <v>-17467.3185194217</v>
      </c>
      <c r="Q144">
        <f t="array" ref="Q144">INDEX(Q$2:Q$96,MATCH($F144&amp;$G144,$C$2:$C$96&amp;$G$2:$G$96,0))*0.15</f>
        <v>-17500.696563622801</v>
      </c>
      <c r="R144">
        <f t="array" ref="R144">INDEX(R$2:R$96,MATCH($F144&amp;$G144,$C$2:$C$96&amp;$G$2:$G$96,0))*0.15</f>
        <v>-19699.542239365201</v>
      </c>
      <c r="S144">
        <f t="array" ref="S144">INDEX(S$2:S$96,MATCH($F144&amp;$G144,$C$2:$C$96&amp;$G$2:$G$96,0))*0.15</f>
        <v>-18492.700899236701</v>
      </c>
      <c r="T144">
        <f t="array" ref="T144">INDEX(T$2:T$96,MATCH($F144&amp;$G144,$C$2:$C$96&amp;$G$2:$G$96,0))*0.15</f>
        <v>-18913.514443568398</v>
      </c>
      <c r="U144">
        <f t="array" ref="U144">INDEX(U$2:U$96,MATCH($F144&amp;$G144,$C$2:$C$96&amp;$G$2:$G$96,0))*0.15</f>
        <v>-18432.934191364951</v>
      </c>
      <c r="V144">
        <f t="array" ref="V144">INDEX(V$2:V$96,MATCH($F144&amp;$G144,$C$2:$C$96&amp;$G$2:$G$96,0))*0.15</f>
        <v>-20422.84178144205</v>
      </c>
      <c r="W144">
        <f t="array" ref="W144">INDEX(W$2:W$96,MATCH($F144&amp;$G144,$C$2:$C$96&amp;$G$2:$G$96,0))*0.15</f>
        <v>-22094.992950428397</v>
      </c>
      <c r="X144">
        <f t="array" ref="X144">INDEX(X$2:X$96,MATCH($F144&amp;$G144,$C$2:$C$96&amp;$G$2:$G$96,0))*0.15</f>
        <v>-16698.86638780875</v>
      </c>
      <c r="Y144">
        <f t="array" ref="Y144">INDEX(Y$2:Y$96,MATCH($F144&amp;$G144,$C$2:$C$96&amp;$G$2:$G$96,0))*0.15</f>
        <v>-18963.089669386049</v>
      </c>
      <c r="Z144">
        <f t="array" ref="Z144">INDEX(Z$2:Z$96,MATCH($F144&amp;$G144,$C$2:$C$96&amp;$G$2:$G$96,0))*0.15</f>
        <v>-20328.211178891397</v>
      </c>
      <c r="AA144">
        <f t="array" ref="AA144">INDEX(AA$2:AA$96,MATCH($F144&amp;$G144,$C$2:$C$96&amp;$G$2:$G$96,0))*0.15</f>
        <v>-20445.785579900399</v>
      </c>
      <c r="AB144">
        <f t="array" ref="AB144">INDEX(AB$2:AB$96,MATCH($F144&amp;$G144,$C$2:$C$96&amp;$G$2:$G$96,0))*0.15</f>
        <v>-17964.387461511451</v>
      </c>
      <c r="AC144">
        <f t="array" ref="AC144">INDEX(AC$2:AC$96,MATCH($F144&amp;$G144,$C$2:$C$96&amp;$G$2:$G$96,0))*0.15</f>
        <v>-16766.755185238948</v>
      </c>
      <c r="AD144">
        <f t="array" ref="AD144">INDEX(AD$2:AD$96,MATCH($F144&amp;$G144,$C$2:$C$96&amp;$G$2:$G$96,0))*0.15</f>
        <v>-18909.799212741451</v>
      </c>
      <c r="AE144">
        <f t="array" ref="AE144">INDEX(AE$2:AE$96,MATCH($F144&amp;$G144,$C$2:$C$96&amp;$G$2:$G$96,0))*0.15</f>
        <v>-19472.047081892397</v>
      </c>
      <c r="AF144">
        <f t="array" ref="AF144">INDEX(AF$2:AF$96,MATCH($F144&amp;$G144,$C$2:$C$96&amp;$G$2:$G$96,0))*0.15</f>
        <v>-16525.731120799799</v>
      </c>
      <c r="AG144">
        <f t="array" ref="AG144">INDEX(AG$2:AG$96,MATCH($F144&amp;$G144,$C$2:$C$96&amp;$G$2:$G$96,0))*0.15</f>
        <v>-19006.830964263747</v>
      </c>
      <c r="AH144">
        <f t="array" ref="AH144">INDEX(AH$2:AH$96,MATCH($F144&amp;$G144,$C$2:$C$96&amp;$G$2:$G$96,0))*0.15</f>
        <v>-17290.810460040149</v>
      </c>
      <c r="AI144">
        <f t="array" ref="AI144">INDEX(AI$2:AI$96,MATCH($F144&amp;$G144,$C$2:$C$96&amp;$G$2:$G$96,0))*0.15</f>
        <v>-20121.574348805701</v>
      </c>
      <c r="AJ144">
        <f t="array" ref="AJ144">INDEX(AJ$2:AJ$96,MATCH($F144&amp;$G144,$C$2:$C$96&amp;$G$2:$G$96,0))*0.15</f>
        <v>-18162.387926038798</v>
      </c>
      <c r="AK144">
        <f t="array" ref="AK144">INDEX(AK$2:AK$96,MATCH($F144&amp;$G144,$C$2:$C$96&amp;$G$2:$G$96,0))*0.15</f>
        <v>-17195.691708480899</v>
      </c>
      <c r="AL144">
        <f t="array" ref="AL144">INDEX(AL$2:AL$96,MATCH($F144&amp;$G144,$C$2:$C$96&amp;$G$2:$G$96,0))*0.15</f>
        <v>-21136.594258430097</v>
      </c>
      <c r="AM144">
        <f t="array" ref="AM144">INDEX(AM$2:AM$96,MATCH($F144&amp;$G144,$C$2:$C$96&amp;$G$2:$G$96,0))*0.15</f>
        <v>-18170.757570934049</v>
      </c>
      <c r="AN144">
        <f t="array" ref="AN144">INDEX(AN$2:AN$96,MATCH($F144&amp;$G144,$C$2:$C$96&amp;$G$2:$G$96,0))*0.15</f>
        <v>-18689.790730354649</v>
      </c>
      <c r="AO144">
        <f t="array" ref="AO144">INDEX(AO$2:AO$96,MATCH($F144&amp;$G144,$C$2:$C$96&amp;$G$2:$G$96,0))*0.15</f>
        <v>-18479.221158972901</v>
      </c>
      <c r="AP144">
        <f t="array" ref="AP144">INDEX(AP$2:AP$96,MATCH($F144&amp;$G144,$C$2:$C$96&amp;$G$2:$G$96,0))*0.15</f>
        <v>-19463.465614333349</v>
      </c>
      <c r="AQ144">
        <f t="array" ref="AQ144">INDEX(AQ$2:AQ$96,MATCH($F144&amp;$G144,$C$2:$C$96&amp;$G$2:$G$96,0))*0.15</f>
        <v>-20658.747522363901</v>
      </c>
      <c r="AR144">
        <f t="array" ref="AR144">INDEX(AR$2:AR$96,MATCH($F144&amp;$G144,$C$2:$C$96&amp;$G$2:$G$96,0))*0.15</f>
        <v>-17901.362864019</v>
      </c>
      <c r="AS144">
        <f t="array" ref="AS144">INDEX(AS$2:AS$96,MATCH($F144&amp;$G144,$C$2:$C$96&amp;$G$2:$G$96,0))*0.15</f>
        <v>-22119.07541950095</v>
      </c>
      <c r="AT144">
        <f t="array" ref="AT144">INDEX(AT$2:AT$96,MATCH($F144&amp;$G144,$C$2:$C$96&amp;$G$2:$G$96,0))*0.15</f>
        <v>-18706.222436376898</v>
      </c>
      <c r="AU144">
        <f t="array" ref="AU144">INDEX(AU$2:AU$96,MATCH($F144&amp;$G144,$C$2:$C$96&amp;$G$2:$G$96,0))*0.15</f>
        <v>-19613.813089373998</v>
      </c>
      <c r="AV144">
        <f t="array" ref="AV144">INDEX(AV$2:AV$96,MATCH($F144&amp;$G144,$C$2:$C$96&amp;$G$2:$G$96,0))*0.15</f>
        <v>-20969.265154686149</v>
      </c>
      <c r="AW144">
        <f t="array" ref="AW144">INDEX(AW$2:AW$96,MATCH($F144&amp;$G144,$C$2:$C$96&amp;$G$2:$G$96,0))*0.15</f>
        <v>-17599.592726085448</v>
      </c>
      <c r="AX144">
        <f t="array" ref="AX144">INDEX(AX$2:AX$96,MATCH($F144&amp;$G144,$C$2:$C$96&amp;$G$2:$G$96,0))*0.15</f>
        <v>-20369.913339969899</v>
      </c>
      <c r="AY144">
        <f t="array" ref="AY144">INDEX(AY$2:AY$96,MATCH($F144&amp;$G144,$C$2:$C$96&amp;$G$2:$G$96,0))*0.15</f>
        <v>-20973.041429755649</v>
      </c>
      <c r="AZ144">
        <f t="array" ref="AZ144">INDEX(AZ$2:AZ$96,MATCH($F144&amp;$G144,$C$2:$C$96&amp;$G$2:$G$96,0))*0.15</f>
        <v>-19851.788876022001</v>
      </c>
      <c r="BA144">
        <f t="array" ref="BA144">INDEX(BA$2:BA$96,MATCH($F144&amp;$G144,$C$2:$C$96&amp;$G$2:$G$96,0))*0.15</f>
        <v>-17667.281521899899</v>
      </c>
      <c r="BB144">
        <f t="array" ref="BB144">INDEX(BB$2:BB$96,MATCH($F144&amp;$G144,$C$2:$C$96&amp;$G$2:$G$96,0))*0.15</f>
        <v>-18627.7141799028</v>
      </c>
      <c r="BC144">
        <f t="array" ref="BC144">INDEX(BC$2:BC$96,MATCH($F144&amp;$G144,$C$2:$C$96&amp;$G$2:$G$96,0))*0.15</f>
        <v>-16423.027276089448</v>
      </c>
      <c r="BD144">
        <f t="array" ref="BD144">INDEX(BD$2:BD$96,MATCH($F144&amp;$G144,$C$2:$C$96&amp;$G$2:$G$96,0))*0.15</f>
        <v>-17436.413254173298</v>
      </c>
      <c r="BE144">
        <f t="array" ref="BE144">INDEX(BE$2:BE$96,MATCH($F144&amp;$G144,$C$2:$C$96&amp;$G$2:$G$96,0))*0.15</f>
        <v>-18437.31921988455</v>
      </c>
      <c r="BF144">
        <f t="array" ref="BF144">INDEX(BF$2:BF$96,MATCH($F144&amp;$G144,$C$2:$C$96&amp;$G$2:$G$96,0))*0.15</f>
        <v>-19933.7208911583</v>
      </c>
      <c r="BG144">
        <f t="array" ref="BG144">INDEX(BG$2:BG$96,MATCH($F144&amp;$G144,$C$2:$C$96&amp;$G$2:$G$96,0))*0.15</f>
        <v>-19258.903397482198</v>
      </c>
      <c r="BH144">
        <f t="array" ref="BH144">INDEX(BH$2:BH$96,MATCH($F144&amp;$G144,$C$2:$C$96&amp;$G$2:$G$96,0))*0.15</f>
        <v>-19793.498347823697</v>
      </c>
      <c r="BI144">
        <f t="array" ref="BI144">INDEX(BI$2:BI$96,MATCH($F144&amp;$G144,$C$2:$C$96&amp;$G$2:$G$96,0))*0.15</f>
        <v>-20648.861600764201</v>
      </c>
      <c r="BJ144">
        <f t="array" ref="BJ144">INDEX(BJ$2:BJ$96,MATCH($F144&amp;$G144,$C$2:$C$96&amp;$G$2:$G$96,0))*0.15</f>
        <v>-17735.056879273499</v>
      </c>
      <c r="BK144">
        <f t="array" ref="BK144">INDEX(BK$2:BK$96,MATCH($F144&amp;$G144,$C$2:$C$96&amp;$G$2:$G$96,0))*0.15</f>
        <v>-18706.347811028398</v>
      </c>
      <c r="BL144">
        <f t="array" ref="BL144">INDEX(BL$2:BL$96,MATCH($F144&amp;$G144,$C$2:$C$96&amp;$G$2:$G$96,0))*0.15</f>
        <v>-18844.077844003648</v>
      </c>
      <c r="BM144">
        <f t="array" ref="BM144">INDEX(BM$2:BM$96,MATCH($F144&amp;$G144,$C$2:$C$96&amp;$G$2:$G$96,0))*0.15</f>
        <v>-17694.112731920097</v>
      </c>
      <c r="BN144">
        <f t="array" ref="BN144">INDEX(BN$2:BN$96,MATCH($F144&amp;$G144,$C$2:$C$96&amp;$G$2:$G$96,0))*0.15</f>
        <v>-18414.472953254997</v>
      </c>
      <c r="BO144">
        <f t="array" ref="BO144">INDEX(BO$2:BO$96,MATCH($F144&amp;$G144,$C$2:$C$96&amp;$G$2:$G$96,0))*0.15</f>
        <v>-17723.95144037775</v>
      </c>
      <c r="BP144">
        <f t="array" ref="BP144">INDEX(BP$2:BP$96,MATCH($F144&amp;$G144,$C$2:$C$96&amp;$G$2:$G$96,0))*0.15</f>
        <v>-16812.824230195649</v>
      </c>
      <c r="BQ144">
        <f t="array" ref="BQ144">INDEX(BQ$2:BQ$96,MATCH($F144&amp;$G144,$C$2:$C$96&amp;$G$2:$G$96,0))*0.15</f>
        <v>-20893.31629027065</v>
      </c>
      <c r="BR144">
        <f t="array" ref="BR144">INDEX(BR$2:BR$96,MATCH($F144&amp;$G144,$C$2:$C$96&amp;$G$2:$G$96,0))*0.15</f>
        <v>-17731.8752511456</v>
      </c>
      <c r="BS144">
        <f t="array" ref="BS144">INDEX(BS$2:BS$96,MATCH($F144&amp;$G144,$C$2:$C$96&amp;$G$2:$G$96,0))*0.15</f>
        <v>-18503.178813657749</v>
      </c>
      <c r="BT144">
        <f t="array" ref="BT144">INDEX(BT$2:BT$96,MATCH($F144&amp;$G144,$C$2:$C$96&amp;$G$2:$G$96,0))*0.15</f>
        <v>-18141.10630837395</v>
      </c>
      <c r="BU144">
        <f t="array" ref="BU144">INDEX(BU$2:BU$96,MATCH($F144&amp;$G144,$C$2:$C$96&amp;$G$2:$G$96,0))*0.15</f>
        <v>-19542.545193901948</v>
      </c>
      <c r="BV144">
        <f t="array" ref="BV144">INDEX(BV$2:BV$96,MATCH($F144&amp;$G144,$C$2:$C$96&amp;$G$2:$G$96,0))*0.15</f>
        <v>-19948.866339888747</v>
      </c>
      <c r="BW144">
        <f t="array" ref="BW144">INDEX(BW$2:BW$96,MATCH($F144&amp;$G144,$C$2:$C$96&amp;$G$2:$G$96,0))*0.15</f>
        <v>-19301.0507049312</v>
      </c>
      <c r="BX144">
        <f t="array" ref="BX144">INDEX(BX$2:BX$96,MATCH($F144&amp;$G144,$C$2:$C$96&amp;$G$2:$G$96,0))*0.15</f>
        <v>-20033.01270332955</v>
      </c>
      <c r="BY144">
        <f t="array" ref="BY144">INDEX(BY$2:BY$96,MATCH($F144&amp;$G144,$C$2:$C$96&amp;$G$2:$G$96,0))*0.15</f>
        <v>-19540.507292003098</v>
      </c>
      <c r="BZ144">
        <f t="array" ref="BZ144">INDEX(BZ$2:BZ$96,MATCH($F144&amp;$G144,$C$2:$C$96&amp;$G$2:$G$96,0))*0.15</f>
        <v>-18427.205582888248</v>
      </c>
      <c r="CA144">
        <f t="array" ref="CA144">INDEX(CA$2:CA$96,MATCH($F144&amp;$G144,$C$2:$C$96&amp;$G$2:$G$96,0))*0.15</f>
        <v>-19431.90576486375</v>
      </c>
      <c r="CB144">
        <f t="array" ref="CB144">INDEX(CB$2:CB$96,MATCH($F144&amp;$G144,$C$2:$C$96&amp;$G$2:$G$96,0))*0.15</f>
        <v>-17822.94021112605</v>
      </c>
      <c r="CC144">
        <f t="array" ref="CC144">INDEX(CC$2:CC$96,MATCH($F144&amp;$G144,$C$2:$C$96&amp;$G$2:$G$96,0))*0.15</f>
        <v>-20143.604089275301</v>
      </c>
      <c r="CD144">
        <f t="array" ref="CD144">INDEX(CD$2:CD$96,MATCH($F144&amp;$G144,$C$2:$C$96&amp;$G$2:$G$96,0))*0.15</f>
        <v>-17018.398178804699</v>
      </c>
      <c r="CE144">
        <f t="array" ref="CE144">INDEX(CE$2:CE$96,MATCH($F144&amp;$G144,$C$2:$C$96&amp;$G$2:$G$96,0))*0.15</f>
        <v>-16436.040206752648</v>
      </c>
      <c r="CF144">
        <f t="array" ref="CF144">INDEX(CF$2:CF$96,MATCH($F144&amp;$G144,$C$2:$C$96&amp;$G$2:$G$96,0))*0.15</f>
        <v>-17917.316956199698</v>
      </c>
      <c r="CG144">
        <f t="array" ref="CG144">INDEX(CG$2:CG$96,MATCH($F144&amp;$G144,$C$2:$C$96&amp;$G$2:$G$96,0))*0.15</f>
        <v>-17986.660208209651</v>
      </c>
      <c r="CH144">
        <f t="array" ref="CH144">INDEX(CH$2:CH$96,MATCH($F144&amp;$G144,$C$2:$C$96&amp;$G$2:$G$96,0))*0.15</f>
        <v>-21164.9346012516</v>
      </c>
      <c r="CI144">
        <f t="array" ref="CI144">INDEX(CI$2:CI$96,MATCH($F144&amp;$G144,$C$2:$C$96&amp;$G$2:$G$96,0))*0.15</f>
        <v>-18768.3094636026</v>
      </c>
      <c r="CJ144">
        <f t="array" ref="CJ144">INDEX(CJ$2:CJ$96,MATCH($F144&amp;$G144,$C$2:$C$96&amp;$G$2:$G$96,0))*0.15</f>
        <v>-18452.047621965299</v>
      </c>
      <c r="CK144">
        <f t="array" ref="CK144">INDEX(CK$2:CK$96,MATCH($F144&amp;$G144,$C$2:$C$96&amp;$G$2:$G$96,0))*0.15</f>
        <v>-17981.6388537897</v>
      </c>
      <c r="CL144">
        <f t="array" ref="CL144">INDEX(CL$2:CL$96,MATCH($F144&amp;$G144,$C$2:$C$96&amp;$G$2:$G$96,0))*0.15</f>
        <v>-18163.985565476549</v>
      </c>
      <c r="CM144">
        <f t="array" ref="CM144">INDEX(CM$2:CM$96,MATCH($F144&amp;$G144,$C$2:$C$96&amp;$G$2:$G$96,0))*0.15</f>
        <v>-17713.777343478148</v>
      </c>
      <c r="CN144">
        <f t="array" ref="CN144">INDEX(CN$2:CN$96,MATCH($F144&amp;$G144,$C$2:$C$96&amp;$G$2:$G$96,0))*0.15</f>
        <v>-18685.416445162798</v>
      </c>
      <c r="CO144">
        <f t="array" ref="CO144">INDEX(CO$2:CO$96,MATCH($F144&amp;$G144,$C$2:$C$96&amp;$G$2:$G$96,0))*0.15</f>
        <v>-18758.858004868198</v>
      </c>
      <c r="CP144">
        <f t="array" ref="CP144">INDEX(CP$2:CP$96,MATCH($F144&amp;$G144,$C$2:$C$96&amp;$G$2:$G$96,0))*0.15</f>
        <v>-18523.6870767771</v>
      </c>
      <c r="CQ144">
        <f t="array" ref="CQ144">INDEX(CQ$2:CQ$96,MATCH($F144&amp;$G144,$C$2:$C$96&amp;$G$2:$G$96,0))*0.15</f>
        <v>-19908.745199776196</v>
      </c>
      <c r="CR144">
        <f t="array" ref="CR144">INDEX(CR$2:CR$96,MATCH($F144&amp;$G144,$C$2:$C$96&amp;$G$2:$G$96,0))*0.15</f>
        <v>-20038.039612889399</v>
      </c>
      <c r="CS144">
        <f t="array" ref="CS144">INDEX(CS$2:CS$96,MATCH($F144&amp;$G144,$C$2:$C$96&amp;$G$2:$G$96,0))*0.15</f>
        <v>-20908.376920945946</v>
      </c>
      <c r="CT144">
        <f t="array" ref="CT144">INDEX(CT$2:CT$96,MATCH($F144&amp;$G144,$C$2:$C$96&amp;$G$2:$G$96,0))*0.15</f>
        <v>-20340.017502226499</v>
      </c>
      <c r="CU144">
        <f t="array" ref="CU144">INDEX(CU$2:CU$96,MATCH($F144&amp;$G144,$C$2:$C$96&amp;$G$2:$G$96,0))*0.15</f>
        <v>-17159.166152653801</v>
      </c>
      <c r="CV144">
        <f t="array" ref="CV144">INDEX(CV$2:CV$96,MATCH($F144&amp;$G144,$C$2:$C$96&amp;$G$2:$G$96,0))*0.15</f>
        <v>-16661.586380690998</v>
      </c>
      <c r="CW144">
        <f t="array" ref="CW144">INDEX(CW$2:CW$96,MATCH($F144&amp;$G144,$C$2:$C$96&amp;$G$2:$G$96,0))*0.15</f>
        <v>-20387.426737018948</v>
      </c>
      <c r="CX144">
        <f t="array" ref="CX144">INDEX(CX$2:CX$96,MATCH($F144&amp;$G144,$C$2:$C$96&amp;$G$2:$G$96,0))*0.15</f>
        <v>-20018.73091193955</v>
      </c>
      <c r="CY144">
        <f t="array" ref="CY144">INDEX(CY$2:CY$96,MATCH($F144&amp;$G144,$C$2:$C$96&amp;$G$2:$G$96,0))*0.15</f>
        <v>-19768.110191002048</v>
      </c>
      <c r="CZ144">
        <f t="array" ref="CZ144">INDEX(CZ$2:CZ$96,MATCH($F144&amp;$G144,$C$2:$C$96&amp;$G$2:$G$96,0))*0.15</f>
        <v>-18155.511441520652</v>
      </c>
      <c r="DA144">
        <f t="array" ref="DA144">INDEX(DA$2:DA$96,MATCH($F144&amp;$G144,$C$2:$C$96&amp;$G$2:$G$96,0))*0.15</f>
        <v>-21829.800986809649</v>
      </c>
      <c r="DB144">
        <f t="array" ref="DB144">INDEX(DB$2:DB$96,MATCH($F144&amp;$G144,$C$2:$C$96&amp;$G$2:$G$96,0))*0.15</f>
        <v>-17705.143839883047</v>
      </c>
      <c r="DC144">
        <f t="array" ref="DC144">INDEX(DC$2:DC$96,MATCH($F144&amp;$G144,$C$2:$C$96&amp;$G$2:$G$96,0))*0.15</f>
        <v>-17283.9148611483</v>
      </c>
      <c r="DD144">
        <f t="array" ref="DD144">INDEX(DD$2:DD$96,MATCH($F144&amp;$G144,$C$2:$C$96&amp;$G$2:$G$96,0))*0.15</f>
        <v>-19280.047158545098</v>
      </c>
    </row>
    <row r="145" spans="6:108">
      <c r="F145" t="s">
        <v>135</v>
      </c>
      <c r="G145">
        <v>2025</v>
      </c>
      <c r="H145" s="1"/>
      <c r="I145">
        <f t="array" ref="I145">INDEX(I$2:I$96,MATCH($F145&amp;$G145,$C$2:$C$96&amp;$G$2:$G$96,0))*0.15</f>
        <v>-11201.691690145215</v>
      </c>
      <c r="J145">
        <f t="array" ref="J145">INDEX(J$2:J$96,MATCH($F145&amp;$G145,$C$2:$C$96&amp;$G$2:$G$96,0))*0.15</f>
        <v>-9204.3672703800585</v>
      </c>
      <c r="K145">
        <f t="array" ref="K145">INDEX(K$2:K$96,MATCH($F145&amp;$G145,$C$2:$C$96&amp;$G$2:$G$96,0))*0.15</f>
        <v>-10276.554279179714</v>
      </c>
      <c r="L145">
        <f t="array" ref="L145">INDEX(L$2:L$96,MATCH($F145&amp;$G145,$C$2:$C$96&amp;$G$2:$G$96,0))*0.15</f>
        <v>-10695.701237318941</v>
      </c>
      <c r="M145">
        <f t="array" ref="M145">INDEX(M$2:M$96,MATCH($F145&amp;$G145,$C$2:$C$96&amp;$G$2:$G$96,0))*0.15</f>
        <v>-10087.41673726971</v>
      </c>
      <c r="N145">
        <f t="array" ref="N145">INDEX(N$2:N$96,MATCH($F145&amp;$G145,$C$2:$C$96&amp;$G$2:$G$96,0))*0.15</f>
        <v>-9084.7998597419846</v>
      </c>
      <c r="O145">
        <f t="array" ref="O145">INDEX(O$2:O$96,MATCH($F145&amp;$G145,$C$2:$C$96&amp;$G$2:$G$96,0))*0.15</f>
        <v>-9130.7458155241948</v>
      </c>
      <c r="P145">
        <f t="array" ref="P145">INDEX(P$2:P$96,MATCH($F145&amp;$G145,$C$2:$C$96&amp;$G$2:$G$96,0))*0.15</f>
        <v>-12114.45775778013</v>
      </c>
      <c r="Q145">
        <f t="array" ref="Q145">INDEX(Q$2:Q$96,MATCH($F145&amp;$G145,$C$2:$C$96&amp;$G$2:$G$96,0))*0.15</f>
        <v>-9741.7988361491098</v>
      </c>
      <c r="R145">
        <f t="array" ref="R145">INDEX(R$2:R$96,MATCH($F145&amp;$G145,$C$2:$C$96&amp;$G$2:$G$96,0))*0.15</f>
        <v>-9261.1242387332095</v>
      </c>
      <c r="S145">
        <f t="array" ref="S145">INDEX(S$2:S$96,MATCH($F145&amp;$G145,$C$2:$C$96&amp;$G$2:$G$96,0))*0.15</f>
        <v>-11803.547044517805</v>
      </c>
      <c r="T145">
        <f t="array" ref="T145">INDEX(T$2:T$96,MATCH($F145&amp;$G145,$C$2:$C$96&amp;$G$2:$G$96,0))*0.15</f>
        <v>-10865.87626296393</v>
      </c>
      <c r="U145">
        <f t="array" ref="U145">INDEX(U$2:U$96,MATCH($F145&amp;$G145,$C$2:$C$96&amp;$G$2:$G$96,0))*0.15</f>
        <v>-10047.44950734291</v>
      </c>
      <c r="V145">
        <f t="array" ref="V145">INDEX(V$2:V$96,MATCH($F145&amp;$G145,$C$2:$C$96&amp;$G$2:$G$96,0))*0.15</f>
        <v>-9753.6515702465549</v>
      </c>
      <c r="W145">
        <f t="array" ref="W145">INDEX(W$2:W$96,MATCH($F145&amp;$G145,$C$2:$C$96&amp;$G$2:$G$96,0))*0.15</f>
        <v>-11210.180287138755</v>
      </c>
      <c r="X145">
        <f t="array" ref="X145">INDEX(X$2:X$96,MATCH($F145&amp;$G145,$C$2:$C$96&amp;$G$2:$G$96,0))*0.15</f>
        <v>-10120.78970976585</v>
      </c>
      <c r="Y145">
        <f t="array" ref="Y145">INDEX(Y$2:Y$96,MATCH($F145&amp;$G145,$C$2:$C$96&amp;$G$2:$G$96,0))*0.15</f>
        <v>-10617.55992457701</v>
      </c>
      <c r="Z145">
        <f t="array" ref="Z145">INDEX(Z$2:Z$96,MATCH($F145&amp;$G145,$C$2:$C$96&amp;$G$2:$G$96,0))*0.15</f>
        <v>-10997.34630565581</v>
      </c>
      <c r="AA145">
        <f t="array" ref="AA145">INDEX(AA$2:AA$96,MATCH($F145&amp;$G145,$C$2:$C$96&amp;$G$2:$G$96,0))*0.15</f>
        <v>-9775.5741442481394</v>
      </c>
      <c r="AB145">
        <f t="array" ref="AB145">INDEX(AB$2:AB$96,MATCH($F145&amp;$G145,$C$2:$C$96&amp;$G$2:$G$96,0))*0.15</f>
        <v>-8881.5526102077602</v>
      </c>
      <c r="AC145">
        <f t="array" ref="AC145">INDEX(AC$2:AC$96,MATCH($F145&amp;$G145,$C$2:$C$96&amp;$G$2:$G$96,0))*0.15</f>
        <v>-10879.238774630669</v>
      </c>
      <c r="AD145">
        <f t="array" ref="AD145">INDEX(AD$2:AD$96,MATCH($F145&amp;$G145,$C$2:$C$96&amp;$G$2:$G$96,0))*0.15</f>
        <v>-10136.718684411599</v>
      </c>
      <c r="AE145">
        <f t="array" ref="AE145">INDEX(AE$2:AE$96,MATCH($F145&amp;$G145,$C$2:$C$96&amp;$G$2:$G$96,0))*0.15</f>
        <v>-10742.576188914751</v>
      </c>
      <c r="AF145">
        <f t="array" ref="AF145">INDEX(AF$2:AF$96,MATCH($F145&amp;$G145,$C$2:$C$96&amp;$G$2:$G$96,0))*0.15</f>
        <v>-10553.871409655474</v>
      </c>
      <c r="AG145">
        <f t="array" ref="AG145">INDEX(AG$2:AG$96,MATCH($F145&amp;$G145,$C$2:$C$96&amp;$G$2:$G$96,0))*0.15</f>
        <v>-10195.364538392205</v>
      </c>
      <c r="AH145">
        <f t="array" ref="AH145">INDEX(AH$2:AH$96,MATCH($F145&amp;$G145,$C$2:$C$96&amp;$G$2:$G$96,0))*0.15</f>
        <v>-10611.45249636936</v>
      </c>
      <c r="AI145">
        <f t="array" ref="AI145">INDEX(AI$2:AI$96,MATCH($F145&amp;$G145,$C$2:$C$96&amp;$G$2:$G$96,0))*0.15</f>
        <v>-9538.5930536427149</v>
      </c>
      <c r="AJ145">
        <f t="array" ref="AJ145">INDEX(AJ$2:AJ$96,MATCH($F145&amp;$G145,$C$2:$C$96&amp;$G$2:$G$96,0))*0.15</f>
        <v>-9442.8654110245043</v>
      </c>
      <c r="AK145">
        <f t="array" ref="AK145">INDEX(AK$2:AK$96,MATCH($F145&amp;$G145,$C$2:$C$96&amp;$G$2:$G$96,0))*0.15</f>
        <v>-11061.782208650564</v>
      </c>
      <c r="AL145">
        <f t="array" ref="AL145">INDEX(AL$2:AL$96,MATCH($F145&amp;$G145,$C$2:$C$96&amp;$G$2:$G$96,0))*0.15</f>
        <v>-10399.250812286684</v>
      </c>
      <c r="AM145">
        <f t="array" ref="AM145">INDEX(AM$2:AM$96,MATCH($F145&amp;$G145,$C$2:$C$96&amp;$G$2:$G$96,0))*0.15</f>
        <v>-11272.37923194999</v>
      </c>
      <c r="AN145">
        <f t="array" ref="AN145">INDEX(AN$2:AN$96,MATCH($F145&amp;$G145,$C$2:$C$96&amp;$G$2:$G$96,0))*0.15</f>
        <v>-11315.334883722915</v>
      </c>
      <c r="AO145">
        <f t="array" ref="AO145">INDEX(AO$2:AO$96,MATCH($F145&amp;$G145,$C$2:$C$96&amp;$G$2:$G$96,0))*0.15</f>
        <v>-11240.84763928752</v>
      </c>
      <c r="AP145">
        <f t="array" ref="AP145">INDEX(AP$2:AP$96,MATCH($F145&amp;$G145,$C$2:$C$96&amp;$G$2:$G$96,0))*0.15</f>
        <v>-10138.96840870101</v>
      </c>
      <c r="AQ145">
        <f t="array" ref="AQ145">INDEX(AQ$2:AQ$96,MATCH($F145&amp;$G145,$C$2:$C$96&amp;$G$2:$G$96,0))*0.15</f>
        <v>-12115.075096354636</v>
      </c>
      <c r="AR145">
        <f t="array" ref="AR145">INDEX(AR$2:AR$96,MATCH($F145&amp;$G145,$C$2:$C$96&amp;$G$2:$G$96,0))*0.15</f>
        <v>-10531.36020109074</v>
      </c>
      <c r="AS145">
        <f t="array" ref="AS145">INDEX(AS$2:AS$96,MATCH($F145&amp;$G145,$C$2:$C$96&amp;$G$2:$G$96,0))*0.15</f>
        <v>-11234.46115950891</v>
      </c>
      <c r="AT145">
        <f t="array" ref="AT145">INDEX(AT$2:AT$96,MATCH($F145&amp;$G145,$C$2:$C$96&amp;$G$2:$G$96,0))*0.15</f>
        <v>-9217.0470540730639</v>
      </c>
      <c r="AU145">
        <f t="array" ref="AU145">INDEX(AU$2:AU$96,MATCH($F145&amp;$G145,$C$2:$C$96&amp;$G$2:$G$96,0))*0.15</f>
        <v>-11785.403552692471</v>
      </c>
      <c r="AV145">
        <f t="array" ref="AV145">INDEX(AV$2:AV$96,MATCH($F145&amp;$G145,$C$2:$C$96&amp;$G$2:$G$96,0))*0.15</f>
        <v>-10239.025236890384</v>
      </c>
      <c r="AW145">
        <f t="array" ref="AW145">INDEX(AW$2:AW$96,MATCH($F145&amp;$G145,$C$2:$C$96&amp;$G$2:$G$96,0))*0.15</f>
        <v>-10553.94672192516</v>
      </c>
      <c r="AX145">
        <f t="array" ref="AX145">INDEX(AX$2:AX$96,MATCH($F145&amp;$G145,$C$2:$C$96&amp;$G$2:$G$96,0))*0.15</f>
        <v>-11672.451756438841</v>
      </c>
      <c r="AY145">
        <f t="array" ref="AY145">INDEX(AY$2:AY$96,MATCH($F145&amp;$G145,$C$2:$C$96&amp;$G$2:$G$96,0))*0.15</f>
        <v>-12090.56378216436</v>
      </c>
      <c r="AZ145">
        <f t="array" ref="AZ145">INDEX(AZ$2:AZ$96,MATCH($F145&amp;$G145,$C$2:$C$96&amp;$G$2:$G$96,0))*0.15</f>
        <v>-9976.8081088466988</v>
      </c>
      <c r="BA145">
        <f t="array" ref="BA145">INDEX(BA$2:BA$96,MATCH($F145&amp;$G145,$C$2:$C$96&amp;$G$2:$G$96,0))*0.15</f>
        <v>-9456.0688321389443</v>
      </c>
      <c r="BB145">
        <f t="array" ref="BB145">INDEX(BB$2:BB$96,MATCH($F145&amp;$G145,$C$2:$C$96&amp;$G$2:$G$96,0))*0.15</f>
        <v>-10187.5338595677</v>
      </c>
      <c r="BC145">
        <f t="array" ref="BC145">INDEX(BC$2:BC$96,MATCH($F145&amp;$G145,$C$2:$C$96&amp;$G$2:$G$96,0))*0.15</f>
        <v>-10802.205748623166</v>
      </c>
      <c r="BD145">
        <f t="array" ref="BD145">INDEX(BD$2:BD$96,MATCH($F145&amp;$G145,$C$2:$C$96&amp;$G$2:$G$96,0))*0.15</f>
        <v>-9656.7729649376852</v>
      </c>
      <c r="BE145">
        <f t="array" ref="BE145">INDEX(BE$2:BE$96,MATCH($F145&amp;$G145,$C$2:$C$96&amp;$G$2:$G$96,0))*0.15</f>
        <v>-9801.6492261449857</v>
      </c>
      <c r="BF145">
        <f t="array" ref="BF145">INDEX(BF$2:BF$96,MATCH($F145&amp;$G145,$C$2:$C$96&amp;$G$2:$G$96,0))*0.15</f>
        <v>-9602.4637603905594</v>
      </c>
      <c r="BG145">
        <f t="array" ref="BG145">INDEX(BG$2:BG$96,MATCH($F145&amp;$G145,$C$2:$C$96&amp;$G$2:$G$96,0))*0.15</f>
        <v>-11237.986202092468</v>
      </c>
      <c r="BH145">
        <f t="array" ref="BH145">INDEX(BH$2:BH$96,MATCH($F145&amp;$G145,$C$2:$C$96&amp;$G$2:$G$96,0))*0.15</f>
        <v>-9241.4372350742997</v>
      </c>
      <c r="BI145">
        <f t="array" ref="BI145">INDEX(BI$2:BI$96,MATCH($F145&amp;$G145,$C$2:$C$96&amp;$G$2:$G$96,0))*0.15</f>
        <v>-10863.586604762444</v>
      </c>
      <c r="BJ145">
        <f t="array" ref="BJ145">INDEX(BJ$2:BJ$96,MATCH($F145&amp;$G145,$C$2:$C$96&amp;$G$2:$G$96,0))*0.15</f>
        <v>-10533.134871681059</v>
      </c>
      <c r="BK145">
        <f t="array" ref="BK145">INDEX(BK$2:BK$96,MATCH($F145&amp;$G145,$C$2:$C$96&amp;$G$2:$G$96,0))*0.15</f>
        <v>-12071.817160945679</v>
      </c>
      <c r="BL145">
        <f t="array" ref="BL145">INDEX(BL$2:BL$96,MATCH($F145&amp;$G145,$C$2:$C$96&amp;$G$2:$G$96,0))*0.15</f>
        <v>-11502.22238385588</v>
      </c>
      <c r="BM145">
        <f t="array" ref="BM145">INDEX(BM$2:BM$96,MATCH($F145&amp;$G145,$C$2:$C$96&amp;$G$2:$G$96,0))*0.15</f>
        <v>-10411.07943973812</v>
      </c>
      <c r="BN145">
        <f t="array" ref="BN145">INDEX(BN$2:BN$96,MATCH($F145&amp;$G145,$C$2:$C$96&amp;$G$2:$G$96,0))*0.15</f>
        <v>-10723.576707879316</v>
      </c>
      <c r="BO145">
        <f t="array" ref="BO145">INDEX(BO$2:BO$96,MATCH($F145&amp;$G145,$C$2:$C$96&amp;$G$2:$G$96,0))*0.15</f>
        <v>-10633.158901138049</v>
      </c>
      <c r="BP145">
        <f t="array" ref="BP145">INDEX(BP$2:BP$96,MATCH($F145&amp;$G145,$C$2:$C$96&amp;$G$2:$G$96,0))*0.15</f>
        <v>-10947.888496815074</v>
      </c>
      <c r="BQ145">
        <f t="array" ref="BQ145">INDEX(BQ$2:BQ$96,MATCH($F145&amp;$G145,$C$2:$C$96&amp;$G$2:$G$96,0))*0.15</f>
        <v>-10943.806297193429</v>
      </c>
      <c r="BR145">
        <f t="array" ref="BR145">INDEX(BR$2:BR$96,MATCH($F145&amp;$G145,$C$2:$C$96&amp;$G$2:$G$96,0))*0.15</f>
        <v>-9004.4888421174892</v>
      </c>
      <c r="BS145">
        <f t="array" ref="BS145">INDEX(BS$2:BS$96,MATCH($F145&amp;$G145,$C$2:$C$96&amp;$G$2:$G$96,0))*0.15</f>
        <v>-8082.3361139219996</v>
      </c>
      <c r="BT145">
        <f t="array" ref="BT145">INDEX(BT$2:BT$96,MATCH($F145&amp;$G145,$C$2:$C$96&amp;$G$2:$G$96,0))*0.15</f>
        <v>-9318.0286289780397</v>
      </c>
      <c r="BU145">
        <f t="array" ref="BU145">INDEX(BU$2:BU$96,MATCH($F145&amp;$G145,$C$2:$C$96&amp;$G$2:$G$96,0))*0.15</f>
        <v>-10694.584118655659</v>
      </c>
      <c r="BV145">
        <f t="array" ref="BV145">INDEX(BV$2:BV$96,MATCH($F145&amp;$G145,$C$2:$C$96&amp;$G$2:$G$96,0))*0.15</f>
        <v>-10186.42546065609</v>
      </c>
      <c r="BW145">
        <f t="array" ref="BW145">INDEX(BW$2:BW$96,MATCH($F145&amp;$G145,$C$2:$C$96&amp;$G$2:$G$96,0))*0.15</f>
        <v>-11668.264665642329</v>
      </c>
      <c r="BX145">
        <f t="array" ref="BX145">INDEX(BX$2:BX$96,MATCH($F145&amp;$G145,$C$2:$C$96&amp;$G$2:$G$96,0))*0.15</f>
        <v>-12702.709870646549</v>
      </c>
      <c r="BY145">
        <f t="array" ref="BY145">INDEX(BY$2:BY$96,MATCH($F145&amp;$G145,$C$2:$C$96&amp;$G$2:$G$96,0))*0.15</f>
        <v>-10080.380182486273</v>
      </c>
      <c r="BZ145">
        <f t="array" ref="BZ145">INDEX(BZ$2:BZ$96,MATCH($F145&amp;$G145,$C$2:$C$96&amp;$G$2:$G$96,0))*0.15</f>
        <v>-11333.251472288821</v>
      </c>
      <c r="CA145">
        <f t="array" ref="CA145">INDEX(CA$2:CA$96,MATCH($F145&amp;$G145,$C$2:$C$96&amp;$G$2:$G$96,0))*0.15</f>
        <v>-11119.523433686791</v>
      </c>
      <c r="CB145">
        <f t="array" ref="CB145">INDEX(CB$2:CB$96,MATCH($F145&amp;$G145,$C$2:$C$96&amp;$G$2:$G$96,0))*0.15</f>
        <v>-9377.6629483479155</v>
      </c>
      <c r="CC145">
        <f t="array" ref="CC145">INDEX(CC$2:CC$96,MATCH($F145&amp;$G145,$C$2:$C$96&amp;$G$2:$G$96,0))*0.15</f>
        <v>-11856.826852723276</v>
      </c>
      <c r="CD145">
        <f t="array" ref="CD145">INDEX(CD$2:CD$96,MATCH($F145&amp;$G145,$C$2:$C$96&amp;$G$2:$G$96,0))*0.15</f>
        <v>-9938.0054031073196</v>
      </c>
      <c r="CE145">
        <f t="array" ref="CE145">INDEX(CE$2:CE$96,MATCH($F145&amp;$G145,$C$2:$C$96&amp;$G$2:$G$96,0))*0.15</f>
        <v>-10846.978884939119</v>
      </c>
      <c r="CF145">
        <f t="array" ref="CF145">INDEX(CF$2:CF$96,MATCH($F145&amp;$G145,$C$2:$C$96&amp;$G$2:$G$96,0))*0.15</f>
        <v>-10702.55279271753</v>
      </c>
      <c r="CG145">
        <f t="array" ref="CG145">INDEX(CG$2:CG$96,MATCH($F145&amp;$G145,$C$2:$C$96&amp;$G$2:$G$96,0))*0.15</f>
        <v>-9334.8315623826893</v>
      </c>
      <c r="CH145">
        <f t="array" ref="CH145">INDEX(CH$2:CH$96,MATCH($F145&amp;$G145,$C$2:$C$96&amp;$G$2:$G$96,0))*0.15</f>
        <v>-10482.146456210128</v>
      </c>
      <c r="CI145">
        <f t="array" ref="CI145">INDEX(CI$2:CI$96,MATCH($F145&amp;$G145,$C$2:$C$96&amp;$G$2:$G$96,0))*0.15</f>
        <v>-10025.032345933245</v>
      </c>
      <c r="CJ145">
        <f t="array" ref="CJ145">INDEX(CJ$2:CJ$96,MATCH($F145&amp;$G145,$C$2:$C$96&amp;$G$2:$G$96,0))*0.15</f>
        <v>-10687.234639564185</v>
      </c>
      <c r="CK145">
        <f t="array" ref="CK145">INDEX(CK$2:CK$96,MATCH($F145&amp;$G145,$C$2:$C$96&amp;$G$2:$G$96,0))*0.15</f>
        <v>-9766.2251145649352</v>
      </c>
      <c r="CL145">
        <f t="array" ref="CL145">INDEX(CL$2:CL$96,MATCH($F145&amp;$G145,$C$2:$C$96&amp;$G$2:$G$96,0))*0.15</f>
        <v>-10693.32250206111</v>
      </c>
      <c r="CM145">
        <f t="array" ref="CM145">INDEX(CM$2:CM$96,MATCH($F145&amp;$G145,$C$2:$C$96&amp;$G$2:$G$96,0))*0.15</f>
        <v>-11230.292099381535</v>
      </c>
      <c r="CN145">
        <f t="array" ref="CN145">INDEX(CN$2:CN$96,MATCH($F145&amp;$G145,$C$2:$C$96&amp;$G$2:$G$96,0))*0.15</f>
        <v>-10079.63622732114</v>
      </c>
      <c r="CO145">
        <f t="array" ref="CO145">INDEX(CO$2:CO$96,MATCH($F145&amp;$G145,$C$2:$C$96&amp;$G$2:$G$96,0))*0.15</f>
        <v>-11071.613086287885</v>
      </c>
      <c r="CP145">
        <f t="array" ref="CP145">INDEX(CP$2:CP$96,MATCH($F145&amp;$G145,$C$2:$C$96&amp;$G$2:$G$96,0))*0.15</f>
        <v>-11306.560302944865</v>
      </c>
      <c r="CQ145">
        <f t="array" ref="CQ145">INDEX(CQ$2:CQ$96,MATCH($F145&amp;$G145,$C$2:$C$96&amp;$G$2:$G$96,0))*0.15</f>
        <v>-9640.2420867376641</v>
      </c>
      <c r="CR145">
        <f t="array" ref="CR145">INDEX(CR$2:CR$96,MATCH($F145&amp;$G145,$C$2:$C$96&amp;$G$2:$G$96,0))*0.15</f>
        <v>-11022.11293884615</v>
      </c>
      <c r="CS145">
        <f t="array" ref="CS145">INDEX(CS$2:CS$96,MATCH($F145&amp;$G145,$C$2:$C$96&amp;$G$2:$G$96,0))*0.15</f>
        <v>-10167.890577664784</v>
      </c>
      <c r="CT145">
        <f t="array" ref="CT145">INDEX(CT$2:CT$96,MATCH($F145&amp;$G145,$C$2:$C$96&amp;$G$2:$G$96,0))*0.15</f>
        <v>-10691.63738268582</v>
      </c>
      <c r="CU145">
        <f t="array" ref="CU145">INDEX(CU$2:CU$96,MATCH($F145&amp;$G145,$C$2:$C$96&amp;$G$2:$G$96,0))*0.15</f>
        <v>-10911.981271916429</v>
      </c>
      <c r="CV145">
        <f t="array" ref="CV145">INDEX(CV$2:CV$96,MATCH($F145&amp;$G145,$C$2:$C$96&amp;$G$2:$G$96,0))*0.15</f>
        <v>-9437.7820571277753</v>
      </c>
      <c r="CW145">
        <f t="array" ref="CW145">INDEX(CW$2:CW$96,MATCH($F145&amp;$G145,$C$2:$C$96&amp;$G$2:$G$96,0))*0.15</f>
        <v>-10261.050920117161</v>
      </c>
      <c r="CX145">
        <f t="array" ref="CX145">INDEX(CX$2:CX$96,MATCH($F145&amp;$G145,$C$2:$C$96&amp;$G$2:$G$96,0))*0.15</f>
        <v>-10316.30011582101</v>
      </c>
      <c r="CY145">
        <f t="array" ref="CY145">INDEX(CY$2:CY$96,MATCH($F145&amp;$G145,$C$2:$C$96&amp;$G$2:$G$96,0))*0.15</f>
        <v>-10731.96039970263</v>
      </c>
      <c r="CZ145">
        <f t="array" ref="CZ145">INDEX(CZ$2:CZ$96,MATCH($F145&amp;$G145,$C$2:$C$96&amp;$G$2:$G$96,0))*0.15</f>
        <v>-10373.223533603879</v>
      </c>
      <c r="DA145">
        <f t="array" ref="DA145">INDEX(DA$2:DA$96,MATCH($F145&amp;$G145,$C$2:$C$96&amp;$G$2:$G$96,0))*0.15</f>
        <v>-10987.760855349405</v>
      </c>
      <c r="DB145">
        <f t="array" ref="DB145">INDEX(DB$2:DB$96,MATCH($F145&amp;$G145,$C$2:$C$96&amp;$G$2:$G$96,0))*0.15</f>
        <v>-10876.496225486459</v>
      </c>
      <c r="DC145">
        <f t="array" ref="DC145">INDEX(DC$2:DC$96,MATCH($F145&amp;$G145,$C$2:$C$96&amp;$G$2:$G$96,0))*0.15</f>
        <v>-10204.898259874484</v>
      </c>
      <c r="DD145">
        <f t="array" ref="DD145">INDEX(DD$2:DD$96,MATCH($F145&amp;$G145,$C$2:$C$96&amp;$G$2:$G$96,0))*0.15</f>
        <v>-11238.168199804169</v>
      </c>
    </row>
    <row r="146" spans="6:108">
      <c r="F146" t="s">
        <v>135</v>
      </c>
      <c r="G146">
        <v>2026</v>
      </c>
      <c r="H146" s="1"/>
      <c r="I146">
        <f t="array" ref="I146">INDEX(I$2:I$96,MATCH($F146&amp;$G146,$C$2:$C$96&amp;$G$2:$G$96,0))*0.15</f>
        <v>-4032.6030422347499</v>
      </c>
      <c r="J146">
        <f t="array" ref="J146">INDEX(J$2:J$96,MATCH($F146&amp;$G146,$C$2:$C$96&amp;$G$2:$G$96,0))*0.15</f>
        <v>-232.1683543236885</v>
      </c>
      <c r="K146">
        <f t="array" ref="K146">INDEX(K$2:K$96,MATCH($F146&amp;$G146,$C$2:$C$96&amp;$G$2:$G$96,0))*0.15</f>
        <v>-2251.3097880817049</v>
      </c>
      <c r="L146">
        <f t="array" ref="L146">INDEX(L$2:L$96,MATCH($F146&amp;$G146,$C$2:$C$96&amp;$G$2:$G$96,0))*0.15</f>
        <v>-2980.5963060926847</v>
      </c>
      <c r="M146">
        <f t="array" ref="M146">INDEX(M$2:M$96,MATCH($F146&amp;$G146,$C$2:$C$96&amp;$G$2:$G$96,0))*0.15</f>
        <v>-1841.8418793527999</v>
      </c>
      <c r="N146">
        <f t="array" ref="N146">INDEX(N$2:N$96,MATCH($F146&amp;$G146,$C$2:$C$96&amp;$G$2:$G$96,0))*0.15</f>
        <v>17.989632607642051</v>
      </c>
      <c r="O146">
        <f t="array" ref="O146">INDEX(O$2:O$96,MATCH($F146&amp;$G146,$C$2:$C$96&amp;$G$2:$G$96,0))*0.15</f>
        <v>-97.699630784272046</v>
      </c>
      <c r="P146">
        <f t="array" ref="P146">INDEX(P$2:P$96,MATCH($F146&amp;$G146,$C$2:$C$96&amp;$G$2:$G$96,0))*0.15</f>
        <v>-5769.9645388494446</v>
      </c>
      <c r="Q146">
        <f t="array" ref="Q146">INDEX(Q$2:Q$96,MATCH($F146&amp;$G146,$C$2:$C$96&amp;$G$2:$G$96,0))*0.15</f>
        <v>-1254.9446461070609</v>
      </c>
      <c r="R146">
        <f t="array" ref="R146">INDEX(R$2:R$96,MATCH($F146&amp;$G146,$C$2:$C$96&amp;$G$2:$G$96,0))*0.15</f>
        <v>-360.58449233422346</v>
      </c>
      <c r="S146">
        <f t="array" ref="S146">INDEX(S$2:S$96,MATCH($F146&amp;$G146,$C$2:$C$96&amp;$G$2:$G$96,0))*0.15</f>
        <v>-5143.3778599816496</v>
      </c>
      <c r="T146">
        <f t="array" ref="T146">INDEX(T$2:T$96,MATCH($F146&amp;$G146,$C$2:$C$96&amp;$G$2:$G$96,0))*0.15</f>
        <v>-3342.59218005405</v>
      </c>
      <c r="U146">
        <f t="array" ref="U146">INDEX(U$2:U$96,MATCH($F146&amp;$G146,$C$2:$C$96&amp;$G$2:$G$96,0))*0.15</f>
        <v>-1803.2277329102999</v>
      </c>
      <c r="V146">
        <f t="array" ref="V146">INDEX(V$2:V$96,MATCH($F146&amp;$G146,$C$2:$C$96&amp;$G$2:$G$96,0))*0.15</f>
        <v>-248.86594121375549</v>
      </c>
      <c r="W146">
        <f t="array" ref="W146">INDEX(W$2:W$96,MATCH($F146&amp;$G146,$C$2:$C$96&amp;$G$2:$G$96,0))*0.15</f>
        <v>-2785.7633059478549</v>
      </c>
      <c r="X146">
        <f t="array" ref="X146">INDEX(X$2:X$96,MATCH($F146&amp;$G146,$C$2:$C$96&amp;$G$2:$G$96,0))*0.15</f>
        <v>-1996.800177632535</v>
      </c>
      <c r="Y146">
        <f t="array" ref="Y146">INDEX(Y$2:Y$96,MATCH($F146&amp;$G146,$C$2:$C$96&amp;$G$2:$G$96,0))*0.15</f>
        <v>-2867.1550129380453</v>
      </c>
      <c r="Z146">
        <f t="array" ref="Z146">INDEX(Z$2:Z$96,MATCH($F146&amp;$G146,$C$2:$C$96&amp;$G$2:$G$96,0))*0.15</f>
        <v>-3539.1130799409448</v>
      </c>
      <c r="AA146">
        <f t="array" ref="AA146">INDEX(AA$2:AA$96,MATCH($F146&amp;$G146,$C$2:$C$96&amp;$G$2:$G$96,0))*0.15</f>
        <v>-1268.8212522813435</v>
      </c>
      <c r="AB146">
        <f t="array" ref="AB146">INDEX(AB$2:AB$96,MATCH($F146&amp;$G146,$C$2:$C$96&amp;$G$2:$G$96,0))*0.15</f>
        <v>395.82175817492703</v>
      </c>
      <c r="AC146">
        <f t="array" ref="AC146">INDEX(AC$2:AC$96,MATCH($F146&amp;$G146,$C$2:$C$96&amp;$G$2:$G$96,0))*0.15</f>
        <v>-3438.4625684392649</v>
      </c>
      <c r="AD146">
        <f t="array" ref="AD146">INDEX(AD$2:AD$96,MATCH($F146&amp;$G146,$C$2:$C$96&amp;$G$2:$G$96,0))*0.15</f>
        <v>-1955.4055792854599</v>
      </c>
      <c r="AE146">
        <f t="array" ref="AE146">INDEX(AE$2:AE$96,MATCH($F146&amp;$G146,$C$2:$C$96&amp;$G$2:$G$96,0))*0.15</f>
        <v>-3087.3211601398648</v>
      </c>
      <c r="AF146">
        <f t="array" ref="AF146">INDEX(AF$2:AF$96,MATCH($F146&amp;$G146,$C$2:$C$96&amp;$G$2:$G$96,0))*0.15</f>
        <v>-2825.6138804408097</v>
      </c>
      <c r="AG146">
        <f t="array" ref="AG146">INDEX(AG$2:AG$96,MATCH($F146&amp;$G146,$C$2:$C$96&amp;$G$2:$G$96,0))*0.15</f>
        <v>-2064.4147183261498</v>
      </c>
      <c r="AH146">
        <f t="array" ref="AH146">INDEX(AH$2:AH$96,MATCH($F146&amp;$G146,$C$2:$C$96&amp;$G$2:$G$96,0))*0.15</f>
        <v>-2911.6422977110947</v>
      </c>
      <c r="AI146">
        <f t="array" ref="AI146">INDEX(AI$2:AI$96,MATCH($F146&amp;$G146,$C$2:$C$96&amp;$G$2:$G$96,0))*0.15</f>
        <v>-887.71567560344397</v>
      </c>
      <c r="AJ146">
        <f t="array" ref="AJ146">INDEX(AJ$2:AJ$96,MATCH($F146&amp;$G146,$C$2:$C$96&amp;$G$2:$G$96,0))*0.15</f>
        <v>-662.86335285094196</v>
      </c>
      <c r="AK146">
        <f t="array" ref="AK146">INDEX(AK$2:AK$96,MATCH($F146&amp;$G146,$C$2:$C$96&amp;$G$2:$G$96,0))*0.15</f>
        <v>-3773.0429666211749</v>
      </c>
      <c r="AL146">
        <f t="array" ref="AL146">INDEX(AL$2:AL$96,MATCH($F146&amp;$G146,$C$2:$C$96&amp;$G$2:$G$96,0))*0.15</f>
        <v>-2458.0014649660802</v>
      </c>
      <c r="AM146">
        <f t="array" ref="AM146">INDEX(AM$2:AM$96,MATCH($F146&amp;$G146,$C$2:$C$96&amp;$G$2:$G$96,0))*0.15</f>
        <v>-4142.41725142419</v>
      </c>
      <c r="AN146">
        <f t="array" ref="AN146">INDEX(AN$2:AN$96,MATCH($F146&amp;$G146,$C$2:$C$96&amp;$G$2:$G$96,0))*0.15</f>
        <v>-4207.7473741179601</v>
      </c>
      <c r="AO146">
        <f t="array" ref="AO146">INDEX(AO$2:AO$96,MATCH($F146&amp;$G146,$C$2:$C$96&amp;$G$2:$G$96,0))*0.15</f>
        <v>-4073.5466050730097</v>
      </c>
      <c r="AP146">
        <f t="array" ref="AP146">INDEX(AP$2:AP$96,MATCH($F146&amp;$G146,$C$2:$C$96&amp;$G$2:$G$96,0))*0.15</f>
        <v>-1938.3276695935797</v>
      </c>
      <c r="AQ146">
        <f t="array" ref="AQ146">INDEX(AQ$2:AQ$96,MATCH($F146&amp;$G146,$C$2:$C$96&amp;$G$2:$G$96,0))*0.15</f>
        <v>-5654.4631826259447</v>
      </c>
      <c r="AR146">
        <f t="array" ref="AR146">INDEX(AR$2:AR$96,MATCH($F146&amp;$G146,$C$2:$C$96&amp;$G$2:$G$96,0))*0.15</f>
        <v>-2743.5319813593451</v>
      </c>
      <c r="AS146">
        <f t="array" ref="AS146">INDEX(AS$2:AS$96,MATCH($F146&amp;$G146,$C$2:$C$96&amp;$G$2:$G$96,0))*0.15</f>
        <v>-2842.6146374459099</v>
      </c>
      <c r="AT146">
        <f t="array" ref="AT146">INDEX(AT$2:AT$96,MATCH($F146&amp;$G146,$C$2:$C$96&amp;$G$2:$G$96,0))*0.15</f>
        <v>-234.7361104642635</v>
      </c>
      <c r="AU146">
        <f t="array" ref="AU146">INDEX(AU$2:AU$96,MATCH($F146&amp;$G146,$C$2:$C$96&amp;$G$2:$G$96,0))*0.15</f>
        <v>-5067.8516076442202</v>
      </c>
      <c r="AV146">
        <f t="array" ref="AV146">INDEX(AV$2:AV$96,MATCH($F146&amp;$G146,$C$2:$C$96&amp;$G$2:$G$96,0))*0.15</f>
        <v>-1469.2688051199134</v>
      </c>
      <c r="AW146">
        <f t="array" ref="AW146">INDEX(AW$2:AW$96,MATCH($F146&amp;$G146,$C$2:$C$96&amp;$G$2:$G$96,0))*0.15</f>
        <v>-2796.1518026352896</v>
      </c>
      <c r="AX146">
        <f t="array" ref="AX146">INDEX(AX$2:AX$96,MATCH($F146&amp;$G146,$C$2:$C$96&amp;$G$2:$G$96,0))*0.15</f>
        <v>-4823.5414146569101</v>
      </c>
      <c r="AY146">
        <f t="array" ref="AY146">INDEX(AY$2:AY$96,MATCH($F146&amp;$G146,$C$2:$C$96&amp;$G$2:$G$96,0))*0.15</f>
        <v>-5596.0786732160095</v>
      </c>
      <c r="AZ146">
        <f t="array" ref="AZ146">INDEX(AZ$2:AZ$96,MATCH($F146&amp;$G146,$C$2:$C$96&amp;$G$2:$G$96,0))*0.15</f>
        <v>-1658.2344503549248</v>
      </c>
      <c r="BA146">
        <f t="array" ref="BA146">INDEX(BA$2:BA$96,MATCH($F146&amp;$G146,$C$2:$C$96&amp;$G$2:$G$96,0))*0.15</f>
        <v>-707.76790983649494</v>
      </c>
      <c r="BB146">
        <f t="array" ref="BB146">INDEX(BB$2:BB$96,MATCH($F146&amp;$G146,$C$2:$C$96&amp;$G$2:$G$96,0))*0.15</f>
        <v>-2062.7924398412251</v>
      </c>
      <c r="BC146">
        <f t="array" ref="BC146">INDEX(BC$2:BC$96,MATCH($F146&amp;$G146,$C$2:$C$96&amp;$G$2:$G$96,0))*0.15</f>
        <v>-3311.3677822548598</v>
      </c>
      <c r="BD146">
        <f t="array" ref="BD146">INDEX(BD$2:BD$96,MATCH($F146&amp;$G146,$C$2:$C$96&amp;$G$2:$G$96,0))*0.15</f>
        <v>-1098.2467785683189</v>
      </c>
      <c r="BE146">
        <f t="array" ref="BE146">INDEX(BE$2:BE$96,MATCH($F146&amp;$G146,$C$2:$C$96&amp;$G$2:$G$96,0))*0.15</f>
        <v>-1335.393752142834</v>
      </c>
      <c r="BF146">
        <f t="array" ref="BF146">INDEX(BF$2:BF$96,MATCH($F146&amp;$G146,$C$2:$C$96&amp;$G$2:$G$96,0))*0.15</f>
        <v>-988.48055244796046</v>
      </c>
      <c r="BG146">
        <f t="array" ref="BG146">INDEX(BG$2:BG$96,MATCH($F146&amp;$G146,$C$2:$C$96&amp;$G$2:$G$96,0))*0.15</f>
        <v>-4038.0849373468045</v>
      </c>
      <c r="BH146">
        <f t="array" ref="BH146">INDEX(BH$2:BH$96,MATCH($F146&amp;$G146,$C$2:$C$96&amp;$G$2:$G$96,0))*0.15</f>
        <v>-334.60747361845199</v>
      </c>
      <c r="BI146">
        <f t="array" ref="BI146">INDEX(BI$2:BI$96,MATCH($F146&amp;$G146,$C$2:$C$96&amp;$G$2:$G$96,0))*0.15</f>
        <v>-3296.7312072085801</v>
      </c>
      <c r="BJ146">
        <f t="array" ref="BJ146">INDEX(BJ$2:BJ$96,MATCH($F146&amp;$G146,$C$2:$C$96&amp;$G$2:$G$96,0))*0.15</f>
        <v>-2751.9055575603752</v>
      </c>
      <c r="BK146">
        <f t="array" ref="BK146">INDEX(BK$2:BK$96,MATCH($F146&amp;$G146,$C$2:$C$96&amp;$G$2:$G$96,0))*0.15</f>
        <v>-5647.8383964368695</v>
      </c>
      <c r="BL146">
        <f t="array" ref="BL146">INDEX(BL$2:BL$96,MATCH($F146&amp;$G146,$C$2:$C$96&amp;$G$2:$G$96,0))*0.15</f>
        <v>-4556.91377997375</v>
      </c>
      <c r="BM146">
        <f t="array" ref="BM146">INDEX(BM$2:BM$96,MATCH($F146&amp;$G146,$C$2:$C$96&amp;$G$2:$G$96,0))*0.15</f>
        <v>-2520.1438706097747</v>
      </c>
      <c r="BN146">
        <f t="array" ref="BN146">INDEX(BN$2:BN$96,MATCH($F146&amp;$G146,$C$2:$C$96&amp;$G$2:$G$96,0))*0.15</f>
        <v>-3088.510565471775</v>
      </c>
      <c r="BO146">
        <f t="array" ref="BO146">INDEX(BO$2:BO$96,MATCH($F146&amp;$G146,$C$2:$C$96&amp;$G$2:$G$96,0))*0.15</f>
        <v>-2941.4158091795998</v>
      </c>
      <c r="BP146">
        <f t="array" ref="BP146">INDEX(BP$2:BP$96,MATCH($F146&amp;$G146,$C$2:$C$96&amp;$G$2:$G$96,0))*0.15</f>
        <v>-3567.290006757135</v>
      </c>
      <c r="BQ146">
        <f t="array" ref="BQ146">INDEX(BQ$2:BQ$96,MATCH($F146&amp;$G146,$C$2:$C$96&amp;$G$2:$G$96,0))*0.15</f>
        <v>-3449.3627415564297</v>
      </c>
      <c r="BR146">
        <f t="array" ref="BR146">INDEX(BR$2:BR$96,MATCH($F146&amp;$G146,$C$2:$C$96&amp;$G$2:$G$96,0))*0.15</f>
        <v>152.95903121377049</v>
      </c>
      <c r="BS146">
        <f t="array" ref="BS146">INDEX(BS$2:BS$96,MATCH($F146&amp;$G146,$C$2:$C$96&amp;$G$2:$G$96,0))*0.15</f>
        <v>1844.81422060716</v>
      </c>
      <c r="BT146">
        <f t="array" ref="BT146">INDEX(BT$2:BT$96,MATCH($F146&amp;$G146,$C$2:$C$96&amp;$G$2:$G$96,0))*0.15</f>
        <v>-426.89171662272901</v>
      </c>
      <c r="BU146">
        <f t="array" ref="BU146">INDEX(BU$2:BU$96,MATCH($F146&amp;$G146,$C$2:$C$96&amp;$G$2:$G$96,0))*0.15</f>
        <v>-2993.1651453541795</v>
      </c>
      <c r="BV146">
        <f t="array" ref="BV146">INDEX(BV$2:BV$96,MATCH($F146&amp;$G146,$C$2:$C$96&amp;$G$2:$G$96,0))*0.15</f>
        <v>-2039.277020788245</v>
      </c>
      <c r="BW146">
        <f t="array" ref="BW146">INDEX(BW$2:BW$96,MATCH($F146&amp;$G146,$C$2:$C$96&amp;$G$2:$G$96,0))*0.15</f>
        <v>-4854.8710472226749</v>
      </c>
      <c r="BX146">
        <f t="array" ref="BX146">INDEX(BX$2:BX$96,MATCH($F146&amp;$G146,$C$2:$C$96&amp;$G$2:$G$96,0))*0.15</f>
        <v>-6802.7704098793347</v>
      </c>
      <c r="BY146">
        <f t="array" ref="BY146">INDEX(BY$2:BY$96,MATCH($F146&amp;$G146,$C$2:$C$96&amp;$G$2:$G$96,0))*0.15</f>
        <v>-1829.2672673805898</v>
      </c>
      <c r="BZ146">
        <f t="array" ref="BZ146">INDEX(BZ$2:BZ$96,MATCH($F146&amp;$G146,$C$2:$C$96&amp;$G$2:$G$96,0))*0.15</f>
        <v>-4248.3866927029949</v>
      </c>
      <c r="CA146">
        <f t="array" ref="CA146">INDEX(CA$2:CA$96,MATCH($F146&amp;$G146,$C$2:$C$96&amp;$G$2:$G$96,0))*0.15</f>
        <v>-3806.5151965802247</v>
      </c>
      <c r="CB146">
        <f t="array" ref="CB146">INDEX(CB$2:CB$96,MATCH($F146&amp;$G146,$C$2:$C$96&amp;$G$2:$G$96,0))*0.15</f>
        <v>-550.94199060406493</v>
      </c>
      <c r="CC146">
        <f t="array" ref="CC146">INDEX(CC$2:CC$96,MATCH($F146&amp;$G146,$C$2:$C$96&amp;$G$2:$G$96,0))*0.15</f>
        <v>-5181.1824551760301</v>
      </c>
      <c r="CD146">
        <f t="array" ref="CD146">INDEX(CD$2:CD$96,MATCH($F146&amp;$G146,$C$2:$C$96&amp;$G$2:$G$96,0))*0.15</f>
        <v>-1643.1567803911348</v>
      </c>
      <c r="CE146">
        <f t="array" ref="CE146">INDEX(CE$2:CE$96,MATCH($F146&amp;$G146,$C$2:$C$96&amp;$G$2:$G$96,0))*0.15</f>
        <v>-3400.4995537436848</v>
      </c>
      <c r="CF146">
        <f t="array" ref="CF146">INDEX(CF$2:CF$96,MATCH($F146&amp;$G146,$C$2:$C$96&amp;$G$2:$G$96,0))*0.15</f>
        <v>-3068.1036605877453</v>
      </c>
      <c r="CG146">
        <f t="array" ref="CG146">INDEX(CG$2:CG$96,MATCH($F146&amp;$G146,$C$2:$C$96&amp;$G$2:$G$96,0))*0.15</f>
        <v>-464.7419691359205</v>
      </c>
      <c r="CH146">
        <f t="array" ref="CH146">INDEX(CH$2:CH$96,MATCH($F146&amp;$G146,$C$2:$C$96&amp;$G$2:$G$96,0))*0.15</f>
        <v>-2634.2989927334252</v>
      </c>
      <c r="CI146">
        <f t="array" ref="CI146">INDEX(CI$2:CI$96,MATCH($F146&amp;$G146,$C$2:$C$96&amp;$G$2:$G$96,0))*0.15</f>
        <v>-1748.9021326714651</v>
      </c>
      <c r="CJ146">
        <f t="array" ref="CJ146">INDEX(CJ$2:CJ$96,MATCH($F146&amp;$G146,$C$2:$C$96&amp;$G$2:$G$96,0))*0.15</f>
        <v>-3019.783045213755</v>
      </c>
      <c r="CK146">
        <f t="array" ref="CK146">INDEX(CK$2:CK$96,MATCH($F146&amp;$G146,$C$2:$C$96&amp;$G$2:$G$96,0))*0.15</f>
        <v>-1286.0039814702284</v>
      </c>
      <c r="CL146">
        <f t="array" ref="CL146">INDEX(CL$2:CL$96,MATCH($F146&amp;$G146,$C$2:$C$96&amp;$G$2:$G$96,0))*0.15</f>
        <v>-3040.81048976994</v>
      </c>
      <c r="CM146">
        <f t="array" ref="CM146">INDEX(CM$2:CM$96,MATCH($F146&amp;$G146,$C$2:$C$96&amp;$G$2:$G$96,0))*0.15</f>
        <v>-4078.3538658093448</v>
      </c>
      <c r="CN146">
        <f t="array" ref="CN146">INDEX(CN$2:CN$96,MATCH($F146&amp;$G146,$C$2:$C$96&amp;$G$2:$G$96,0))*0.15</f>
        <v>-1854.31930952016</v>
      </c>
      <c r="CO146">
        <f t="array" ref="CO146">INDEX(CO$2:CO$96,MATCH($F146&amp;$G146,$C$2:$C$96&amp;$G$2:$G$96,0))*0.15</f>
        <v>-3739.2621405539849</v>
      </c>
      <c r="CP146">
        <f t="array" ref="CP146">INDEX(CP$2:CP$96,MATCH($F146&amp;$G146,$C$2:$C$96&amp;$G$2:$G$96,0))*0.15</f>
        <v>-4195.6114013456699</v>
      </c>
      <c r="CQ146">
        <f t="array" ref="CQ146">INDEX(CQ$2:CQ$96,MATCH($F146&amp;$G146,$C$2:$C$96&amp;$G$2:$G$96,0))*0.15</f>
        <v>-1056.7922920747305</v>
      </c>
      <c r="CR146">
        <f t="array" ref="CR146">INDEX(CR$2:CR$96,MATCH($F146&amp;$G146,$C$2:$C$96&amp;$G$2:$G$96,0))*0.15</f>
        <v>-3597.6639922858499</v>
      </c>
      <c r="CS146">
        <f t="array" ref="CS146">INDEX(CS$2:CS$96,MATCH($F146&amp;$G146,$C$2:$C$96&amp;$G$2:$G$96,0))*0.15</f>
        <v>-902.19294527520447</v>
      </c>
      <c r="CT146">
        <f t="array" ref="CT146">INDEX(CT$2:CT$96,MATCH($F146&amp;$G146,$C$2:$C$96&amp;$G$2:$G$96,0))*0.15</f>
        <v>-2968.8330683507552</v>
      </c>
      <c r="CU146">
        <f t="array" ref="CU146">INDEX(CU$2:CU$96,MATCH($F146&amp;$G146,$C$2:$C$96&amp;$G$2:$G$96,0))*0.15</f>
        <v>-3488.0025234367199</v>
      </c>
      <c r="CV146">
        <f t="array" ref="CV146">INDEX(CV$2:CV$96,MATCH($F146&amp;$G146,$C$2:$C$96&amp;$G$2:$G$96,0))*0.15</f>
        <v>-703.71614714271902</v>
      </c>
      <c r="CW146">
        <f t="array" ref="CW146">INDEX(CW$2:CW$96,MATCH($F146&amp;$G146,$C$2:$C$96&amp;$G$2:$G$96,0))*0.15</f>
        <v>-2192.6577571462649</v>
      </c>
      <c r="CX146">
        <f t="array" ref="CX146">INDEX(CX$2:CX$96,MATCH($F146&amp;$G146,$C$2:$C$96&amp;$G$2:$G$96,0))*0.15</f>
        <v>-2278.824621757245</v>
      </c>
      <c r="CY146">
        <f t="array" ref="CY146">INDEX(CY$2:CY$96,MATCH($F146&amp;$G146,$C$2:$C$96&amp;$G$2:$G$96,0))*0.15</f>
        <v>-3054.348186795135</v>
      </c>
      <c r="CZ146">
        <f t="array" ref="CZ146">INDEX(CZ$2:CZ$96,MATCH($F146&amp;$G146,$C$2:$C$96&amp;$G$2:$G$96,0))*0.15</f>
        <v>-2431.3743203315548</v>
      </c>
      <c r="DA146">
        <f t="array" ref="DA146">INDEX(DA$2:DA$96,MATCH($F146&amp;$G146,$C$2:$C$96&amp;$G$2:$G$96,0))*0.15</f>
        <v>-2463.7571273749199</v>
      </c>
      <c r="DB146">
        <f t="array" ref="DB146">INDEX(DB$2:DB$96,MATCH($F146&amp;$G146,$C$2:$C$96&amp;$G$2:$G$96,0))*0.15</f>
        <v>-3402.9484618012498</v>
      </c>
      <c r="DC146">
        <f t="array" ref="DC146">INDEX(DC$2:DC$96,MATCH($F146&amp;$G146,$C$2:$C$96&amp;$G$2:$G$96,0))*0.15</f>
        <v>-2141.1151552720498</v>
      </c>
      <c r="DD146">
        <f t="array" ref="DD146">INDEX(DD$2:DD$96,MATCH($F146&amp;$G146,$C$2:$C$96&amp;$G$2:$G$96,0))*0.15</f>
        <v>-4037.8795590795899</v>
      </c>
    </row>
    <row r="147" spans="6:108">
      <c r="F147" t="s">
        <v>135</v>
      </c>
      <c r="G147">
        <v>2027</v>
      </c>
      <c r="H147" s="1"/>
      <c r="I147">
        <f t="array" ref="I147">INDEX(I$2:I$96,MATCH($F147&amp;$G147,$C$2:$C$96&amp;$G$2:$G$96,0))*0.15</f>
        <v>-7516.5821719974901</v>
      </c>
      <c r="J147">
        <f t="array" ref="J147">INDEX(J$2:J$96,MATCH($F147&amp;$G147,$C$2:$C$96&amp;$G$2:$G$96,0))*0.15</f>
        <v>-3517.7123701142996</v>
      </c>
      <c r="K147">
        <f t="array" ref="K147">INDEX(K$2:K$96,MATCH($F147&amp;$G147,$C$2:$C$96&amp;$G$2:$G$96,0))*0.15</f>
        <v>-5736.8589923521049</v>
      </c>
      <c r="L147">
        <f t="array" ref="L147">INDEX(L$2:L$96,MATCH($F147&amp;$G147,$C$2:$C$96&amp;$G$2:$G$96,0))*0.15</f>
        <v>-6468.8491427364906</v>
      </c>
      <c r="M147">
        <f t="array" ref="M147">INDEX(M$2:M$96,MATCH($F147&amp;$G147,$C$2:$C$96&amp;$G$2:$G$96,0))*0.15</f>
        <v>-5327.6845393334697</v>
      </c>
      <c r="N147">
        <f t="array" ref="N147">INDEX(N$2:N$96,MATCH($F147&amp;$G147,$C$2:$C$96&amp;$G$2:$G$96,0))*0.15</f>
        <v>-3464.8498430407049</v>
      </c>
      <c r="O147">
        <f t="array" ref="O147">INDEX(O$2:O$96,MATCH($F147&amp;$G147,$C$2:$C$96&amp;$G$2:$G$96,0))*0.15</f>
        <v>-3580.7650800129445</v>
      </c>
      <c r="P147">
        <f t="array" ref="P147">INDEX(P$2:P$96,MATCH($F147&amp;$G147,$C$2:$C$96&amp;$G$2:$G$96,0))*0.15</f>
        <v>-9256.111081033454</v>
      </c>
      <c r="Q147">
        <f t="array" ref="Q147">INDEX(Q$2:Q$96,MATCH($F147&amp;$G147,$C$2:$C$96&amp;$G$2:$G$96,0))*0.15</f>
        <v>-4740.2220403347446</v>
      </c>
      <c r="R147">
        <f t="array" ref="R147">INDEX(R$2:R$96,MATCH($F147&amp;$G147,$C$2:$C$96&amp;$G$2:$G$96,0))*0.15</f>
        <v>-3744.3385704878096</v>
      </c>
      <c r="S147">
        <f t="array" ref="S147">INDEX(S$2:S$96,MATCH($F147&amp;$G147,$C$2:$C$96&amp;$G$2:$G$96,0))*0.15</f>
        <v>-8627.5251369252146</v>
      </c>
      <c r="T147">
        <f t="array" ref="T147">INDEX(T$2:T$96,MATCH($F147&amp;$G147,$C$2:$C$96&amp;$G$2:$G$96,0))*0.15</f>
        <v>-6828.2092118854353</v>
      </c>
      <c r="U147">
        <f t="array" ref="U147">INDEX(U$2:U$96,MATCH($F147&amp;$G147,$C$2:$C$96&amp;$G$2:$G$96,0))*0.15</f>
        <v>-5288.7090960716696</v>
      </c>
      <c r="V147">
        <f t="array" ref="V147">INDEX(V$2:V$96,MATCH($F147&amp;$G147,$C$2:$C$96&amp;$G$2:$G$96,0))*0.15</f>
        <v>-3072.7932849664653</v>
      </c>
      <c r="W147">
        <f t="array" ref="W147">INDEX(W$2:W$96,MATCH($F147&amp;$G147,$C$2:$C$96&amp;$G$2:$G$96,0))*0.15</f>
        <v>-5582.6717948297392</v>
      </c>
      <c r="X147">
        <f t="array" ref="X147">INDEX(X$2:X$96,MATCH($F147&amp;$G147,$C$2:$C$96&amp;$G$2:$G$96,0))*0.15</f>
        <v>-5482.0342260022799</v>
      </c>
      <c r="Y147">
        <f t="array" ref="Y147">INDEX(Y$2:Y$96,MATCH($F147&amp;$G147,$C$2:$C$96&amp;$G$2:$G$96,0))*0.15</f>
        <v>-6353.3428599916197</v>
      </c>
      <c r="Z147">
        <f t="array" ref="Z147">INDEX(Z$2:Z$96,MATCH($F147&amp;$G147,$C$2:$C$96&amp;$G$2:$G$96,0))*0.15</f>
        <v>-7027.4494576176894</v>
      </c>
      <c r="AA147">
        <f t="array" ref="AA147">INDEX(AA$2:AA$96,MATCH($F147&amp;$G147,$C$2:$C$96&amp;$G$2:$G$96,0))*0.15</f>
        <v>-4550.4343905248697</v>
      </c>
      <c r="AB147">
        <f t="array" ref="AB147">INDEX(AB$2:AB$96,MATCH($F147&amp;$G147,$C$2:$C$96&amp;$G$2:$G$96,0))*0.15</f>
        <v>-3086.79173002068</v>
      </c>
      <c r="AC147">
        <f t="array" ref="AC147">INDEX(AC$2:AC$96,MATCH($F147&amp;$G147,$C$2:$C$96&amp;$G$2:$G$96,0))*0.15</f>
        <v>-6923.1132331845147</v>
      </c>
      <c r="AD147">
        <f t="array" ref="AD147">INDEX(AD$2:AD$96,MATCH($F147&amp;$G147,$C$2:$C$96&amp;$G$2:$G$96,0))*0.15</f>
        <v>-5441.1376837980451</v>
      </c>
      <c r="AE147">
        <f t="array" ref="AE147">INDEX(AE$2:AE$96,MATCH($F147&amp;$G147,$C$2:$C$96&amp;$G$2:$G$96,0))*0.15</f>
        <v>-6573.2564132120251</v>
      </c>
      <c r="AF147">
        <f t="array" ref="AF147">INDEX(AF$2:AF$96,MATCH($F147&amp;$G147,$C$2:$C$96&amp;$G$2:$G$96,0))*0.15</f>
        <v>-6308.9240454067649</v>
      </c>
      <c r="AG147">
        <f t="array" ref="AG147">INDEX(AG$2:AG$96,MATCH($F147&amp;$G147,$C$2:$C$96&amp;$G$2:$G$96,0))*0.15</f>
        <v>-5549.9273360154893</v>
      </c>
      <c r="AH147">
        <f t="array" ref="AH147">INDEX(AH$2:AH$96,MATCH($F147&amp;$G147,$C$2:$C$96&amp;$G$2:$G$96,0))*0.15</f>
        <v>-6396.4672410282601</v>
      </c>
      <c r="AI147">
        <f t="array" ref="AI147">INDEX(AI$2:AI$96,MATCH($F147&amp;$G147,$C$2:$C$96&amp;$G$2:$G$96,0))*0.15</f>
        <v>-4254.373628483655</v>
      </c>
      <c r="AJ147">
        <f t="array" ref="AJ147">INDEX(AJ$2:AJ$96,MATCH($F147&amp;$G147,$C$2:$C$96&amp;$G$2:$G$96,0))*0.15</f>
        <v>-4147.9296593769604</v>
      </c>
      <c r="AK147">
        <f t="array" ref="AK147">INDEX(AK$2:AK$96,MATCH($F147&amp;$G147,$C$2:$C$96&amp;$G$2:$G$96,0))*0.15</f>
        <v>-7255.560491281185</v>
      </c>
      <c r="AL147">
        <f t="array" ref="AL147">INDEX(AL$2:AL$96,MATCH($F147&amp;$G147,$C$2:$C$96&amp;$G$2:$G$96,0))*0.15</f>
        <v>-5791.74374822346</v>
      </c>
      <c r="AM147">
        <f t="array" ref="AM147">INDEX(AM$2:AM$96,MATCH($F147&amp;$G147,$C$2:$C$96&amp;$G$2:$G$96,0))*0.15</f>
        <v>-7626.4086125132098</v>
      </c>
      <c r="AN147">
        <f t="array" ref="AN147">INDEX(AN$2:AN$96,MATCH($F147&amp;$G147,$C$2:$C$96&amp;$G$2:$G$96,0))*0.15</f>
        <v>-7691.567375698949</v>
      </c>
      <c r="AO147">
        <f t="array" ref="AO147">INDEX(AO$2:AO$96,MATCH($F147&amp;$G147,$C$2:$C$96&amp;$G$2:$G$96,0))*0.15</f>
        <v>-7557.2915612430152</v>
      </c>
      <c r="AP147">
        <f t="array" ref="AP147">INDEX(AP$2:AP$96,MATCH($F147&amp;$G147,$C$2:$C$96&amp;$G$2:$G$96,0))*0.15</f>
        <v>-5425.8693763210795</v>
      </c>
      <c r="AQ147">
        <f t="array" ref="AQ147">INDEX(AQ$2:AQ$96,MATCH($F147&amp;$G147,$C$2:$C$96&amp;$G$2:$G$96,0))*0.15</f>
        <v>-9141.5640864555899</v>
      </c>
      <c r="AR147">
        <f t="array" ref="AR147">INDEX(AR$2:AR$96,MATCH($F147&amp;$G147,$C$2:$C$96&amp;$G$2:$G$96,0))*0.15</f>
        <v>-6226.9579892102392</v>
      </c>
      <c r="AS147">
        <f t="array" ref="AS147">INDEX(AS$2:AS$96,MATCH($F147&amp;$G147,$C$2:$C$96&amp;$G$2:$G$96,0))*0.15</f>
        <v>-5636.9015898523949</v>
      </c>
      <c r="AT147">
        <f t="array" ref="AT147">INDEX(AT$2:AT$96,MATCH($F147&amp;$G147,$C$2:$C$96&amp;$G$2:$G$96,0))*0.15</f>
        <v>-3698.3082039464553</v>
      </c>
      <c r="AU147">
        <f t="array" ref="AU147">INDEX(AU$2:AU$96,MATCH($F147&amp;$G147,$C$2:$C$96&amp;$G$2:$G$96,0))*0.15</f>
        <v>-8552.8901444256444</v>
      </c>
      <c r="AV147">
        <f t="array" ref="AV147">INDEX(AV$2:AV$96,MATCH($F147&amp;$G147,$C$2:$C$96&amp;$G$2:$G$96,0))*0.15</f>
        <v>-4475.5181984974342</v>
      </c>
      <c r="AW147">
        <f t="array" ref="AW147">INDEX(AW$2:AW$96,MATCH($F147&amp;$G147,$C$2:$C$96&amp;$G$2:$G$96,0))*0.15</f>
        <v>-6279.82894238265</v>
      </c>
      <c r="AX147">
        <f t="array" ref="AX147">INDEX(AX$2:AX$96,MATCH($F147&amp;$G147,$C$2:$C$96&amp;$G$2:$G$96,0))*0.15</f>
        <v>-8310.5041162063935</v>
      </c>
      <c r="AY147">
        <f t="array" ref="AY147">INDEX(AY$2:AY$96,MATCH($F147&amp;$G147,$C$2:$C$96&amp;$G$2:$G$96,0))*0.15</f>
        <v>-9084.0672718425139</v>
      </c>
      <c r="AZ147">
        <f t="array" ref="AZ147">INDEX(AZ$2:AZ$96,MATCH($F147&amp;$G147,$C$2:$C$96&amp;$G$2:$G$96,0))*0.15</f>
        <v>-5103.0240246969452</v>
      </c>
      <c r="BA147">
        <f t="array" ref="BA147">INDEX(BA$2:BA$96,MATCH($F147&amp;$G147,$C$2:$C$96&amp;$G$2:$G$96,0))*0.15</f>
        <v>-4191.8721165033594</v>
      </c>
      <c r="BB147">
        <f t="array" ref="BB147">INDEX(BB$2:BB$96,MATCH($F147&amp;$G147,$C$2:$C$96&amp;$G$2:$G$96,0))*0.15</f>
        <v>-5548.0341101531403</v>
      </c>
      <c r="BC147">
        <f t="array" ref="BC147">INDEX(BC$2:BC$96,MATCH($F147&amp;$G147,$C$2:$C$96&amp;$G$2:$G$96,0))*0.15</f>
        <v>-6800.3007809699693</v>
      </c>
      <c r="BD147">
        <f t="array" ref="BD147">INDEX(BD$2:BD$96,MATCH($F147&amp;$G147,$C$2:$C$96&amp;$G$2:$G$96,0))*0.15</f>
        <v>-4581.7713527490296</v>
      </c>
      <c r="BE147">
        <f t="array" ref="BE147">INDEX(BE$2:BE$96,MATCH($F147&amp;$G147,$C$2:$C$96&amp;$G$2:$G$96,0))*0.15</f>
        <v>-4820.6532875231997</v>
      </c>
      <c r="BF147">
        <f t="array" ref="BF147">INDEX(BF$2:BF$96,MATCH($F147&amp;$G147,$C$2:$C$96&amp;$G$2:$G$96,0))*0.15</f>
        <v>-4387.2659265211951</v>
      </c>
      <c r="BG147">
        <f t="array" ref="BG147">INDEX(BG$2:BG$96,MATCH($F147&amp;$G147,$C$2:$C$96&amp;$G$2:$G$96,0))*0.15</f>
        <v>-7523.478704733584</v>
      </c>
      <c r="BH147">
        <f t="array" ref="BH147">INDEX(BH$2:BH$96,MATCH($F147&amp;$G147,$C$2:$C$96&amp;$G$2:$G$96,0))*0.15</f>
        <v>-3669.3390090606895</v>
      </c>
      <c r="BI147">
        <f t="array" ref="BI147">INDEX(BI$2:BI$96,MATCH($F147&amp;$G147,$C$2:$C$96&amp;$G$2:$G$96,0))*0.15</f>
        <v>-6763.2833950255354</v>
      </c>
      <c r="BJ147">
        <f t="array" ref="BJ147">INDEX(BJ$2:BJ$96,MATCH($F147&amp;$G147,$C$2:$C$96&amp;$G$2:$G$96,0))*0.15</f>
        <v>-6235.7836984751857</v>
      </c>
      <c r="BK147">
        <f t="array" ref="BK147">INDEX(BK$2:BK$96,MATCH($F147&amp;$G147,$C$2:$C$96&amp;$G$2:$G$96,0))*0.15</f>
        <v>-9130.2598162477934</v>
      </c>
      <c r="BL147">
        <f t="array" ref="BL147">INDEX(BL$2:BL$96,MATCH($F147&amp;$G147,$C$2:$C$96&amp;$G$2:$G$96,0))*0.15</f>
        <v>-8041.4209369321197</v>
      </c>
      <c r="BM147">
        <f t="array" ref="BM147">INDEX(BM$2:BM$96,MATCH($F147&amp;$G147,$C$2:$C$96&amp;$G$2:$G$96,0))*0.15</f>
        <v>-6004.7860034362047</v>
      </c>
      <c r="BN147">
        <f t="array" ref="BN147">INDEX(BN$2:BN$96,MATCH($F147&amp;$G147,$C$2:$C$96&amp;$G$2:$G$96,0))*0.15</f>
        <v>-6574.4666254602898</v>
      </c>
      <c r="BO147">
        <f t="array" ref="BO147">INDEX(BO$2:BO$96,MATCH($F147&amp;$G147,$C$2:$C$96&amp;$G$2:$G$96,0))*0.15</f>
        <v>-6425.7454483584443</v>
      </c>
      <c r="BP147">
        <f t="array" ref="BP147">INDEX(BP$2:BP$96,MATCH($F147&amp;$G147,$C$2:$C$96&amp;$G$2:$G$96,0))*0.15</f>
        <v>-7051.8342859475551</v>
      </c>
      <c r="BQ147">
        <f t="array" ref="BQ147">INDEX(BQ$2:BQ$96,MATCH($F147&amp;$G147,$C$2:$C$96&amp;$G$2:$G$96,0))*0.15</f>
        <v>-6906.5731354547997</v>
      </c>
      <c r="BR147">
        <f t="array" ref="BR147">INDEX(BR$2:BR$96,MATCH($F147&amp;$G147,$C$2:$C$96&amp;$G$2:$G$96,0))*0.15</f>
        <v>-3330.3184741715399</v>
      </c>
      <c r="BS147">
        <f t="array" ref="BS147">INDEX(BS$2:BS$96,MATCH($F147&amp;$G147,$C$2:$C$96&amp;$G$2:$G$96,0))*0.15</f>
        <v>-1453.8798165036749</v>
      </c>
      <c r="BT147">
        <f t="array" ref="BT147">INDEX(BT$2:BT$96,MATCH($F147&amp;$G147,$C$2:$C$96&amp;$G$2:$G$96,0))*0.15</f>
        <v>-3911.1881984751149</v>
      </c>
      <c r="BU147">
        <f t="array" ref="BU147">INDEX(BU$2:BU$96,MATCH($F147&amp;$G147,$C$2:$C$96&amp;$G$2:$G$96,0))*0.15</f>
        <v>-6479.2405559805593</v>
      </c>
      <c r="BV147">
        <f t="array" ref="BV147">INDEX(BV$2:BV$96,MATCH($F147&amp;$G147,$C$2:$C$96&amp;$G$2:$G$96,0))*0.15</f>
        <v>-5497.5594885947849</v>
      </c>
      <c r="BW147">
        <f t="array" ref="BW147">INDEX(BW$2:BW$96,MATCH($F147&amp;$G147,$C$2:$C$96&amp;$G$2:$G$96,0))*0.15</f>
        <v>-8340.4901642285095</v>
      </c>
      <c r="BX147">
        <f t="array" ref="BX147">INDEX(BX$2:BX$96,MATCH($F147&amp;$G147,$C$2:$C$96&amp;$G$2:$G$96,0))*0.15</f>
        <v>-10285.882837219469</v>
      </c>
      <c r="BY147">
        <f t="array" ref="BY147">INDEX(BY$2:BY$96,MATCH($F147&amp;$G147,$C$2:$C$96&amp;$G$2:$G$96,0))*0.15</f>
        <v>-5310.4746693351144</v>
      </c>
      <c r="BZ147">
        <f t="array" ref="BZ147">INDEX(BZ$2:BZ$96,MATCH($F147&amp;$G147,$C$2:$C$96&amp;$G$2:$G$96,0))*0.15</f>
        <v>-7732.7062511836648</v>
      </c>
      <c r="CA147">
        <f t="array" ref="CA147">INDEX(CA$2:CA$96,MATCH($F147&amp;$G147,$C$2:$C$96&amp;$G$2:$G$96,0))*0.15</f>
        <v>-7292.6010609967798</v>
      </c>
      <c r="CB147">
        <f t="array" ref="CB147">INDEX(CB$2:CB$96,MATCH($F147&amp;$G147,$C$2:$C$96&amp;$G$2:$G$96,0))*0.15</f>
        <v>-4036.1144080107147</v>
      </c>
      <c r="CC147">
        <f t="array" ref="CC147">INDEX(CC$2:CC$96,MATCH($F147&amp;$G147,$C$2:$C$96&amp;$G$2:$G$96,0))*0.15</f>
        <v>-8668.7168681938947</v>
      </c>
      <c r="CD147">
        <f t="array" ref="CD147">INDEX(CD$2:CD$96,MATCH($F147&amp;$G147,$C$2:$C$96&amp;$G$2:$G$96,0))*0.15</f>
        <v>-5127.5591495317349</v>
      </c>
      <c r="CE147">
        <f t="array" ref="CE147">INDEX(CE$2:CE$96,MATCH($F147&amp;$G147,$C$2:$C$96&amp;$G$2:$G$96,0))*0.15</f>
        <v>-6887.6473805426394</v>
      </c>
      <c r="CF147">
        <f t="array" ref="CF147">INDEX(CF$2:CF$96,MATCH($F147&amp;$G147,$C$2:$C$96&amp;$G$2:$G$96,0))*0.15</f>
        <v>-6552.0438928261647</v>
      </c>
      <c r="CG147">
        <f t="array" ref="CG147">INDEX(CG$2:CG$96,MATCH($F147&amp;$G147,$C$2:$C$96&amp;$G$2:$G$96,0))*0.15</f>
        <v>-3949.1351836908152</v>
      </c>
      <c r="CH147">
        <f t="array" ref="CH147">INDEX(CH$2:CH$96,MATCH($F147&amp;$G147,$C$2:$C$96&amp;$G$2:$G$96,0))*0.15</f>
        <v>-6016.062913101</v>
      </c>
      <c r="CI147">
        <f t="array" ref="CI147">INDEX(CI$2:CI$96,MATCH($F147&amp;$G147,$C$2:$C$96&amp;$G$2:$G$96,0))*0.15</f>
        <v>-5234.5848618385198</v>
      </c>
      <c r="CJ147">
        <f t="array" ref="CJ147">INDEX(CJ$2:CJ$96,MATCH($F147&amp;$G147,$C$2:$C$96&amp;$G$2:$G$96,0))*0.15</f>
        <v>-6504.7087875423304</v>
      </c>
      <c r="CK147">
        <f t="array" ref="CK147">INDEX(CK$2:CK$96,MATCH($F147&amp;$G147,$C$2:$C$96&amp;$G$2:$G$96,0))*0.15</f>
        <v>-4770.9943732174197</v>
      </c>
      <c r="CL147">
        <f t="array" ref="CL147">INDEX(CL$2:CL$96,MATCH($F147&amp;$G147,$C$2:$C$96&amp;$G$2:$G$96,0))*0.15</f>
        <v>-6526.009424883764</v>
      </c>
      <c r="CM147">
        <f t="array" ref="CM147">INDEX(CM$2:CM$96,MATCH($F147&amp;$G147,$C$2:$C$96&amp;$G$2:$G$96,0))*0.15</f>
        <v>-7561.3464157449753</v>
      </c>
      <c r="CN147">
        <f t="array" ref="CN147">INDEX(CN$2:CN$96,MATCH($F147&amp;$G147,$C$2:$C$96&amp;$G$2:$G$96,0))*0.15</f>
        <v>-5340.3934767764249</v>
      </c>
      <c r="CO147">
        <f t="array" ref="CO147">INDEX(CO$2:CO$96,MATCH($F147&amp;$G147,$C$2:$C$96&amp;$G$2:$G$96,0))*0.15</f>
        <v>-7224.9085055087098</v>
      </c>
      <c r="CP147">
        <f t="array" ref="CP147">INDEX(CP$2:CP$96,MATCH($F147&amp;$G147,$C$2:$C$96&amp;$G$2:$G$96,0))*0.15</f>
        <v>-7680.2216127104393</v>
      </c>
      <c r="CQ147">
        <f t="array" ref="CQ147">INDEX(CQ$2:CQ$96,MATCH($F147&amp;$G147,$C$2:$C$96&amp;$G$2:$G$96,0))*0.15</f>
        <v>-4461.6499241330248</v>
      </c>
      <c r="CR147">
        <f t="array" ref="CR147">INDEX(CR$2:CR$96,MATCH($F147&amp;$G147,$C$2:$C$96&amp;$G$2:$G$96,0))*0.15</f>
        <v>-7084.5068226374251</v>
      </c>
      <c r="CS147">
        <f t="array" ref="CS147">INDEX(CS$2:CS$96,MATCH($F147&amp;$G147,$C$2:$C$96&amp;$G$2:$G$96,0))*0.15</f>
        <v>-3691.0310313802197</v>
      </c>
      <c r="CT147">
        <f t="array" ref="CT147">INDEX(CT$2:CT$96,MATCH($F147&amp;$G147,$C$2:$C$96&amp;$G$2:$G$96,0))*0.15</f>
        <v>-6444.50271495993</v>
      </c>
      <c r="CU147">
        <f t="array" ref="CU147">INDEX(CU$2:CU$96,MATCH($F147&amp;$G147,$C$2:$C$96&amp;$G$2:$G$96,0))*0.15</f>
        <v>-6973.5440971186654</v>
      </c>
      <c r="CV147">
        <f t="array" ref="CV147">INDEX(CV$2:CV$96,MATCH($F147&amp;$G147,$C$2:$C$96&amp;$G$2:$G$96,0))*0.15</f>
        <v>-4188.5219641889098</v>
      </c>
      <c r="CW147">
        <f t="array" ref="CW147">INDEX(CW$2:CW$96,MATCH($F147&amp;$G147,$C$2:$C$96&amp;$G$2:$G$96,0))*0.15</f>
        <v>-5624.4156090751494</v>
      </c>
      <c r="CX147">
        <f t="array" ref="CX147">INDEX(CX$2:CX$96,MATCH($F147&amp;$G147,$C$2:$C$96&amp;$G$2:$G$96,0))*0.15</f>
        <v>-5742.6871899941852</v>
      </c>
      <c r="CY147">
        <f t="array" ref="CY147">INDEX(CY$2:CY$96,MATCH($F147&amp;$G147,$C$2:$C$96&amp;$G$2:$G$96,0))*0.15</f>
        <v>-6542.3713047522606</v>
      </c>
      <c r="CZ147">
        <f t="array" ref="CZ147">INDEX(CZ$2:CZ$96,MATCH($F147&amp;$G147,$C$2:$C$96&amp;$G$2:$G$96,0))*0.15</f>
        <v>-5917.4565381695247</v>
      </c>
      <c r="DA147">
        <f t="array" ref="DA147">INDEX(DA$2:DA$96,MATCH($F147&amp;$G147,$C$2:$C$96&amp;$G$2:$G$96,0))*0.15</f>
        <v>-5296.6419757479443</v>
      </c>
      <c r="DB147">
        <f t="array" ref="DB147">INDEX(DB$2:DB$96,MATCH($F147&amp;$G147,$C$2:$C$96&amp;$G$2:$G$96,0))*0.15</f>
        <v>-6888.5053307889602</v>
      </c>
      <c r="DC147">
        <f t="array" ref="DC147">INDEX(DC$2:DC$96,MATCH($F147&amp;$G147,$C$2:$C$96&amp;$G$2:$G$96,0))*0.15</f>
        <v>-5625.5494394827047</v>
      </c>
      <c r="DD147">
        <f t="array" ref="DD147">INDEX(DD$2:DD$96,MATCH($F147&amp;$G147,$C$2:$C$96&amp;$G$2:$G$96,0))*0.15</f>
        <v>-7523.1477331221749</v>
      </c>
    </row>
    <row r="148" spans="6:108">
      <c r="F148" t="s">
        <v>135</v>
      </c>
      <c r="G148">
        <v>2028</v>
      </c>
      <c r="H148" s="1"/>
      <c r="I148">
        <f t="array" ref="I148">INDEX(I$2:I$96,MATCH($F148&amp;$G148,$C$2:$C$96&amp;$G$2:$G$96,0))*0.15</f>
        <v>-7698.1592492494801</v>
      </c>
      <c r="J148">
        <f t="array" ref="J148">INDEX(J$2:J$96,MATCH($F148&amp;$G148,$C$2:$C$96&amp;$G$2:$G$96,0))*0.15</f>
        <v>-4121.1260361555296</v>
      </c>
      <c r="K148">
        <f t="array" ref="K148">INDEX(K$2:K$96,MATCH($F148&amp;$G148,$C$2:$C$96&amp;$G$2:$G$96,0))*0.15</f>
        <v>-6104.5389743760597</v>
      </c>
      <c r="L148">
        <f t="array" ref="L148">INDEX(L$2:L$96,MATCH($F148&amp;$G148,$C$2:$C$96&amp;$G$2:$G$96,0))*0.15</f>
        <v>-6758.8955444190742</v>
      </c>
      <c r="M148">
        <f t="array" ref="M148">INDEX(M$2:M$96,MATCH($F148&amp;$G148,$C$2:$C$96&amp;$G$2:$G$96,0))*0.15</f>
        <v>-5738.8809380070898</v>
      </c>
      <c r="N148">
        <f t="array" ref="N148">INDEX(N$2:N$96,MATCH($F148&amp;$G148,$C$2:$C$96&amp;$G$2:$G$96,0))*0.15</f>
        <v>-4074.6464288883149</v>
      </c>
      <c r="O148">
        <f t="array" ref="O148">INDEX(O$2:O$96,MATCH($F148&amp;$G148,$C$2:$C$96&amp;$G$2:$G$96,0))*0.15</f>
        <v>-4177.2873068691451</v>
      </c>
      <c r="P148">
        <f t="array" ref="P148">INDEX(P$2:P$96,MATCH($F148&amp;$G148,$C$2:$C$96&amp;$G$2:$G$96,0))*0.15</f>
        <v>-9255.3670228417795</v>
      </c>
      <c r="Q148">
        <f t="array" ref="Q148">INDEX(Q$2:Q$96,MATCH($F148&amp;$G148,$C$2:$C$96&amp;$G$2:$G$96,0))*0.15</f>
        <v>-5212.9823113566899</v>
      </c>
      <c r="R148">
        <f t="array" ref="R148">INDEX(R$2:R$96,MATCH($F148&amp;$G148,$C$2:$C$96&amp;$G$2:$G$96,0))*0.15</f>
        <v>-4323.7071071956498</v>
      </c>
      <c r="S148">
        <f t="array" ref="S148">INDEX(S$2:S$96,MATCH($F148&amp;$G148,$C$2:$C$96&amp;$G$2:$G$96,0))*0.15</f>
        <v>-8692.4598790464897</v>
      </c>
      <c r="T148">
        <f t="array" ref="T148">INDEX(T$2:T$96,MATCH($F148&amp;$G148,$C$2:$C$96&amp;$G$2:$G$96,0))*0.15</f>
        <v>-7081.6082482983302</v>
      </c>
      <c r="U148">
        <f t="array" ref="U148">INDEX(U$2:U$96,MATCH($F148&amp;$G148,$C$2:$C$96&amp;$G$2:$G$96,0))*0.15</f>
        <v>-5704.3666790271755</v>
      </c>
      <c r="V148">
        <f t="array" ref="V148">INDEX(V$2:V$96,MATCH($F148&amp;$G148,$C$2:$C$96&amp;$G$2:$G$96,0))*0.15</f>
        <v>-3721.537410862215</v>
      </c>
      <c r="W148">
        <f t="array" ref="W148">INDEX(W$2:W$96,MATCH($F148&amp;$G148,$C$2:$C$96&amp;$G$2:$G$96,0))*0.15</f>
        <v>-5951.7328717552946</v>
      </c>
      <c r="X148">
        <f t="array" ref="X148">INDEX(X$2:X$96,MATCH($F148&amp;$G148,$C$2:$C$96&amp;$G$2:$G$96,0))*0.15</f>
        <v>-5875.2734409884852</v>
      </c>
      <c r="Y148">
        <f t="array" ref="Y148">INDEX(Y$2:Y$96,MATCH($F148&amp;$G148,$C$2:$C$96&amp;$G$2:$G$96,0))*0.15</f>
        <v>-6656.6240052947551</v>
      </c>
      <c r="Z148">
        <f t="array" ref="Z148">INDEX(Z$2:Z$96,MATCH($F148&amp;$G148,$C$2:$C$96&amp;$G$2:$G$96,0))*0.15</f>
        <v>-7257.7581176287949</v>
      </c>
      <c r="AA148">
        <f t="array" ref="AA148">INDEX(AA$2:AA$96,MATCH($F148&amp;$G148,$C$2:$C$96&amp;$G$2:$G$96,0))*0.15</f>
        <v>-5040.9290798398797</v>
      </c>
      <c r="AB148">
        <f t="array" ref="AB148">INDEX(AB$2:AB$96,MATCH($F148&amp;$G148,$C$2:$C$96&amp;$G$2:$G$96,0))*0.15</f>
        <v>-3736.8024148477498</v>
      </c>
      <c r="AC148">
        <f t="array" ref="AC148">INDEX(AC$2:AC$96,MATCH($F148&amp;$G148,$C$2:$C$96&amp;$G$2:$G$96,0))*0.15</f>
        <v>-7165.5152411095196</v>
      </c>
      <c r="AD148">
        <f t="array" ref="AD148">INDEX(AD$2:AD$96,MATCH($F148&amp;$G148,$C$2:$C$96&amp;$G$2:$G$96,0))*0.15</f>
        <v>-5840.7895483987495</v>
      </c>
      <c r="AE148">
        <f t="array" ref="AE148">INDEX(AE$2:AE$96,MATCH($F148&amp;$G148,$C$2:$C$96&amp;$G$2:$G$96,0))*0.15</f>
        <v>-6853.0759017372302</v>
      </c>
      <c r="AF148">
        <f t="array" ref="AF148">INDEX(AF$2:AF$96,MATCH($F148&amp;$G148,$C$2:$C$96&amp;$G$2:$G$96,0))*0.15</f>
        <v>-6616.7846082096903</v>
      </c>
      <c r="AG148">
        <f t="array" ref="AG148">INDEX(AG$2:AG$96,MATCH($F148&amp;$G148,$C$2:$C$96&amp;$G$2:$G$96,0))*0.15</f>
        <v>-5938.1142810338551</v>
      </c>
      <c r="AH148">
        <f t="array" ref="AH148">INDEX(AH$2:AH$96,MATCH($F148&amp;$G148,$C$2:$C$96&amp;$G$2:$G$96,0))*0.15</f>
        <v>-6694.5053962009797</v>
      </c>
      <c r="AI148">
        <f t="array" ref="AI148">INDEX(AI$2:AI$96,MATCH($F148&amp;$G148,$C$2:$C$96&amp;$G$2:$G$96,0))*0.15</f>
        <v>-4777.75174672512</v>
      </c>
      <c r="AJ148">
        <f t="array" ref="AJ148">INDEX(AJ$2:AJ$96,MATCH($F148&amp;$G148,$C$2:$C$96&amp;$G$2:$G$96,0))*0.15</f>
        <v>-4684.3926909114898</v>
      </c>
      <c r="AK148">
        <f t="array" ref="AK148">INDEX(AK$2:AK$96,MATCH($F148&amp;$G148,$C$2:$C$96&amp;$G$2:$G$96,0))*0.15</f>
        <v>-7464.5458782634796</v>
      </c>
      <c r="AL148">
        <f t="array" ref="AL148">INDEX(AL$2:AL$96,MATCH($F148&amp;$G148,$C$2:$C$96&amp;$G$2:$G$96,0))*0.15</f>
        <v>-6147.5559124553247</v>
      </c>
      <c r="AM148">
        <f t="array" ref="AM148">INDEX(AM$2:AM$96,MATCH($F148&amp;$G148,$C$2:$C$96&amp;$G$2:$G$96,0))*0.15</f>
        <v>-7796.0298469117643</v>
      </c>
      <c r="AN148">
        <f t="array" ref="AN148">INDEX(AN$2:AN$96,MATCH($F148&amp;$G148,$C$2:$C$96&amp;$G$2:$G$96,0))*0.15</f>
        <v>-7854.5071819291497</v>
      </c>
      <c r="AO148">
        <f t="array" ref="AO148">INDEX(AO$2:AO$96,MATCH($F148&amp;$G148,$C$2:$C$96&amp;$G$2:$G$96,0))*0.15</f>
        <v>-7734.2475028802692</v>
      </c>
      <c r="AP148">
        <f t="array" ref="AP148">INDEX(AP$2:AP$96,MATCH($F148&amp;$G148,$C$2:$C$96&amp;$G$2:$G$96,0))*0.15</f>
        <v>-5826.5770620815092</v>
      </c>
      <c r="AQ148">
        <f t="array" ref="AQ148">INDEX(AQ$2:AQ$96,MATCH($F148&amp;$G148,$C$2:$C$96&amp;$G$2:$G$96,0))*0.15</f>
        <v>-9151.8475376767492</v>
      </c>
      <c r="AR148">
        <f t="array" ref="AR148">INDEX(AR$2:AR$96,MATCH($F148&amp;$G148,$C$2:$C$96&amp;$G$2:$G$96,0))*0.15</f>
        <v>-6543.6116773035001</v>
      </c>
      <c r="AS148">
        <f t="array" ref="AS148">INDEX(AS$2:AS$96,MATCH($F148&amp;$G148,$C$2:$C$96&amp;$G$2:$G$96,0))*0.15</f>
        <v>-5999.6721918861895</v>
      </c>
      <c r="AT148">
        <f t="array" ref="AT148">INDEX(AT$2:AT$96,MATCH($F148&amp;$G148,$C$2:$C$96&amp;$G$2:$G$96,0))*0.15</f>
        <v>-4283.39930375109</v>
      </c>
      <c r="AU148">
        <f t="array" ref="AU148">INDEX(AU$2:AU$96,MATCH($F148&amp;$G148,$C$2:$C$96&amp;$G$2:$G$96,0))*0.15</f>
        <v>-8625.6282672410398</v>
      </c>
      <c r="AV148">
        <f t="array" ref="AV148">INDEX(AV$2:AV$96,MATCH($F148&amp;$G148,$C$2:$C$96&amp;$G$2:$G$96,0))*0.15</f>
        <v>-4970.485813332195</v>
      </c>
      <c r="AW148">
        <f t="array" ref="AW148">INDEX(AW$2:AW$96,MATCH($F148&amp;$G148,$C$2:$C$96&amp;$G$2:$G$96,0))*0.15</f>
        <v>-6590.0967688412093</v>
      </c>
      <c r="AX148">
        <f t="array" ref="AX148">INDEX(AX$2:AX$96,MATCH($F148&amp;$G148,$C$2:$C$96&amp;$G$2:$G$96,0))*0.15</f>
        <v>-8407.3604232294892</v>
      </c>
      <c r="AY148">
        <f t="array" ref="AY148">INDEX(AY$2:AY$96,MATCH($F148&amp;$G148,$C$2:$C$96&amp;$G$2:$G$96,0))*0.15</f>
        <v>-9098.419027048365</v>
      </c>
      <c r="AZ148">
        <f t="array" ref="AZ148">INDEX(AZ$2:AZ$96,MATCH($F148&amp;$G148,$C$2:$C$96&amp;$G$2:$G$96,0))*0.15</f>
        <v>-5537.0119622779048</v>
      </c>
      <c r="BA148">
        <f t="array" ref="BA148">INDEX(BA$2:BA$96,MATCH($F148&amp;$G148,$C$2:$C$96&amp;$G$2:$G$96,0))*0.15</f>
        <v>-4722.9209687879993</v>
      </c>
      <c r="BB148">
        <f t="array" ref="BB148">INDEX(BB$2:BB$96,MATCH($F148&amp;$G148,$C$2:$C$96&amp;$G$2:$G$96,0))*0.15</f>
        <v>-5936.3153004731694</v>
      </c>
      <c r="BC148">
        <f t="array" ref="BC148">INDEX(BC$2:BC$96,MATCH($F148&amp;$G148,$C$2:$C$96&amp;$G$2:$G$96,0))*0.15</f>
        <v>-7054.0288477108352</v>
      </c>
      <c r="BD148">
        <f t="array" ref="BD148">INDEX(BD$2:BD$96,MATCH($F148&amp;$G148,$C$2:$C$96&amp;$G$2:$G$96,0))*0.15</f>
        <v>-5071.7592038320045</v>
      </c>
      <c r="BE148">
        <f t="array" ref="BE148">INDEX(BE$2:BE$96,MATCH($F148&amp;$G148,$C$2:$C$96&amp;$G$2:$G$96,0))*0.15</f>
        <v>-5285.8306064049593</v>
      </c>
      <c r="BF148">
        <f t="array" ref="BF148">INDEX(BF$2:BF$96,MATCH($F148&amp;$G148,$C$2:$C$96&amp;$G$2:$G$96,0))*0.15</f>
        <v>-4897.5232991984849</v>
      </c>
      <c r="BG148">
        <f t="array" ref="BG148">INDEX(BG$2:BG$96,MATCH($F148&amp;$G148,$C$2:$C$96&amp;$G$2:$G$96,0))*0.15</f>
        <v>-7703.9007107955149</v>
      </c>
      <c r="BH148">
        <f t="array" ref="BH148">INDEX(BH$2:BH$96,MATCH($F148&amp;$G148,$C$2:$C$96&amp;$G$2:$G$96,0))*0.15</f>
        <v>-4256.4383177922746</v>
      </c>
      <c r="BI148">
        <f t="array" ref="BI148">INDEX(BI$2:BI$96,MATCH($F148&amp;$G148,$C$2:$C$96&amp;$G$2:$G$96,0))*0.15</f>
        <v>-7019.8534453408347</v>
      </c>
      <c r="BJ148">
        <f t="array" ref="BJ148">INDEX(BJ$2:BJ$96,MATCH($F148&amp;$G148,$C$2:$C$96&amp;$G$2:$G$96,0))*0.15</f>
        <v>-6550.9290275143503</v>
      </c>
      <c r="BK148">
        <f t="array" ref="BK148">INDEX(BK$2:BK$96,MATCH($F148&amp;$G148,$C$2:$C$96&amp;$G$2:$G$96,0))*0.15</f>
        <v>-9143.3381538900449</v>
      </c>
      <c r="BL148">
        <f t="array" ref="BL148">INDEX(BL$2:BL$96,MATCH($F148&amp;$G148,$C$2:$C$96&amp;$G$2:$G$96,0))*0.15</f>
        <v>-8167.6676842846646</v>
      </c>
      <c r="BM148">
        <f t="array" ref="BM148">INDEX(BM$2:BM$96,MATCH($F148&amp;$G148,$C$2:$C$96&amp;$G$2:$G$96,0))*0.15</f>
        <v>-6344.8877116197446</v>
      </c>
      <c r="BN148">
        <f t="array" ref="BN148">INDEX(BN$2:BN$96,MATCH($F148&amp;$G148,$C$2:$C$96&amp;$G$2:$G$96,0))*0.15</f>
        <v>-6854.1441892762195</v>
      </c>
      <c r="BO148">
        <f t="array" ref="BO148">INDEX(BO$2:BO$96,MATCH($F148&amp;$G148,$C$2:$C$96&amp;$G$2:$G$96,0))*0.15</f>
        <v>-6720.9719411123697</v>
      </c>
      <c r="BP148">
        <f t="array" ref="BP148">INDEX(BP$2:BP$96,MATCH($F148&amp;$G148,$C$2:$C$96&amp;$G$2:$G$96,0))*0.15</f>
        <v>-7281.3490100629651</v>
      </c>
      <c r="BQ148">
        <f t="array" ref="BQ148">INDEX(BQ$2:BQ$96,MATCH($F148&amp;$G148,$C$2:$C$96&amp;$G$2:$G$96,0))*0.15</f>
        <v>-7146.3944768670599</v>
      </c>
      <c r="BR148">
        <f t="array" ref="BR148">INDEX(BR$2:BR$96,MATCH($F148&amp;$G148,$C$2:$C$96&amp;$G$2:$G$96,0))*0.15</f>
        <v>-3953.3260022785048</v>
      </c>
      <c r="BS148">
        <f t="array" ref="BS148">INDEX(BS$2:BS$96,MATCH($F148&amp;$G148,$C$2:$C$96&amp;$G$2:$G$96,0))*0.15</f>
        <v>-2282.34293214231</v>
      </c>
      <c r="BT148">
        <f t="array" ref="BT148">INDEX(BT$2:BT$96,MATCH($F148&amp;$G148,$C$2:$C$96&amp;$G$2:$G$96,0))*0.15</f>
        <v>-4472.7389948863201</v>
      </c>
      <c r="BU148">
        <f t="array" ref="BU148">INDEX(BU$2:BU$96,MATCH($F148&amp;$G148,$C$2:$C$96&amp;$G$2:$G$96,0))*0.15</f>
        <v>-6769.1203993962745</v>
      </c>
      <c r="BV148">
        <f t="array" ref="BV148">INDEX(BV$2:BV$96,MATCH($F148&amp;$G148,$C$2:$C$96&amp;$G$2:$G$96,0))*0.15</f>
        <v>-5889.2188372513201</v>
      </c>
      <c r="BW148">
        <f t="array" ref="BW148">INDEX(BW$2:BW$96,MATCH($F148&amp;$G148,$C$2:$C$96&amp;$G$2:$G$96,0))*0.15</f>
        <v>-8435.2913654706153</v>
      </c>
      <c r="BX148">
        <f t="array" ref="BX148">INDEX(BX$2:BX$96,MATCH($F148&amp;$G148,$C$2:$C$96&amp;$G$2:$G$96,0))*0.15</f>
        <v>-10178.489032135216</v>
      </c>
      <c r="BY148">
        <f t="array" ref="BY148">INDEX(BY$2:BY$96,MATCH($F148&amp;$G148,$C$2:$C$96&amp;$G$2:$G$96,0))*0.15</f>
        <v>-5723.5978525425153</v>
      </c>
      <c r="BZ148">
        <f t="array" ref="BZ148">INDEX(BZ$2:BZ$96,MATCH($F148&amp;$G148,$C$2:$C$96&amp;$G$2:$G$96,0))*0.15</f>
        <v>-7891.2255023909393</v>
      </c>
      <c r="CA148">
        <f t="array" ref="CA148">INDEX(CA$2:CA$96,MATCH($F148&amp;$G148,$C$2:$C$96&amp;$G$2:$G$96,0))*0.15</f>
        <v>-7497.2381221455453</v>
      </c>
      <c r="CB148">
        <f t="array" ref="CB148">INDEX(CB$2:CB$96,MATCH($F148&amp;$G148,$C$2:$C$96&amp;$G$2:$G$96,0))*0.15</f>
        <v>-4584.6171273948294</v>
      </c>
      <c r="CC148">
        <f t="array" ref="CC148">INDEX(CC$2:CC$96,MATCH($F148&amp;$G148,$C$2:$C$96&amp;$G$2:$G$96,0))*0.15</f>
        <v>-8728.1667494377198</v>
      </c>
      <c r="CD148">
        <f t="array" ref="CD148">INDEX(CD$2:CD$96,MATCH($F148&amp;$G148,$C$2:$C$96&amp;$G$2:$G$96,0))*0.15</f>
        <v>-5558.6120555070147</v>
      </c>
      <c r="CE148">
        <f t="array" ref="CE148">INDEX(CE$2:CE$96,MATCH($F148&amp;$G148,$C$2:$C$96&amp;$G$2:$G$96,0))*0.15</f>
        <v>-7132.489213109654</v>
      </c>
      <c r="CF148">
        <f t="array" ref="CF148">INDEX(CF$2:CF$96,MATCH($F148&amp;$G148,$C$2:$C$96&amp;$G$2:$G$96,0))*0.15</f>
        <v>-6833.789344829459</v>
      </c>
      <c r="CG148">
        <f t="array" ref="CG148">INDEX(CG$2:CG$96,MATCH($F148&amp;$G148,$C$2:$C$96&amp;$G$2:$G$96,0))*0.15</f>
        <v>-4506.8494552222346</v>
      </c>
      <c r="CH148">
        <f t="array" ref="CH148">INDEX(CH$2:CH$96,MATCH($F148&amp;$G148,$C$2:$C$96&amp;$G$2:$G$96,0))*0.15</f>
        <v>-6348.6493264456194</v>
      </c>
      <c r="CI148">
        <f t="array" ref="CI148">INDEX(CI$2:CI$96,MATCH($F148&amp;$G148,$C$2:$C$96&amp;$G$2:$G$96,0))*0.15</f>
        <v>-5656.0729021807347</v>
      </c>
      <c r="CJ148">
        <f t="array" ref="CJ148">INDEX(CJ$2:CJ$96,MATCH($F148&amp;$G148,$C$2:$C$96&amp;$G$2:$G$96,0))*0.15</f>
        <v>-6791.9976237061046</v>
      </c>
      <c r="CK148">
        <f t="array" ref="CK148">INDEX(CK$2:CK$96,MATCH($F148&amp;$G148,$C$2:$C$96&amp;$G$2:$G$96,0))*0.15</f>
        <v>-5240.9431406101494</v>
      </c>
      <c r="CL148">
        <f t="array" ref="CL148">INDEX(CL$2:CL$96,MATCH($F148&amp;$G148,$C$2:$C$96&amp;$G$2:$G$96,0))*0.15</f>
        <v>-6811.2483642417601</v>
      </c>
      <c r="CM148">
        <f t="array" ref="CM148">INDEX(CM$2:CM$96,MATCH($F148&amp;$G148,$C$2:$C$96&amp;$G$2:$G$96,0))*0.15</f>
        <v>-7737.8948683828794</v>
      </c>
      <c r="CN148">
        <f t="array" ref="CN148">INDEX(CN$2:CN$96,MATCH($F148&amp;$G148,$C$2:$C$96&amp;$G$2:$G$96,0))*0.15</f>
        <v>-5750.7169311048592</v>
      </c>
      <c r="CO148">
        <f t="array" ref="CO148">INDEX(CO$2:CO$96,MATCH($F148&amp;$G148,$C$2:$C$96&amp;$G$2:$G$96,0))*0.15</f>
        <v>-7436.6182470219292</v>
      </c>
      <c r="CP148">
        <f t="array" ref="CP148">INDEX(CP$2:CP$96,MATCH($F148&amp;$G148,$C$2:$C$96&amp;$G$2:$G$96,0))*0.15</f>
        <v>-7844.0887983041093</v>
      </c>
      <c r="CQ148">
        <f t="array" ref="CQ148">INDEX(CQ$2:CQ$96,MATCH($F148&amp;$G148,$C$2:$C$96&amp;$G$2:$G$96,0))*0.15</f>
        <v>-4963.5338318019294</v>
      </c>
      <c r="CR148">
        <f t="array" ref="CR148">INDEX(CR$2:CR$96,MATCH($F148&amp;$G148,$C$2:$C$96&amp;$G$2:$G$96,0))*0.15</f>
        <v>-7310.2842302144845</v>
      </c>
      <c r="CS148">
        <f t="array" ref="CS148">INDEX(CS$2:CS$96,MATCH($F148&amp;$G148,$C$2:$C$96&amp;$G$2:$G$96,0))*0.15</f>
        <v>-4270.6229502019651</v>
      </c>
      <c r="CT148">
        <f t="array" ref="CT148">INDEX(CT$2:CT$96,MATCH($F148&amp;$G148,$C$2:$C$96&amp;$G$2:$G$96,0))*0.15</f>
        <v>-6736.7221269755855</v>
      </c>
      <c r="CU148">
        <f t="array" ref="CU148">INDEX(CU$2:CU$96,MATCH($F148&amp;$G148,$C$2:$C$96&amp;$G$2:$G$96,0))*0.15</f>
        <v>-7210.4932099529551</v>
      </c>
      <c r="CV148">
        <f t="array" ref="CV148">INDEX(CV$2:CV$96,MATCH($F148&amp;$G148,$C$2:$C$96&amp;$G$2:$G$96,0))*0.15</f>
        <v>-4719.1561974520346</v>
      </c>
      <c r="CW148">
        <f t="array" ref="CW148">INDEX(CW$2:CW$96,MATCH($F148&amp;$G148,$C$2:$C$96&amp;$G$2:$G$96,0))*0.15</f>
        <v>-6002.006958269385</v>
      </c>
      <c r="CX148">
        <f t="array" ref="CX148">INDEX(CX$2:CX$96,MATCH($F148&amp;$G148,$C$2:$C$96&amp;$G$2:$G$96,0))*0.15</f>
        <v>-6108.7149149379748</v>
      </c>
      <c r="CY148">
        <f t="array" ref="CY148">INDEX(CY$2:CY$96,MATCH($F148&amp;$G148,$C$2:$C$96&amp;$G$2:$G$96,0))*0.15</f>
        <v>-6825.5505848120092</v>
      </c>
      <c r="CZ148">
        <f t="array" ref="CZ148">INDEX(CZ$2:CZ$96,MATCH($F148&amp;$G148,$C$2:$C$96&amp;$G$2:$G$96,0))*0.15</f>
        <v>-6266.1823649629205</v>
      </c>
      <c r="DA148">
        <f t="array" ref="DA148">INDEX(DA$2:DA$96,MATCH($F148&amp;$G148,$C$2:$C$96&amp;$G$2:$G$96,0))*0.15</f>
        <v>-5698.6108511240391</v>
      </c>
      <c r="DB148">
        <f t="array" ref="DB148">INDEX(DB$2:DB$96,MATCH($F148&amp;$G148,$C$2:$C$96&amp;$G$2:$G$96,0))*0.15</f>
        <v>-7134.6107343964641</v>
      </c>
      <c r="DC148">
        <f t="array" ref="DC148">INDEX(DC$2:DC$96,MATCH($F148&amp;$G148,$C$2:$C$96&amp;$G$2:$G$96,0))*0.15</f>
        <v>-6003.8928675168299</v>
      </c>
      <c r="DD148">
        <f t="array" ref="DD148">INDEX(DD$2:DD$96,MATCH($F148&amp;$G148,$C$2:$C$96&amp;$G$2:$G$96,0))*0.15</f>
        <v>-7703.5939333674451</v>
      </c>
    </row>
    <row r="149" spans="6:108">
      <c r="F149" t="s">
        <v>135</v>
      </c>
      <c r="G149">
        <v>2029</v>
      </c>
      <c r="H149" s="1"/>
      <c r="I149">
        <f t="array" ref="I149">INDEX(I$2:I$96,MATCH($F149&amp;$G149,$C$2:$C$96&amp;$G$2:$G$96,0))*0.15</f>
        <v>-6218.1711240236546</v>
      </c>
      <c r="J149">
        <f t="array" ref="J149">INDEX(J$2:J$96,MATCH($F149&amp;$G149,$C$2:$C$96&amp;$G$2:$G$96,0))*0.15</f>
        <v>-2234.5721351449647</v>
      </c>
      <c r="K149">
        <f t="array" ref="K149">INDEX(K$2:K$96,MATCH($F149&amp;$G149,$C$2:$C$96&amp;$G$2:$G$96,0))*0.15</f>
        <v>-4443.6863564930845</v>
      </c>
      <c r="L149">
        <f t="array" ref="L149">INDEX(L$2:L$96,MATCH($F149&amp;$G149,$C$2:$C$96&amp;$G$2:$G$96,0))*0.15</f>
        <v>-5172.4416962679743</v>
      </c>
      <c r="M149">
        <f t="array" ref="M149">INDEX(M$2:M$96,MATCH($F149&amp;$G149,$C$2:$C$96&amp;$G$2:$G$96,0))*0.15</f>
        <v>-4036.2454203130046</v>
      </c>
      <c r="N149">
        <f t="array" ref="N149">INDEX(N$2:N$96,MATCH($F149&amp;$G149,$C$2:$C$96&amp;$G$2:$G$96,0))*0.15</f>
        <v>-2183.09416720836</v>
      </c>
      <c r="O149">
        <f t="array" ref="O149">INDEX(O$2:O$96,MATCH($F149&amp;$G149,$C$2:$C$96&amp;$G$2:$G$96,0))*0.15</f>
        <v>-2295.89413651827</v>
      </c>
      <c r="P149">
        <f t="array" ref="P149">INDEX(P$2:P$96,MATCH($F149&amp;$G149,$C$2:$C$96&amp;$G$2:$G$96,0))*0.15</f>
        <v>-7954.1141225073598</v>
      </c>
      <c r="Q149">
        <f t="array" ref="Q149">INDEX(Q$2:Q$96,MATCH($F149&amp;$G149,$C$2:$C$96&amp;$G$2:$G$96,0))*0.15</f>
        <v>-3449.9337439869896</v>
      </c>
      <c r="R149">
        <f t="array" ref="R149">INDEX(R$2:R$96,MATCH($F149&amp;$G149,$C$2:$C$96&amp;$G$2:$G$96,0))*0.15</f>
        <v>-2460.3316192785451</v>
      </c>
      <c r="S149">
        <f t="array" ref="S149">INDEX(S$2:S$96,MATCH($F149&amp;$G149,$C$2:$C$96&amp;$G$2:$G$96,0))*0.15</f>
        <v>-7329.3859451140952</v>
      </c>
      <c r="T149">
        <f t="array" ref="T149">INDEX(T$2:T$96,MATCH($F149&amp;$G149,$C$2:$C$96&amp;$G$2:$G$96,0))*0.15</f>
        <v>-5533.0068557629356</v>
      </c>
      <c r="U149">
        <f t="array" ref="U149">INDEX(U$2:U$96,MATCH($F149&amp;$G149,$C$2:$C$96&amp;$G$2:$G$96,0))*0.15</f>
        <v>-3997.8386145673799</v>
      </c>
      <c r="V149">
        <f t="array" ref="V149">INDEX(V$2:V$96,MATCH($F149&amp;$G149,$C$2:$C$96&amp;$G$2:$G$96,0))*0.15</f>
        <v>-1789.8838289150851</v>
      </c>
      <c r="W149">
        <f t="array" ref="W149">INDEX(W$2:W$96,MATCH($F149&amp;$G149,$C$2:$C$96&amp;$G$2:$G$96,0))*0.15</f>
        <v>-4273.5009589788297</v>
      </c>
      <c r="X149">
        <f t="array" ref="X149">INDEX(X$2:X$96,MATCH($F149&amp;$G149,$C$2:$C$96&amp;$G$2:$G$96,0))*0.15</f>
        <v>-4184.2170790928094</v>
      </c>
      <c r="Y149">
        <f t="array" ref="Y149">INDEX(Y$2:Y$96,MATCH($F149&amp;$G149,$C$2:$C$96&amp;$G$2:$G$96,0))*0.15</f>
        <v>-5059.3019797321349</v>
      </c>
      <c r="Z149">
        <f t="array" ref="Z149">INDEX(Z$2:Z$96,MATCH($F149&amp;$G149,$C$2:$C$96&amp;$G$2:$G$96,0))*0.15</f>
        <v>-5728.8077730214645</v>
      </c>
      <c r="AA149">
        <f t="array" ref="AA149">INDEX(AA$2:AA$96,MATCH($F149&amp;$G149,$C$2:$C$96&amp;$G$2:$G$96,0))*0.15</f>
        <v>-3258.7055544207001</v>
      </c>
      <c r="AB149">
        <f t="array" ref="AB149">INDEX(AB$2:AB$96,MATCH($F149&amp;$G149,$C$2:$C$96&amp;$G$2:$G$96,0))*0.15</f>
        <v>-1806.70994444247</v>
      </c>
      <c r="AC149">
        <f t="array" ref="AC149">INDEX(AC$2:AC$96,MATCH($F149&amp;$G149,$C$2:$C$96&amp;$G$2:$G$96,0))*0.15</f>
        <v>-5623.2246873618442</v>
      </c>
      <c r="AD149">
        <f t="array" ref="AD149">INDEX(AD$2:AD$96,MATCH($F149&amp;$G149,$C$2:$C$96&amp;$G$2:$G$96,0))*0.15</f>
        <v>-4150.0279176891599</v>
      </c>
      <c r="AE149">
        <f t="array" ref="AE149">INDEX(AE$2:AE$96,MATCH($F149&amp;$G149,$C$2:$C$96&amp;$G$2:$G$96,0))*0.15</f>
        <v>-5278.51238158053</v>
      </c>
      <c r="AF149">
        <f t="array" ref="AF149">INDEX(AF$2:AF$96,MATCH($F149&amp;$G149,$C$2:$C$96&amp;$G$2:$G$96,0))*0.15</f>
        <v>-5010.3477639828452</v>
      </c>
      <c r="AG149">
        <f t="array" ref="AG149">INDEX(AG$2:AG$96,MATCH($F149&amp;$G149,$C$2:$C$96&amp;$G$2:$G$96,0))*0.15</f>
        <v>-4258.5080821627198</v>
      </c>
      <c r="AH149">
        <f t="array" ref="AH149">INDEX(AH$2:AH$96,MATCH($F149&amp;$G149,$C$2:$C$96&amp;$G$2:$G$96,0))*0.15</f>
        <v>-5098.3591484536046</v>
      </c>
      <c r="AI149">
        <f t="array" ref="AI149">INDEX(AI$2:AI$96,MATCH($F149&amp;$G149,$C$2:$C$96&amp;$G$2:$G$96,0))*0.15</f>
        <v>-2965.9505032437146</v>
      </c>
      <c r="AJ149">
        <f t="array" ref="AJ149">INDEX(AJ$2:AJ$96,MATCH($F149&amp;$G149,$C$2:$C$96&amp;$G$2:$G$96,0))*0.15</f>
        <v>-2861.8550285122046</v>
      </c>
      <c r="AK149">
        <f t="array" ref="AK149">INDEX(AK$2:AK$96,MATCH($F149&amp;$G149,$C$2:$C$96&amp;$G$2:$G$96,0))*0.15</f>
        <v>-5958.0605426474849</v>
      </c>
      <c r="AL149">
        <f t="array" ref="AL149">INDEX(AL$2:AL$96,MATCH($F149&amp;$G149,$C$2:$C$96&amp;$G$2:$G$96,0))*0.15</f>
        <v>-4491.80311388682</v>
      </c>
      <c r="AM149">
        <f t="array" ref="AM149">INDEX(AM$2:AM$96,MATCH($F149&amp;$G149,$C$2:$C$96&amp;$G$2:$G$96,0))*0.15</f>
        <v>-6328.9607598264001</v>
      </c>
      <c r="AN149">
        <f t="array" ref="AN149">INDEX(AN$2:AN$96,MATCH($F149&amp;$G149,$C$2:$C$96&amp;$G$2:$G$96,0))*0.15</f>
        <v>-6394.8891464702701</v>
      </c>
      <c r="AO149">
        <f t="array" ref="AO149">INDEX(AO$2:AO$96,MATCH($F149&amp;$G149,$C$2:$C$96&amp;$G$2:$G$96,0))*0.15</f>
        <v>-6260.4877589349298</v>
      </c>
      <c r="AP149">
        <f t="array" ref="AP149">INDEX(AP$2:AP$96,MATCH($F149&amp;$G149,$C$2:$C$96&amp;$G$2:$G$96,0))*0.15</f>
        <v>-4133.7483530993104</v>
      </c>
      <c r="AQ149">
        <f t="array" ref="AQ149">INDEX(AQ$2:AQ$96,MATCH($F149&amp;$G149,$C$2:$C$96&amp;$G$2:$G$96,0))*0.15</f>
        <v>-7839.5830358172743</v>
      </c>
      <c r="AR149">
        <f t="array" ref="AR149">INDEX(AR$2:AR$96,MATCH($F149&amp;$G149,$C$2:$C$96&amp;$G$2:$G$96,0))*0.15</f>
        <v>-4932.9636003413243</v>
      </c>
      <c r="AS149">
        <f t="array" ref="AS149">INDEX(AS$2:AS$96,MATCH($F149&amp;$G149,$C$2:$C$96&amp;$G$2:$G$96,0))*0.15</f>
        <v>-4328.2528361895002</v>
      </c>
      <c r="AT149">
        <f t="array" ref="AT149">INDEX(AT$2:AT$96,MATCH($F149&amp;$G149,$C$2:$C$96&amp;$G$2:$G$96,0))*0.15</f>
        <v>-2415.3019765089448</v>
      </c>
      <c r="AU149">
        <f t="array" ref="AU149">INDEX(AU$2:AU$96,MATCH($F149&amp;$G149,$C$2:$C$96&amp;$G$2:$G$96,0))*0.15</f>
        <v>-7254.4405975702193</v>
      </c>
      <c r="AV149">
        <f t="array" ref="AV149">INDEX(AV$2:AV$96,MATCH($F149&amp;$G149,$C$2:$C$96&amp;$G$2:$G$96,0))*0.15</f>
        <v>-3180.6606825706799</v>
      </c>
      <c r="AW149">
        <f t="array" ref="AW149">INDEX(AW$2:AW$96,MATCH($F149&amp;$G149,$C$2:$C$96&amp;$G$2:$G$96,0))*0.15</f>
        <v>-4983.72118145079</v>
      </c>
      <c r="AX149">
        <f t="array" ref="AX149">INDEX(AX$2:AX$96,MATCH($F149&amp;$G149,$C$2:$C$96&amp;$G$2:$G$96,0))*0.15</f>
        <v>-7010.5372388577744</v>
      </c>
      <c r="AY149">
        <f t="array" ref="AY149">INDEX(AY$2:AY$96,MATCH($F149&amp;$G149,$C$2:$C$96&amp;$G$2:$G$96,0))*0.15</f>
        <v>-7781.2650112375495</v>
      </c>
      <c r="AZ149">
        <f t="array" ref="AZ149">INDEX(AZ$2:AZ$96,MATCH($F149&amp;$G149,$C$2:$C$96&amp;$G$2:$G$96,0))*0.15</f>
        <v>-3811.3363899207448</v>
      </c>
      <c r="BA149">
        <f t="array" ref="BA149">INDEX(BA$2:BA$96,MATCH($F149&amp;$G149,$C$2:$C$96&amp;$G$2:$G$96,0))*0.15</f>
        <v>-2904.641983501695</v>
      </c>
      <c r="BB149">
        <f t="array" ref="BB149">INDEX(BB$2:BB$96,MATCH($F149&amp;$G149,$C$2:$C$96&amp;$G$2:$G$96,0))*0.15</f>
        <v>-4256.5758287195849</v>
      </c>
      <c r="BC149">
        <f t="array" ref="BC149">INDEX(BC$2:BC$96,MATCH($F149&amp;$G149,$C$2:$C$96&amp;$G$2:$G$96,0))*0.15</f>
        <v>-5496.4162037357255</v>
      </c>
      <c r="BD149">
        <f t="array" ref="BD149">INDEX(BD$2:BD$96,MATCH($F149&amp;$G149,$C$2:$C$96&amp;$G$2:$G$96,0))*0.15</f>
        <v>-3292.2621086827348</v>
      </c>
      <c r="BE149">
        <f t="array" ref="BE149">INDEX(BE$2:BE$96,MATCH($F149&amp;$G149,$C$2:$C$96&amp;$G$2:$G$96,0))*0.15</f>
        <v>-3531.7550030944949</v>
      </c>
      <c r="BF149">
        <f t="array" ref="BF149">INDEX(BF$2:BF$96,MATCH($F149&amp;$G149,$C$2:$C$96&amp;$G$2:$G$96,0))*0.15</f>
        <v>-3098.4372049539902</v>
      </c>
      <c r="BG149">
        <f t="array" ref="BG149">INDEX(BG$2:BG$96,MATCH($F149&amp;$G149,$C$2:$C$96&amp;$G$2:$G$96,0))*0.15</f>
        <v>-6226.9407738621603</v>
      </c>
      <c r="BH149">
        <f t="array" ref="BH149">INDEX(BH$2:BH$96,MATCH($F149&amp;$G149,$C$2:$C$96&amp;$G$2:$G$96,0))*0.15</f>
        <v>-2385.3542596800148</v>
      </c>
      <c r="BI149">
        <f t="array" ref="BI149">INDEX(BI$2:BI$96,MATCH($F149&amp;$G149,$C$2:$C$96&amp;$G$2:$G$96,0))*0.15</f>
        <v>-5462.6135847042906</v>
      </c>
      <c r="BJ149">
        <f t="array" ref="BJ149">INDEX(BJ$2:BJ$96,MATCH($F149&amp;$G149,$C$2:$C$96&amp;$G$2:$G$96,0))*0.15</f>
        <v>-4940.3364681875846</v>
      </c>
      <c r="BK149">
        <f t="array" ref="BK149">INDEX(BK$2:BK$96,MATCH($F149&amp;$G149,$C$2:$C$96&amp;$G$2:$G$96,0))*0.15</f>
        <v>-7833.1447317333605</v>
      </c>
      <c r="BL149">
        <f t="array" ref="BL149">INDEX(BL$2:BL$96,MATCH($F149&amp;$G149,$C$2:$C$96&amp;$G$2:$G$96,0))*0.15</f>
        <v>-6744.1799023294798</v>
      </c>
      <c r="BM149">
        <f t="array" ref="BM149">INDEX(BM$2:BM$96,MATCH($F149&amp;$G149,$C$2:$C$96&amp;$G$2:$G$96,0))*0.15</f>
        <v>-4710.5754899036247</v>
      </c>
      <c r="BN149">
        <f t="array" ref="BN149">INDEX(BN$2:BN$96,MATCH($F149&amp;$G149,$C$2:$C$96&amp;$G$2:$G$96,0))*0.15</f>
        <v>-5279.4728328145193</v>
      </c>
      <c r="BO149">
        <f t="array" ref="BO149">INDEX(BO$2:BO$96,MATCH($F149&amp;$G149,$C$2:$C$96&amp;$G$2:$G$96,0))*0.15</f>
        <v>-5129.607008294025</v>
      </c>
      <c r="BP149">
        <f t="array" ref="BP149">INDEX(BP$2:BP$96,MATCH($F149&amp;$G149,$C$2:$C$96&amp;$G$2:$G$96,0))*0.15</f>
        <v>-5751.9660101995651</v>
      </c>
      <c r="BQ149">
        <f t="array" ref="BQ149">INDEX(BQ$2:BQ$96,MATCH($F149&amp;$G149,$C$2:$C$96&amp;$G$2:$G$96,0))*0.15</f>
        <v>-5603.2619591242346</v>
      </c>
      <c r="BR149">
        <f t="array" ref="BR149">INDEX(BR$2:BR$96,MATCH($F149&amp;$G149,$C$2:$C$96&amp;$G$2:$G$96,0))*0.15</f>
        <v>-2047.8395369523598</v>
      </c>
      <c r="BS149">
        <f t="array" ref="BS149">INDEX(BS$2:BS$96,MATCH($F149&amp;$G149,$C$2:$C$96&amp;$G$2:$G$96,0))*0.15</f>
        <v>-186.88595794841399</v>
      </c>
      <c r="BT149">
        <f t="array" ref="BT149">INDEX(BT$2:BT$96,MATCH($F149&amp;$G149,$C$2:$C$96&amp;$G$2:$G$96,0))*0.15</f>
        <v>-2626.4890118328299</v>
      </c>
      <c r="BU149">
        <f t="array" ref="BU149">INDEX(BU$2:BU$96,MATCH($F149&amp;$G149,$C$2:$C$96&amp;$G$2:$G$96,0))*0.15</f>
        <v>-5184.5115324933295</v>
      </c>
      <c r="BV149">
        <f t="array" ref="BV149">INDEX(BV$2:BV$96,MATCH($F149&amp;$G149,$C$2:$C$96&amp;$G$2:$G$96,0))*0.15</f>
        <v>-4203.5959687123504</v>
      </c>
      <c r="BW149">
        <f t="array" ref="BW149">INDEX(BW$2:BW$96,MATCH($F149&amp;$G149,$C$2:$C$96&amp;$G$2:$G$96,0))*0.15</f>
        <v>-7042.5401754229651</v>
      </c>
      <c r="BX149">
        <f t="array" ref="BX149">INDEX(BX$2:BX$96,MATCH($F149&amp;$G149,$C$2:$C$96&amp;$G$2:$G$96,0))*0.15</f>
        <v>-8987.8653364953298</v>
      </c>
      <c r="BY149">
        <f t="array" ref="BY149">INDEX(BY$2:BY$96,MATCH($F149&amp;$G149,$C$2:$C$96&amp;$G$2:$G$96,0))*0.15</f>
        <v>-4019.0986998221101</v>
      </c>
      <c r="BZ149">
        <f t="array" ref="BZ149">INDEX(BZ$2:BZ$96,MATCH($F149&amp;$G149,$C$2:$C$96&amp;$G$2:$G$96,0))*0.15</f>
        <v>-6435.7831180962148</v>
      </c>
      <c r="CA149">
        <f t="array" ref="CA149">INDEX(CA$2:CA$96,MATCH($F149&amp;$G149,$C$2:$C$96&amp;$G$2:$G$96,0))*0.15</f>
        <v>-5996.0445042107694</v>
      </c>
      <c r="CB149">
        <f t="array" ref="CB149">INDEX(CB$2:CB$96,MATCH($F149&amp;$G149,$C$2:$C$96&amp;$G$2:$G$96,0))*0.15</f>
        <v>-2749.257136572885</v>
      </c>
      <c r="CC149">
        <f t="array" ref="CC149">INDEX(CC$2:CC$96,MATCH($F149&amp;$G149,$C$2:$C$96&amp;$G$2:$G$96,0))*0.15</f>
        <v>-7368.7794495659391</v>
      </c>
      <c r="CD149">
        <f t="array" ref="CD149">INDEX(CD$2:CD$96,MATCH($F149&amp;$G149,$C$2:$C$96&amp;$G$2:$G$96,0))*0.15</f>
        <v>-3833.2462305496651</v>
      </c>
      <c r="CE149">
        <f t="array" ref="CE149">INDEX(CE$2:CE$96,MATCH($F149&amp;$G149,$C$2:$C$96&amp;$G$2:$G$96,0))*0.15</f>
        <v>-5584.2500436677246</v>
      </c>
      <c r="CF149">
        <f t="array" ref="CF149">INDEX(CF$2:CF$96,MATCH($F149&amp;$G149,$C$2:$C$96&amp;$G$2:$G$96,0))*0.15</f>
        <v>-5256.3851314635449</v>
      </c>
      <c r="CG149">
        <f t="array" ref="CG149">INDEX(CG$2:CG$96,MATCH($F149&amp;$G149,$C$2:$C$96&amp;$G$2:$G$96,0))*0.15</f>
        <v>-2663.6206777839002</v>
      </c>
      <c r="CH149">
        <f t="array" ref="CH149">INDEX(CH$2:CH$96,MATCH($F149&amp;$G149,$C$2:$C$96&amp;$G$2:$G$96,0))*0.15</f>
        <v>-4715.2761638969996</v>
      </c>
      <c r="CI149">
        <f t="array" ref="CI149">INDEX(CI$2:CI$96,MATCH($F149&amp;$G149,$C$2:$C$96&amp;$G$2:$G$96,0))*0.15</f>
        <v>-3944.1938001014701</v>
      </c>
      <c r="CJ149">
        <f t="array" ref="CJ149">INDEX(CJ$2:CJ$96,MATCH($F149&amp;$G149,$C$2:$C$96&amp;$G$2:$G$96,0))*0.15</f>
        <v>-5210.3263557294895</v>
      </c>
      <c r="CK149">
        <f t="array" ref="CK149">INDEX(CK$2:CK$96,MATCH($F149&amp;$G149,$C$2:$C$96&amp;$G$2:$G$96,0))*0.15</f>
        <v>-3481.9218400824752</v>
      </c>
      <c r="CL149">
        <f t="array" ref="CL149">INDEX(CL$2:CL$96,MATCH($F149&amp;$G149,$C$2:$C$96&amp;$G$2:$G$96,0))*0.15</f>
        <v>-5230.9937567165998</v>
      </c>
      <c r="CM149">
        <f t="array" ref="CM149">INDEX(CM$2:CM$96,MATCH($F149&amp;$G149,$C$2:$C$96&amp;$G$2:$G$96,0))*0.15</f>
        <v>-6263.295658375725</v>
      </c>
      <c r="CN149">
        <f t="array" ref="CN149">INDEX(CN$2:CN$96,MATCH($F149&amp;$G149,$C$2:$C$96&amp;$G$2:$G$96,0))*0.15</f>
        <v>-4049.414542100265</v>
      </c>
      <c r="CO149">
        <f t="array" ref="CO149">INDEX(CO$2:CO$96,MATCH($F149&amp;$G149,$C$2:$C$96&amp;$G$2:$G$96,0))*0.15</f>
        <v>-5928.8833363220547</v>
      </c>
      <c r="CP149">
        <f t="array" ref="CP149">INDEX(CP$2:CP$96,MATCH($F149&amp;$G149,$C$2:$C$96&amp;$G$2:$G$96,0))*0.15</f>
        <v>-6383.1306218609543</v>
      </c>
      <c r="CQ149">
        <f t="array" ref="CQ149">INDEX(CQ$2:CQ$96,MATCH($F149&amp;$G149,$C$2:$C$96&amp;$G$2:$G$96,0))*0.15</f>
        <v>-3172.3440072990452</v>
      </c>
      <c r="CR149">
        <f t="array" ref="CR149">INDEX(CR$2:CR$96,MATCH($F149&amp;$G149,$C$2:$C$96&amp;$G$2:$G$96,0))*0.15</f>
        <v>-5787.0330608357099</v>
      </c>
      <c r="CS149">
        <f t="array" ref="CS149">INDEX(CS$2:CS$96,MATCH($F149&amp;$G149,$C$2:$C$96&amp;$G$2:$G$96,0))*0.15</f>
        <v>-2402.3781810524397</v>
      </c>
      <c r="CT149">
        <f t="array" ref="CT149">INDEX(CT$2:CT$96,MATCH($F149&amp;$G149,$C$2:$C$96&amp;$G$2:$G$96,0))*0.15</f>
        <v>-5147.0606894850143</v>
      </c>
      <c r="CU149">
        <f t="array" ref="CU149">INDEX(CU$2:CU$96,MATCH($F149&amp;$G149,$C$2:$C$96&amp;$G$2:$G$96,0))*0.15</f>
        <v>-5675.2603277008357</v>
      </c>
      <c r="CV149">
        <f t="array" ref="CV149">INDEX(CV$2:CV$96,MATCH($F149&amp;$G149,$C$2:$C$96&amp;$G$2:$G$96,0))*0.15</f>
        <v>-2898.3448704359848</v>
      </c>
      <c r="CW149">
        <f t="array" ref="CW149">INDEX(CW$2:CW$96,MATCH($F149&amp;$G149,$C$2:$C$96&amp;$G$2:$G$96,0))*0.15</f>
        <v>-4329.2419931374197</v>
      </c>
      <c r="CX149">
        <f t="array" ref="CX149">INDEX(CX$2:CX$96,MATCH($F149&amp;$G149,$C$2:$C$96&amp;$G$2:$G$96,0))*0.15</f>
        <v>-4447.8960786332846</v>
      </c>
      <c r="CY149">
        <f t="array" ref="CY149">INDEX(CY$2:CY$96,MATCH($F149&amp;$G149,$C$2:$C$96&amp;$G$2:$G$96,0))*0.15</f>
        <v>-5246.54751180531</v>
      </c>
      <c r="CZ149">
        <f t="array" ref="CZ149">INDEX(CZ$2:CZ$96,MATCH($F149&amp;$G149,$C$2:$C$96&amp;$G$2:$G$96,0))*0.15</f>
        <v>-4623.7329662492848</v>
      </c>
      <c r="DA149">
        <f t="array" ref="DA149">INDEX(DA$2:DA$96,MATCH($F149&amp;$G149,$C$2:$C$96&amp;$G$2:$G$96,0))*0.15</f>
        <v>-3991.1561308564796</v>
      </c>
      <c r="DB149">
        <f t="array" ref="DB149">INDEX(DB$2:DB$96,MATCH($F149&amp;$G149,$C$2:$C$96&amp;$G$2:$G$96,0))*0.15</f>
        <v>-5590.5852128322449</v>
      </c>
      <c r="DC149">
        <f t="array" ref="DC149">INDEX(DC$2:DC$96,MATCH($F149&amp;$G149,$C$2:$C$96&amp;$G$2:$G$96,0))*0.15</f>
        <v>-4330.4873963423843</v>
      </c>
      <c r="DD149">
        <f t="array" ref="DD149">INDEX(DD$2:DD$96,MATCH($F149&amp;$G149,$C$2:$C$96&amp;$G$2:$G$96,0))*0.15</f>
        <v>-6226.6176427833443</v>
      </c>
    </row>
    <row r="150" spans="6:108">
      <c r="F150" t="s">
        <v>135</v>
      </c>
      <c r="G150">
        <v>2030</v>
      </c>
      <c r="H150" s="1"/>
      <c r="I150">
        <f t="array" ref="I150">INDEX(I$2:I$96,MATCH($F150&amp;$G150,$C$2:$C$96&amp;$G$2:$G$96,0))*0.15</f>
        <v>-6113.1477085230899</v>
      </c>
      <c r="J150">
        <f t="array" ref="J150">INDEX(J$2:J$96,MATCH($F150&amp;$G150,$C$2:$C$96&amp;$G$2:$G$96,0))*0.15</f>
        <v>-2425.4994882257247</v>
      </c>
      <c r="K150">
        <f t="array" ref="K150">INDEX(K$2:K$96,MATCH($F150&amp;$G150,$C$2:$C$96&amp;$G$2:$G$96,0))*0.15</f>
        <v>-4469.693563431525</v>
      </c>
      <c r="L150">
        <f t="array" ref="L150">INDEX(L$2:L$96,MATCH($F150&amp;$G150,$C$2:$C$96&amp;$G$2:$G$96,0))*0.15</f>
        <v>-5144.7801053385456</v>
      </c>
      <c r="M150">
        <f t="array" ref="M150">INDEX(M$2:M$96,MATCH($F150&amp;$G150,$C$2:$C$96&amp;$G$2:$G$96,0))*0.15</f>
        <v>-4092.8688635345097</v>
      </c>
      <c r="N150">
        <f t="array" ref="N150">INDEX(N$2:N$96,MATCH($F150&amp;$G150,$C$2:$C$96&amp;$G$2:$G$96,0))*0.15</f>
        <v>-2377.498663984275</v>
      </c>
      <c r="O150">
        <f t="array" ref="O150">INDEX(O$2:O$96,MATCH($F150&amp;$G150,$C$2:$C$96&amp;$G$2:$G$96,0))*0.15</f>
        <v>-2481.7037282065799</v>
      </c>
      <c r="P150">
        <f t="array" ref="P150">INDEX(P$2:P$96,MATCH($F150&amp;$G150,$C$2:$C$96&amp;$G$2:$G$96,0))*0.15</f>
        <v>-7723.6105022356796</v>
      </c>
      <c r="Q150">
        <f t="array" ref="Q150">INDEX(Q$2:Q$96,MATCH($F150&amp;$G150,$C$2:$C$96&amp;$G$2:$G$96,0))*0.15</f>
        <v>-3548.5471256061001</v>
      </c>
      <c r="R150">
        <f t="array" ref="R150">INDEX(R$2:R$96,MATCH($F150&amp;$G150,$C$2:$C$96&amp;$G$2:$G$96,0))*0.15</f>
        <v>-2633.6751908526749</v>
      </c>
      <c r="S150">
        <f t="array" ref="S150">INDEX(S$2:S$96,MATCH($F150&amp;$G150,$C$2:$C$96&amp;$G$2:$G$96,0))*0.15</f>
        <v>-7144.4228171601899</v>
      </c>
      <c r="T150">
        <f t="array" ref="T150">INDEX(T$2:T$96,MATCH($F150&amp;$G150,$C$2:$C$96&amp;$G$2:$G$96,0))*0.15</f>
        <v>-5479.0608077171992</v>
      </c>
      <c r="U150">
        <f t="array" ref="U150">INDEX(U$2:U$96,MATCH($F150&amp;$G150,$C$2:$C$96&amp;$G$2:$G$96,0))*0.15</f>
        <v>-4057.0867150671297</v>
      </c>
      <c r="V150">
        <f t="array" ref="V150">INDEX(V$2:V$96,MATCH($F150&amp;$G150,$C$2:$C$96&amp;$G$2:$G$96,0))*0.15</f>
        <v>-2012.8796386163849</v>
      </c>
      <c r="W150">
        <f t="array" ref="W150">INDEX(W$2:W$96,MATCH($F150&amp;$G150,$C$2:$C$96&amp;$G$2:$G$96,0))*0.15</f>
        <v>-4306.0636994069846</v>
      </c>
      <c r="X150">
        <f t="array" ref="X150">INDEX(X$2:X$96,MATCH($F150&amp;$G150,$C$2:$C$96&amp;$G$2:$G$96,0))*0.15</f>
        <v>-4227.3790091788942</v>
      </c>
      <c r="Y150">
        <f t="array" ref="Y150">INDEX(Y$2:Y$96,MATCH($F150&amp;$G150,$C$2:$C$96&amp;$G$2:$G$96,0))*0.15</f>
        <v>-5040.1130766845245</v>
      </c>
      <c r="Z150">
        <f t="array" ref="Z150">INDEX(Z$2:Z$96,MATCH($F150&amp;$G150,$C$2:$C$96&amp;$G$2:$G$96,0))*0.15</f>
        <v>-5658.9503190761698</v>
      </c>
      <c r="AA150">
        <f t="array" ref="AA150">INDEX(AA$2:AA$96,MATCH($F150&amp;$G150,$C$2:$C$96&amp;$G$2:$G$96,0))*0.15</f>
        <v>-3371.6763091018197</v>
      </c>
      <c r="AB150">
        <f t="array" ref="AB150">INDEX(AB$2:AB$96,MATCH($F150&amp;$G150,$C$2:$C$96&amp;$G$2:$G$96,0))*0.15</f>
        <v>-2029.2900948961501</v>
      </c>
      <c r="AC150">
        <f t="array" ref="AC150">INDEX(AC$2:AC$96,MATCH($F150&amp;$G150,$C$2:$C$96&amp;$G$2:$G$96,0))*0.15</f>
        <v>-5560.7066815816497</v>
      </c>
      <c r="AD150">
        <f t="array" ref="AD150">INDEX(AD$2:AD$96,MATCH($F150&amp;$G150,$C$2:$C$96&amp;$G$2:$G$96,0))*0.15</f>
        <v>-4198.1854466750701</v>
      </c>
      <c r="AE150">
        <f t="array" ref="AE150">INDEX(AE$2:AE$96,MATCH($F150&amp;$G150,$C$2:$C$96&amp;$G$2:$G$96,0))*0.15</f>
        <v>-5242.8103286610749</v>
      </c>
      <c r="AF150">
        <f t="array" ref="AF150">INDEX(AF$2:AF$96,MATCH($F150&amp;$G150,$C$2:$C$96&amp;$G$2:$G$96,0))*0.15</f>
        <v>-4992.797884804455</v>
      </c>
      <c r="AG150">
        <f t="array" ref="AG150">INDEX(AG$2:AG$96,MATCH($F150&amp;$G150,$C$2:$C$96&amp;$G$2:$G$96,0))*0.15</f>
        <v>-4298.5953215653499</v>
      </c>
      <c r="AH150">
        <f t="array" ref="AH150">INDEX(AH$2:AH$96,MATCH($F150&amp;$G150,$C$2:$C$96&amp;$G$2:$G$96,0))*0.15</f>
        <v>-5075.4234357226951</v>
      </c>
      <c r="AI150">
        <f t="array" ref="AI150">INDEX(AI$2:AI$96,MATCH($F150&amp;$G150,$C$2:$C$96&amp;$G$2:$G$96,0))*0.15</f>
        <v>-3101.2467447168146</v>
      </c>
      <c r="AJ150">
        <f t="array" ref="AJ150">INDEX(AJ$2:AJ$96,MATCH($F150&amp;$G150,$C$2:$C$96&amp;$G$2:$G$96,0))*0.15</f>
        <v>-3005.4610818370197</v>
      </c>
      <c r="AK150">
        <f t="array" ref="AK150">INDEX(AK$2:AK$96,MATCH($F150&amp;$G150,$C$2:$C$96&amp;$G$2:$G$96,0))*0.15</f>
        <v>-5871.4848074461352</v>
      </c>
      <c r="AL150">
        <f t="array" ref="AL150">INDEX(AL$2:AL$96,MATCH($F150&amp;$G150,$C$2:$C$96&amp;$G$2:$G$96,0))*0.15</f>
        <v>-4511.0691074502147</v>
      </c>
      <c r="AM150">
        <f t="array" ref="AM150">INDEX(AM$2:AM$96,MATCH($F150&amp;$G150,$C$2:$C$96&amp;$G$2:$G$96,0))*0.15</f>
        <v>-6216.5606982236395</v>
      </c>
      <c r="AN150">
        <f t="array" ref="AN150">INDEX(AN$2:AN$96,MATCH($F150&amp;$G150,$C$2:$C$96&amp;$G$2:$G$96,0))*0.15</f>
        <v>-6277.9251852272246</v>
      </c>
      <c r="AO150">
        <f t="array" ref="AO150">INDEX(AO$2:AO$96,MATCH($F150&amp;$G150,$C$2:$C$96&amp;$G$2:$G$96,0))*0.15</f>
        <v>-6153.0971806343241</v>
      </c>
      <c r="AP150">
        <f t="array" ref="AP150">INDEX(AP$2:AP$96,MATCH($F150&amp;$G150,$C$2:$C$96&amp;$G$2:$G$96,0))*0.15</f>
        <v>-4183.1448635754596</v>
      </c>
      <c r="AQ150">
        <f t="array" ref="AQ150">INDEX(AQ$2:AQ$96,MATCH($F150&amp;$G150,$C$2:$C$96&amp;$G$2:$G$96,0))*0.15</f>
        <v>-7617.3590843138554</v>
      </c>
      <c r="AR150">
        <f t="array" ref="AR150">INDEX(AR$2:AR$96,MATCH($F150&amp;$G150,$C$2:$C$96&amp;$G$2:$G$96,0))*0.15</f>
        <v>-4921.8040796384093</v>
      </c>
      <c r="AS150">
        <f t="array" ref="AS150">INDEX(AS$2:AS$96,MATCH($F150&amp;$G150,$C$2:$C$96&amp;$G$2:$G$96,0))*0.15</f>
        <v>-4355.8447397922146</v>
      </c>
      <c r="AT150">
        <f t="array" ref="AT150">INDEX(AT$2:AT$96,MATCH($F150&amp;$G150,$C$2:$C$96&amp;$G$2:$G$96,0))*0.15</f>
        <v>-2592.8044280394602</v>
      </c>
      <c r="AU150">
        <f t="array" ref="AU150">INDEX(AU$2:AU$96,MATCH($F150&amp;$G150,$C$2:$C$96&amp;$G$2:$G$96,0))*0.15</f>
        <v>-7074.9980837818948</v>
      </c>
      <c r="AV150">
        <f t="array" ref="AV150">INDEX(AV$2:AV$96,MATCH($F150&amp;$G150,$C$2:$C$96&amp;$G$2:$G$96,0))*0.15</f>
        <v>-3298.4481947343747</v>
      </c>
      <c r="AW150">
        <f t="array" ref="AW150">INDEX(AW$2:AW$96,MATCH($F150&amp;$G150,$C$2:$C$96&amp;$G$2:$G$96,0))*0.15</f>
        <v>-4968.7736481154498</v>
      </c>
      <c r="AX150">
        <f t="array" ref="AX150">INDEX(AX$2:AX$96,MATCH($F150&amp;$G150,$C$2:$C$96&amp;$G$2:$G$96,0))*0.15</f>
        <v>-6847.1739713777552</v>
      </c>
      <c r="AY150">
        <f t="array" ref="AY150">INDEX(AY$2:AY$96,MATCH($F150&amp;$G150,$C$2:$C$96&amp;$G$2:$G$96,0))*0.15</f>
        <v>-7560.1056103870487</v>
      </c>
      <c r="AZ150">
        <f t="array" ref="AZ150">INDEX(AZ$2:AZ$96,MATCH($F150&amp;$G150,$C$2:$C$96&amp;$G$2:$G$96,0))*0.15</f>
        <v>-3883.9516899419996</v>
      </c>
      <c r="BA150">
        <f t="array" ref="BA150">INDEX(BA$2:BA$96,MATCH($F150&amp;$G150,$C$2:$C$96&amp;$G$2:$G$96,0))*0.15</f>
        <v>-3044.1841555840952</v>
      </c>
      <c r="BB150">
        <f t="array" ref="BB150">INDEX(BB$2:BB$96,MATCH($F150&amp;$G150,$C$2:$C$96&amp;$G$2:$G$96,0))*0.15</f>
        <v>-4296.6923158101754</v>
      </c>
      <c r="BC150">
        <f t="array" ref="BC150">INDEX(BC$2:BC$96,MATCH($F150&amp;$G150,$C$2:$C$96&amp;$G$2:$G$96,0))*0.15</f>
        <v>-5443.0563416446948</v>
      </c>
      <c r="BD150">
        <f t="array" ref="BD150">INDEX(BD$2:BD$96,MATCH($F150&amp;$G150,$C$2:$C$96&amp;$G$2:$G$96,0))*0.15</f>
        <v>-3402.3950388790199</v>
      </c>
      <c r="BE150">
        <f t="array" ref="BE150">INDEX(BE$2:BE$96,MATCH($F150&amp;$G150,$C$2:$C$96&amp;$G$2:$G$96,0))*0.15</f>
        <v>-3625.6653067182301</v>
      </c>
      <c r="BF150">
        <f t="array" ref="BF150">INDEX(BF$2:BF$96,MATCH($F150&amp;$G150,$C$2:$C$96&amp;$G$2:$G$96,0))*0.15</f>
        <v>-3224.2710280573801</v>
      </c>
      <c r="BG150">
        <f t="array" ref="BG150">INDEX(BG$2:BG$96,MATCH($F150&amp;$G150,$C$2:$C$96&amp;$G$2:$G$96,0))*0.15</f>
        <v>-6122.0507391814799</v>
      </c>
      <c r="BH150">
        <f t="array" ref="BH150">INDEX(BH$2:BH$96,MATCH($F150&amp;$G150,$C$2:$C$96&amp;$G$2:$G$96,0))*0.15</f>
        <v>-2564.7242319324901</v>
      </c>
      <c r="BI150">
        <f t="array" ref="BI150">INDEX(BI$2:BI$96,MATCH($F150&amp;$G150,$C$2:$C$96&amp;$G$2:$G$96,0))*0.15</f>
        <v>-5412.438702096405</v>
      </c>
      <c r="BJ150">
        <f t="array" ref="BJ150">INDEX(BJ$2:BJ$96,MATCH($F150&amp;$G150,$C$2:$C$96&amp;$G$2:$G$96,0))*0.15</f>
        <v>-4929.3860880373195</v>
      </c>
      <c r="BK150">
        <f t="array" ref="BK150">INDEX(BK$2:BK$96,MATCH($F150&amp;$G150,$C$2:$C$96&amp;$G$2:$G$96,0))*0.15</f>
        <v>-7611.4185987476549</v>
      </c>
      <c r="BL150">
        <f t="array" ref="BL150">INDEX(BL$2:BL$96,MATCH($F150&amp;$G150,$C$2:$C$96&amp;$G$2:$G$96,0))*0.15</f>
        <v>-6601.7744444489699</v>
      </c>
      <c r="BM150">
        <f t="array" ref="BM150">INDEX(BM$2:BM$96,MATCH($F150&amp;$G150,$C$2:$C$96&amp;$G$2:$G$96,0))*0.15</f>
        <v>-4715.9258432663846</v>
      </c>
      <c r="BN150">
        <f t="array" ref="BN150">INDEX(BN$2:BN$96,MATCH($F150&amp;$G150,$C$2:$C$96&amp;$G$2:$G$96,0))*0.15</f>
        <v>-5243.7391964484605</v>
      </c>
      <c r="BO150">
        <f t="array" ref="BO150">INDEX(BO$2:BO$96,MATCH($F150&amp;$G150,$C$2:$C$96&amp;$G$2:$G$96,0))*0.15</f>
        <v>-5104.2380039885547</v>
      </c>
      <c r="BP150">
        <f t="array" ref="BP150">INDEX(BP$2:BP$96,MATCH($F150&amp;$G150,$C$2:$C$96&amp;$G$2:$G$96,0))*0.15</f>
        <v>-5680.01934257013</v>
      </c>
      <c r="BQ150">
        <f t="array" ref="BQ150">INDEX(BQ$2:BQ$96,MATCH($F150&amp;$G150,$C$2:$C$96&amp;$G$2:$G$96,0))*0.15</f>
        <v>-5541.3977178597597</v>
      </c>
      <c r="BR150">
        <f t="array" ref="BR150">INDEX(BR$2:BR$96,MATCH($F150&amp;$G150,$C$2:$C$96&amp;$G$2:$G$96,0))*0.15</f>
        <v>-2251.6637666694</v>
      </c>
      <c r="BS150">
        <f t="array" ref="BS150">INDEX(BS$2:BS$96,MATCH($F150&amp;$G150,$C$2:$C$96&amp;$G$2:$G$96,0))*0.15</f>
        <v>-533.06422259451745</v>
      </c>
      <c r="BT150">
        <f t="array" ref="BT150">INDEX(BT$2:BT$96,MATCH($F150&amp;$G150,$C$2:$C$96&amp;$G$2:$G$96,0))*0.15</f>
        <v>-2787.2364568098151</v>
      </c>
      <c r="BU150">
        <f t="array" ref="BU150">INDEX(BU$2:BU$96,MATCH($F150&amp;$G150,$C$2:$C$96&amp;$G$2:$G$96,0))*0.15</f>
        <v>-5155.9767150750149</v>
      </c>
      <c r="BV150">
        <f t="array" ref="BV150">INDEX(BV$2:BV$96,MATCH($F150&amp;$G150,$C$2:$C$96&amp;$G$2:$G$96,0))*0.15</f>
        <v>-4247.2164230143944</v>
      </c>
      <c r="BW150">
        <f t="array" ref="BW150">INDEX(BW$2:BW$96,MATCH($F150&amp;$G150,$C$2:$C$96&amp;$G$2:$G$96,0))*0.15</f>
        <v>-6878.6609517825445</v>
      </c>
      <c r="BX150">
        <f t="array" ref="BX150">INDEX(BX$2:BX$96,MATCH($F150&amp;$G150,$C$2:$C$96&amp;$G$2:$G$96,0))*0.15</f>
        <v>-8682.6046857794699</v>
      </c>
      <c r="BY150">
        <f t="array" ref="BY150">INDEX(BY$2:BY$96,MATCH($F150&amp;$G150,$C$2:$C$96&amp;$G$2:$G$96,0))*0.15</f>
        <v>-4076.9916865017749</v>
      </c>
      <c r="BZ150">
        <f t="array" ref="BZ150">INDEX(BZ$2:BZ$96,MATCH($F150&amp;$G150,$C$2:$C$96&amp;$G$2:$G$96,0))*0.15</f>
        <v>-6315.6507584419505</v>
      </c>
      <c r="CA150">
        <f t="array" ref="CA150">INDEX(CA$2:CA$96,MATCH($F150&amp;$G150,$C$2:$C$96&amp;$G$2:$G$96,0))*0.15</f>
        <v>-5908.3247459710346</v>
      </c>
      <c r="CB150">
        <f t="array" ref="CB150">INDEX(CB$2:CB$96,MATCH($F150&amp;$G150,$C$2:$C$96&amp;$G$2:$G$96,0))*0.15</f>
        <v>-2901.4823901311847</v>
      </c>
      <c r="CC150">
        <f t="array" ref="CC150">INDEX(CC$2:CC$96,MATCH($F150&amp;$G150,$C$2:$C$96&amp;$G$2:$G$96,0))*0.15</f>
        <v>-7180.2906024726899</v>
      </c>
      <c r="CD150">
        <f t="array" ref="CD150">INDEX(CD$2:CD$96,MATCH($F150&amp;$G150,$C$2:$C$96&amp;$G$2:$G$96,0))*0.15</f>
        <v>-3903.393471483495</v>
      </c>
      <c r="CE150">
        <f t="array" ref="CE150">INDEX(CE$2:CE$96,MATCH($F150&amp;$G150,$C$2:$C$96&amp;$G$2:$G$96,0))*0.15</f>
        <v>-5523.9670549843049</v>
      </c>
      <c r="CF150">
        <f t="array" ref="CF150">INDEX(CF$2:CF$96,MATCH($F150&amp;$G150,$C$2:$C$96&amp;$G$2:$G$96,0))*0.15</f>
        <v>-5222.2199442337951</v>
      </c>
      <c r="CG150">
        <f t="array" ref="CG150">INDEX(CG$2:CG$96,MATCH($F150&amp;$G150,$C$2:$C$96&amp;$G$2:$G$96,0))*0.15</f>
        <v>-2821.8673272896099</v>
      </c>
      <c r="CH150">
        <f t="array" ref="CH150">INDEX(CH$2:CH$96,MATCH($F150&amp;$G150,$C$2:$C$96&amp;$G$2:$G$96,0))*0.15</f>
        <v>-4717.56773240448</v>
      </c>
      <c r="CI150">
        <f t="array" ref="CI150">INDEX(CI$2:CI$96,MATCH($F150&amp;$G150,$C$2:$C$96&amp;$G$2:$G$96,0))*0.15</f>
        <v>-4007.5765657478996</v>
      </c>
      <c r="CJ150">
        <f t="array" ref="CJ150">INDEX(CJ$2:CJ$96,MATCH($F150&amp;$G150,$C$2:$C$96&amp;$G$2:$G$96,0))*0.15</f>
        <v>-5179.4423780233947</v>
      </c>
      <c r="CK150">
        <f t="array" ref="CK150">INDEX(CK$2:CK$96,MATCH($F150&amp;$G150,$C$2:$C$96&amp;$G$2:$G$96,0))*0.15</f>
        <v>-3578.8125398534253</v>
      </c>
      <c r="CL150">
        <f t="array" ref="CL150">INDEX(CL$2:CL$96,MATCH($F150&amp;$G150,$C$2:$C$96&amp;$G$2:$G$96,0))*0.15</f>
        <v>-5198.47004333514</v>
      </c>
      <c r="CM150">
        <f t="array" ref="CM150">INDEX(CM$2:CM$96,MATCH($F150&amp;$G150,$C$2:$C$96&amp;$G$2:$G$96,0))*0.15</f>
        <v>-6155.6565251884049</v>
      </c>
      <c r="CN150">
        <f t="array" ref="CN150">INDEX(CN$2:CN$96,MATCH($F150&amp;$G150,$C$2:$C$96&amp;$G$2:$G$96,0))*0.15</f>
        <v>-4105.1986832547145</v>
      </c>
      <c r="CO150">
        <f t="array" ref="CO150">INDEX(CO$2:CO$96,MATCH($F150&amp;$G150,$C$2:$C$96&amp;$G$2:$G$96,0))*0.15</f>
        <v>-5845.8188982459897</v>
      </c>
      <c r="CP150">
        <f t="array" ref="CP150">INDEX(CP$2:CP$96,MATCH($F150&amp;$G150,$C$2:$C$96&amp;$G$2:$G$96,0))*0.15</f>
        <v>-6266.7145213937692</v>
      </c>
      <c r="CQ150">
        <f t="array" ref="CQ150">INDEX(CQ$2:CQ$96,MATCH($F150&amp;$G150,$C$2:$C$96&amp;$G$2:$G$96,0))*0.15</f>
        <v>-3292.72261580037</v>
      </c>
      <c r="CR150">
        <f t="array" ref="CR150">INDEX(CR$2:CR$96,MATCH($F150&amp;$G150,$C$2:$C$96&amp;$G$2:$G$96,0))*0.15</f>
        <v>-5713.9733459588842</v>
      </c>
      <c r="CS150">
        <f t="array" ref="CS150">INDEX(CS$2:CS$96,MATCH($F150&amp;$G150,$C$2:$C$96&amp;$G$2:$G$96,0))*0.15</f>
        <v>-2578.6518443966997</v>
      </c>
      <c r="CT150">
        <f t="array" ref="CT150">INDEX(CT$2:CT$96,MATCH($F150&amp;$G150,$C$2:$C$96&amp;$G$2:$G$96,0))*0.15</f>
        <v>-5120.6987408098503</v>
      </c>
      <c r="CU150">
        <f t="array" ref="CU150">INDEX(CU$2:CU$96,MATCH($F150&amp;$G150,$C$2:$C$96&amp;$G$2:$G$96,0))*0.15</f>
        <v>-5609.8397148534741</v>
      </c>
      <c r="CV150">
        <f t="array" ref="CV150">INDEX(CV$2:CV$96,MATCH($F150&amp;$G150,$C$2:$C$96&amp;$G$2:$G$96,0))*0.15</f>
        <v>-3034.4692164520347</v>
      </c>
      <c r="CW150">
        <f t="array" ref="CW150">INDEX(CW$2:CW$96,MATCH($F150&amp;$G150,$C$2:$C$96&amp;$G$2:$G$96,0))*0.15</f>
        <v>-4362.5698590671254</v>
      </c>
      <c r="CX150">
        <f t="array" ref="CX150">INDEX(CX$2:CX$96,MATCH($F150&amp;$G150,$C$2:$C$96&amp;$G$2:$G$96,0))*0.15</f>
        <v>-4473.6084295382097</v>
      </c>
      <c r="CY150">
        <f t="array" ref="CY150">INDEX(CY$2:CY$96,MATCH($F150&amp;$G150,$C$2:$C$96&amp;$G$2:$G$96,0))*0.15</f>
        <v>-5213.6993045865447</v>
      </c>
      <c r="CZ150">
        <f t="array" ref="CZ150">INDEX(CZ$2:CZ$96,MATCH($F150&amp;$G150,$C$2:$C$96&amp;$G$2:$G$96,0))*0.15</f>
        <v>-4636.4380979785501</v>
      </c>
      <c r="DA150">
        <f t="array" ref="DA150">INDEX(DA$2:DA$96,MATCH($F150&amp;$G150,$C$2:$C$96&amp;$G$2:$G$96,0))*0.15</f>
        <v>-4045.8065902447347</v>
      </c>
      <c r="DB150">
        <f t="array" ref="DB150">INDEX(DB$2:DB$96,MATCH($F150&amp;$G150,$C$2:$C$96&amp;$G$2:$G$96,0))*0.15</f>
        <v>-5531.6974306182447</v>
      </c>
      <c r="DC150">
        <f t="array" ref="DC150">INDEX(DC$2:DC$96,MATCH($F150&amp;$G150,$C$2:$C$96&amp;$G$2:$G$96,0))*0.15</f>
        <v>-4363.8807458135398</v>
      </c>
      <c r="DD150">
        <f t="array" ref="DD150">INDEX(DD$2:DD$96,MATCH($F150&amp;$G150,$C$2:$C$96&amp;$G$2:$G$96,0))*0.15</f>
        <v>-6121.7859573924597</v>
      </c>
    </row>
    <row r="151" spans="6:108">
      <c r="F151" t="s">
        <v>135</v>
      </c>
      <c r="G151">
        <v>2031</v>
      </c>
      <c r="H151" s="1"/>
      <c r="I151">
        <f t="array" ref="I151">INDEX(I$2:I$96,MATCH($F151&amp;$G151,$C$2:$C$96&amp;$G$2:$G$96,0))*0.15</f>
        <v>-4704.5697746295145</v>
      </c>
      <c r="J151">
        <f t="array" ref="J151">INDEX(J$2:J$96,MATCH($F151&amp;$G151,$C$2:$C$96&amp;$G$2:$G$96,0))*0.15</f>
        <v>-941.29053566216999</v>
      </c>
      <c r="K151">
        <f t="array" ref="K151">INDEX(K$2:K$96,MATCH($F151&amp;$G151,$C$2:$C$96&amp;$G$2:$G$96,0))*0.15</f>
        <v>-3026.77281647565</v>
      </c>
      <c r="L151">
        <f t="array" ref="L151">INDEX(L$2:L$96,MATCH($F151&amp;$G151,$C$2:$C$96&amp;$G$2:$G$96,0))*0.15</f>
        <v>-3714.603694671945</v>
      </c>
      <c r="M151">
        <f t="array" ref="M151">INDEX(M$2:M$96,MATCH($F151&amp;$G151,$C$2:$C$96&amp;$G$2:$G$96,0))*0.15</f>
        <v>-2641.93109149968</v>
      </c>
      <c r="N151">
        <f t="array" ref="N151">INDEX(N$2:N$96,MATCH($F151&amp;$G151,$C$2:$C$96&amp;$G$2:$G$96,0))*0.15</f>
        <v>-893.27269558507658</v>
      </c>
      <c r="O151">
        <f t="array" ref="O151">INDEX(O$2:O$96,MATCH($F151&amp;$G151,$C$2:$C$96&amp;$G$2:$G$96,0))*0.15</f>
        <v>-998.09040134883151</v>
      </c>
      <c r="P151">
        <f t="array" ref="P151">INDEX(P$2:P$96,MATCH($F151&amp;$G151,$C$2:$C$96&amp;$G$2:$G$96,0))*0.15</f>
        <v>-6345.0278019855295</v>
      </c>
      <c r="Q151">
        <f t="array" ref="Q151">INDEX(Q$2:Q$96,MATCH($F151&amp;$G151,$C$2:$C$96&amp;$G$2:$G$96,0))*0.15</f>
        <v>-2086.792744388415</v>
      </c>
      <c r="R151">
        <f t="array" ref="R151">INDEX(R$2:R$96,MATCH($F151&amp;$G151,$C$2:$C$96&amp;$G$2:$G$96,0))*0.15</f>
        <v>-1154.1433617328589</v>
      </c>
      <c r="S151">
        <f t="array" ref="S151">INDEX(S$2:S$96,MATCH($F151&amp;$G151,$C$2:$C$96&amp;$G$2:$G$96,0))*0.15</f>
        <v>-5755.1857211650349</v>
      </c>
      <c r="T151">
        <f t="array" ref="T151">INDEX(T$2:T$96,MATCH($F151&amp;$G151,$C$2:$C$96&amp;$G$2:$G$96,0))*0.15</f>
        <v>-4056.1694660579547</v>
      </c>
      <c r="U151">
        <f t="array" ref="U151">INDEX(U$2:U$96,MATCH($F151&amp;$G151,$C$2:$C$96&amp;$G$2:$G$96,0))*0.15</f>
        <v>-2605.9841399381248</v>
      </c>
      <c r="V151">
        <f t="array" ref="V151">INDEX(V$2:V$96,MATCH($F151&amp;$G151,$C$2:$C$96&amp;$G$2:$G$96,0))*0.15</f>
        <v>-519.30245300707497</v>
      </c>
      <c r="W151">
        <f t="array" ref="W151">INDEX(W$2:W$96,MATCH($F151&amp;$G151,$C$2:$C$96&amp;$G$2:$G$96,0))*0.15</f>
        <v>-2852.6608333804052</v>
      </c>
      <c r="X151">
        <f t="array" ref="X151">INDEX(X$2:X$96,MATCH($F151&amp;$G151,$C$2:$C$96&amp;$G$2:$G$96,0))*0.15</f>
        <v>-2780.748144492105</v>
      </c>
      <c r="Y151">
        <f t="array" ref="Y151">INDEX(Y$2:Y$96,MATCH($F151&amp;$G151,$C$2:$C$96&amp;$G$2:$G$96,0))*0.15</f>
        <v>-3608.42214003963</v>
      </c>
      <c r="Z151">
        <f t="array" ref="Z151">INDEX(Z$2:Z$96,MATCH($F151&amp;$G151,$C$2:$C$96&amp;$G$2:$G$96,0))*0.15</f>
        <v>-4239.4266098583894</v>
      </c>
      <c r="AA151">
        <f t="array" ref="AA151">INDEX(AA$2:AA$96,MATCH($F151&amp;$G151,$C$2:$C$96&amp;$G$2:$G$96,0))*0.15</f>
        <v>-1905.3074383303049</v>
      </c>
      <c r="AB151">
        <f t="array" ref="AB151">INDEX(AB$2:AB$96,MATCH($F151&amp;$G151,$C$2:$C$96&amp;$G$2:$G$96,0))*0.15</f>
        <v>-538.03582822005455</v>
      </c>
      <c r="AC151">
        <f t="array" ref="AC151">INDEX(AC$2:AC$96,MATCH($F151&amp;$G151,$C$2:$C$96&amp;$G$2:$G$96,0))*0.15</f>
        <v>-4141.89393020643</v>
      </c>
      <c r="AD151">
        <f t="array" ref="AD151">INDEX(AD$2:AD$96,MATCH($F151&amp;$G151,$C$2:$C$96&amp;$G$2:$G$96,0))*0.15</f>
        <v>-2749.6043391408602</v>
      </c>
      <c r="AE151">
        <f t="array" ref="AE151">INDEX(AE$2:AE$96,MATCH($F151&amp;$G151,$C$2:$C$96&amp;$G$2:$G$96,0))*0.15</f>
        <v>-3815.3994021573299</v>
      </c>
      <c r="AF151">
        <f t="array" ref="AF151">INDEX(AF$2:AF$96,MATCH($F151&amp;$G151,$C$2:$C$96&amp;$G$2:$G$96,0))*0.15</f>
        <v>-3562.5121894999497</v>
      </c>
      <c r="AG151">
        <f t="array" ref="AG151">INDEX(AG$2:AG$96,MATCH($F151&amp;$G151,$C$2:$C$96&amp;$G$2:$G$96,0))*0.15</f>
        <v>-2852.050644236685</v>
      </c>
      <c r="AH151">
        <f t="array" ref="AH151">INDEX(AH$2:AH$96,MATCH($F151&amp;$G151,$C$2:$C$96&amp;$G$2:$G$96,0))*0.15</f>
        <v>-3645.2570993787299</v>
      </c>
      <c r="AI151">
        <f t="array" ref="AI151">INDEX(AI$2:AI$96,MATCH($F151&amp;$G151,$C$2:$C$96&amp;$G$2:$G$96,0))*0.15</f>
        <v>-1629.722155505325</v>
      </c>
      <c r="AJ151">
        <f t="array" ref="AJ151">INDEX(AJ$2:AJ$96,MATCH($F151&amp;$G151,$C$2:$C$96&amp;$G$2:$G$96,0))*0.15</f>
        <v>-1533.6038263913249</v>
      </c>
      <c r="AK151">
        <f t="array" ref="AK151">INDEX(AK$2:AK$96,MATCH($F151&amp;$G151,$C$2:$C$96&amp;$G$2:$G$96,0))*0.15</f>
        <v>-4458.1484711408548</v>
      </c>
      <c r="AL151">
        <f t="array" ref="AL151">INDEX(AL$2:AL$96,MATCH($F151&amp;$G151,$C$2:$C$96&amp;$G$2:$G$96,0))*0.15</f>
        <v>-3065.9887143679653</v>
      </c>
      <c r="AM151">
        <f t="array" ref="AM151">INDEX(AM$2:AM$96,MATCH($F151&amp;$G151,$C$2:$C$96&amp;$G$2:$G$96,0))*0.15</f>
        <v>-4808.9970555947548</v>
      </c>
      <c r="AN151">
        <f t="array" ref="AN151">INDEX(AN$2:AN$96,MATCH($F151&amp;$G151,$C$2:$C$96&amp;$G$2:$G$96,0))*0.15</f>
        <v>-4871.2634620703848</v>
      </c>
      <c r="AO151">
        <f t="array" ref="AO151">INDEX(AO$2:AO$96,MATCH($F151&amp;$G151,$C$2:$C$96&amp;$G$2:$G$96,0))*0.15</f>
        <v>-4743.9922019087098</v>
      </c>
      <c r="AP151">
        <f t="array" ref="AP151">INDEX(AP$2:AP$96,MATCH($F151&amp;$G151,$C$2:$C$96&amp;$G$2:$G$96,0))*0.15</f>
        <v>-2733.9289984898401</v>
      </c>
      <c r="AQ151">
        <f t="array" ref="AQ151">INDEX(AQ$2:AQ$96,MATCH($F151&amp;$G151,$C$2:$C$96&amp;$G$2:$G$96,0))*0.15</f>
        <v>-6235.4851776773103</v>
      </c>
      <c r="AR151">
        <f t="array" ref="AR151">INDEX(AR$2:AR$96,MATCH($F151&amp;$G151,$C$2:$C$96&amp;$G$2:$G$96,0))*0.15</f>
        <v>-3488.6745111999899</v>
      </c>
      <c r="AS151">
        <f t="array" ref="AS151">INDEX(AS$2:AS$96,MATCH($F151&amp;$G151,$C$2:$C$96&amp;$G$2:$G$96,0))*0.15</f>
        <v>-2903.5513368504303</v>
      </c>
      <c r="AT151">
        <f t="array" ref="AT151">INDEX(AT$2:AT$96,MATCH($F151&amp;$G151,$C$2:$C$96&amp;$G$2:$G$96,0))*0.15</f>
        <v>-1112.8463274424485</v>
      </c>
      <c r="AU151">
        <f t="array" ref="AU151">INDEX(AU$2:AU$96,MATCH($F151&amp;$G151,$C$2:$C$96&amp;$G$2:$G$96,0))*0.15</f>
        <v>-5684.0270740596297</v>
      </c>
      <c r="AV151">
        <f t="array" ref="AV151">INDEX(AV$2:AV$96,MATCH($F151&amp;$G151,$C$2:$C$96&amp;$G$2:$G$96,0))*0.15</f>
        <v>-1828.3001982528149</v>
      </c>
      <c r="AW151">
        <f t="array" ref="AW151">INDEX(AW$2:AW$96,MATCH($F151&amp;$G151,$C$2:$C$96&amp;$G$2:$G$96,0))*0.15</f>
        <v>-3536.3339857600049</v>
      </c>
      <c r="AX151">
        <f t="array" ref="AX151">INDEX(AX$2:AX$96,MATCH($F151&amp;$G151,$C$2:$C$96&amp;$G$2:$G$96,0))*0.15</f>
        <v>-5451.1831575304495</v>
      </c>
      <c r="AY151">
        <f t="array" ref="AY151">INDEX(AY$2:AY$96,MATCH($F151&amp;$G151,$C$2:$C$96&amp;$G$2:$G$96,0))*0.15</f>
        <v>-6179.8638410399844</v>
      </c>
      <c r="AZ151">
        <f t="array" ref="AZ151">INDEX(AZ$2:AZ$96,MATCH($F151&amp;$G151,$C$2:$C$96&amp;$G$2:$G$96,0))*0.15</f>
        <v>-2428.9234801268399</v>
      </c>
      <c r="BA151">
        <f t="array" ref="BA151">INDEX(BA$2:BA$96,MATCH($F151&amp;$G151,$C$2:$C$96&amp;$G$2:$G$96,0))*0.15</f>
        <v>-1572.96097092324</v>
      </c>
      <c r="BB151">
        <f t="array" ref="BB151">INDEX(BB$2:BB$96,MATCH($F151&amp;$G151,$C$2:$C$96&amp;$G$2:$G$96,0))*0.15</f>
        <v>-2850.2486639453546</v>
      </c>
      <c r="BC151">
        <f t="array" ref="BC151">INDEX(BC$2:BC$96,MATCH($F151&amp;$G151,$C$2:$C$96&amp;$G$2:$G$96,0))*0.15</f>
        <v>-4019.2166077146148</v>
      </c>
      <c r="BD151">
        <f t="array" ref="BD151">INDEX(BD$2:BD$96,MATCH($F151&amp;$G151,$C$2:$C$96&amp;$G$2:$G$96,0))*0.15</f>
        <v>-1938.22053709938</v>
      </c>
      <c r="BE151">
        <f t="array" ref="BE151">INDEX(BE$2:BE$96,MATCH($F151&amp;$G151,$C$2:$C$96&amp;$G$2:$G$96,0))*0.15</f>
        <v>-2165.6320707993</v>
      </c>
      <c r="BF151">
        <f t="array" ref="BF151">INDEX(BF$2:BF$96,MATCH($F151&amp;$G151,$C$2:$C$96&amp;$G$2:$G$96,0))*0.15</f>
        <v>-1756.0134726944548</v>
      </c>
      <c r="BG151">
        <f t="array" ref="BG151">INDEX(BG$2:BG$96,MATCH($F151&amp;$G151,$C$2:$C$96&amp;$G$2:$G$96,0))*0.15</f>
        <v>-4712.0615947150054</v>
      </c>
      <c r="BH151">
        <f t="array" ref="BH151">INDEX(BH$2:BH$96,MATCH($F151&amp;$G151,$C$2:$C$96&amp;$G$2:$G$96,0))*0.15</f>
        <v>-1083.0752291881035</v>
      </c>
      <c r="BI151">
        <f t="array" ref="BI151">INDEX(BI$2:BI$96,MATCH($F151&amp;$G151,$C$2:$C$96&amp;$G$2:$G$96,0))*0.15</f>
        <v>-3986.7762642729895</v>
      </c>
      <c r="BJ151">
        <f t="array" ref="BJ151">INDEX(BJ$2:BJ$96,MATCH($F151&amp;$G151,$C$2:$C$96&amp;$G$2:$G$96,0))*0.15</f>
        <v>-3495.944115778605</v>
      </c>
      <c r="BK151">
        <f t="array" ref="BK151">INDEX(BK$2:BK$96,MATCH($F151&amp;$G151,$C$2:$C$96&amp;$G$2:$G$96,0))*0.15</f>
        <v>-6231.4537311332106</v>
      </c>
      <c r="BL151">
        <f t="array" ref="BL151">INDEX(BL$2:BL$96,MATCH($F151&amp;$G151,$C$2:$C$96&amp;$G$2:$G$96,0))*0.15</f>
        <v>-5201.4771273269844</v>
      </c>
      <c r="BM151">
        <f t="array" ref="BM151">INDEX(BM$2:BM$96,MATCH($F151&amp;$G151,$C$2:$C$96&amp;$G$2:$G$96,0))*0.15</f>
        <v>-3277.68852795681</v>
      </c>
      <c r="BN151">
        <f t="array" ref="BN151">INDEX(BN$2:BN$96,MATCH($F151&amp;$G151,$C$2:$C$96&amp;$G$2:$G$96,0))*0.15</f>
        <v>-3816.1753279657496</v>
      </c>
      <c r="BO151">
        <f t="array" ref="BO151">INDEX(BO$2:BO$96,MATCH($F151&amp;$G151,$C$2:$C$96&amp;$G$2:$G$96,0))*0.15</f>
        <v>-3674.3488515587396</v>
      </c>
      <c r="BP151">
        <f t="array" ref="BP151">INDEX(BP$2:BP$96,MATCH($F151&amp;$G151,$C$2:$C$96&amp;$G$2:$G$96,0))*0.15</f>
        <v>-4263.3494036779193</v>
      </c>
      <c r="BQ151">
        <f t="array" ref="BQ151">INDEX(BQ$2:BQ$96,MATCH($F151&amp;$G151,$C$2:$C$96&amp;$G$2:$G$96,0))*0.15</f>
        <v>-4118.9203947232054</v>
      </c>
      <c r="BR151">
        <f t="array" ref="BR151">INDEX(BR$2:BR$96,MATCH($F151&amp;$G151,$C$2:$C$96&amp;$G$2:$G$96,0))*0.15</f>
        <v>-765.36230410604105</v>
      </c>
      <c r="BS151">
        <f t="array" ref="BS151">INDEX(BS$2:BS$96,MATCH($F151&amp;$G151,$C$2:$C$96&amp;$G$2:$G$96,0))*0.15</f>
        <v>986.37782401469099</v>
      </c>
      <c r="BT151">
        <f t="array" ref="BT151">INDEX(BT$2:BT$96,MATCH($F151&amp;$G151,$C$2:$C$96&amp;$G$2:$G$96,0))*0.15</f>
        <v>-1311.4505134387484</v>
      </c>
      <c r="BU151">
        <f t="array" ref="BU151">INDEX(BU$2:BU$96,MATCH($F151&amp;$G151,$C$2:$C$96&amp;$G$2:$G$96,0))*0.15</f>
        <v>-3726.4103452313097</v>
      </c>
      <c r="BV151">
        <f t="array" ref="BV151">INDEX(BV$2:BV$96,MATCH($F151&amp;$G151,$C$2:$C$96&amp;$G$2:$G$96,0))*0.15</f>
        <v>-2799.3573932794347</v>
      </c>
      <c r="BW151">
        <f t="array" ref="BW151">INDEX(BW$2:BW$96,MATCH($F151&amp;$G151,$C$2:$C$96&amp;$G$2:$G$96,0))*0.15</f>
        <v>-5483.4235289536791</v>
      </c>
      <c r="BX151">
        <f t="array" ref="BX151">INDEX(BX$2:BX$96,MATCH($F151&amp;$G151,$C$2:$C$96&amp;$G$2:$G$96,0))*0.15</f>
        <v>-7323.7986602373003</v>
      </c>
      <c r="BY151">
        <f t="array" ref="BY151">INDEX(BY$2:BY$96,MATCH($F151&amp;$G151,$C$2:$C$96&amp;$G$2:$G$96,0))*0.15</f>
        <v>-2625.4062897736949</v>
      </c>
      <c r="BZ151">
        <f t="array" ref="BZ151">INDEX(BZ$2:BZ$96,MATCH($F151&amp;$G151,$C$2:$C$96&amp;$G$2:$G$96,0))*0.15</f>
        <v>-4909.5430813391094</v>
      </c>
      <c r="CA151">
        <f t="array" ref="CA151">INDEX(CA$2:CA$96,MATCH($F151&amp;$G151,$C$2:$C$96&amp;$G$2:$G$96,0))*0.15</f>
        <v>-4493.6115772385247</v>
      </c>
      <c r="CB151">
        <f t="array" ref="CB151">INDEX(CB$2:CB$96,MATCH($F151&amp;$G151,$C$2:$C$96&amp;$G$2:$G$96,0))*0.15</f>
        <v>-1426.659717512088</v>
      </c>
      <c r="CC151">
        <f t="array" ref="CC151">INDEX(CC$2:CC$96,MATCH($F151&amp;$G151,$C$2:$C$96&amp;$G$2:$G$96,0))*0.15</f>
        <v>-5791.1961776028902</v>
      </c>
      <c r="CD151">
        <f t="array" ref="CD151">INDEX(CD$2:CD$96,MATCH($F151&amp;$G151,$C$2:$C$96&amp;$G$2:$G$96,0))*0.15</f>
        <v>-2448.8061198334499</v>
      </c>
      <c r="CE151">
        <f t="array" ref="CE151">INDEX(CE$2:CE$96,MATCH($F151&amp;$G151,$C$2:$C$96&amp;$G$2:$G$96,0))*0.15</f>
        <v>-4103.0416384868995</v>
      </c>
      <c r="CF151">
        <f t="array" ref="CF151">INDEX(CF$2:CF$96,MATCH($F151&amp;$G151,$C$2:$C$96&amp;$G$2:$G$96,0))*0.15</f>
        <v>-3794.5954311023247</v>
      </c>
      <c r="CG151">
        <f t="array" ref="CG151">INDEX(CG$2:CG$96,MATCH($F151&amp;$G151,$C$2:$C$96&amp;$G$2:$G$96,0))*0.15</f>
        <v>-1346.5908424752283</v>
      </c>
      <c r="CH151">
        <f t="array" ref="CH151">INDEX(CH$2:CH$96,MATCH($F151&amp;$G151,$C$2:$C$96&amp;$G$2:$G$96,0))*0.15</f>
        <v>-3277.0142371579946</v>
      </c>
      <c r="CI151">
        <f t="array" ref="CI151">INDEX(CI$2:CI$96,MATCH($F151&amp;$G151,$C$2:$C$96&amp;$G$2:$G$96,0))*0.15</f>
        <v>-2555.2175778252449</v>
      </c>
      <c r="CJ151">
        <f t="array" ref="CJ151">INDEX(CJ$2:CJ$96,MATCH($F151&amp;$G151,$C$2:$C$96&amp;$G$2:$G$96,0))*0.15</f>
        <v>-3751.1232715359301</v>
      </c>
      <c r="CK151">
        <f t="array" ref="CK151">INDEX(CK$2:CK$96,MATCH($F151&amp;$G151,$C$2:$C$96&amp;$G$2:$G$96,0))*0.15</f>
        <v>-2118.0189795787351</v>
      </c>
      <c r="CL151">
        <f t="array" ref="CL151">INDEX(CL$2:CL$96,MATCH($F151&amp;$G151,$C$2:$C$96&amp;$G$2:$G$96,0))*0.15</f>
        <v>-3770.49534332955</v>
      </c>
      <c r="CM151">
        <f t="array" ref="CM151">INDEX(CM$2:CM$96,MATCH($F151&amp;$G151,$C$2:$C$96&amp;$G$2:$G$96,0))*0.15</f>
        <v>-4747.2990476785044</v>
      </c>
      <c r="CN151">
        <f t="array" ref="CN151">INDEX(CN$2:CN$96,MATCH($F151&amp;$G151,$C$2:$C$96&amp;$G$2:$G$96,0))*0.15</f>
        <v>-2654.5036911617103</v>
      </c>
      <c r="CO151">
        <f t="array" ref="CO151">INDEX(CO$2:CO$96,MATCH($F151&amp;$G151,$C$2:$C$96&amp;$G$2:$G$96,0))*0.15</f>
        <v>-4430.2214384059353</v>
      </c>
      <c r="CP151">
        <f t="array" ref="CP151">INDEX(CP$2:CP$96,MATCH($F151&amp;$G151,$C$2:$C$96&amp;$G$2:$G$96,0))*0.15</f>
        <v>-4859.8143661226404</v>
      </c>
      <c r="CQ151">
        <f t="array" ref="CQ151">INDEX(CQ$2:CQ$96,MATCH($F151&amp;$G151,$C$2:$C$96&amp;$G$2:$G$96,0))*0.15</f>
        <v>-1825.8902196071401</v>
      </c>
      <c r="CR151">
        <f t="array" ref="CR151">INDEX(CR$2:CR$96,MATCH($F151&amp;$G151,$C$2:$C$96&amp;$G$2:$G$96,0))*0.15</f>
        <v>-4294.9081176295949</v>
      </c>
      <c r="CS151">
        <f t="array" ref="CS151">INDEX(CS$2:CS$96,MATCH($F151&amp;$G151,$C$2:$C$96&amp;$G$2:$G$96,0))*0.15</f>
        <v>-1094.0482718434034</v>
      </c>
      <c r="CT151">
        <f t="array" ref="CT151">INDEX(CT$2:CT$96,MATCH($F151&amp;$G151,$C$2:$C$96&amp;$G$2:$G$96,0))*0.15</f>
        <v>-3688.6268134694396</v>
      </c>
      <c r="CU151">
        <f t="array" ref="CU151">INDEX(CU$2:CU$96,MATCH($F151&amp;$G151,$C$2:$C$96&amp;$G$2:$G$96,0))*0.15</f>
        <v>-4188.813811160655</v>
      </c>
      <c r="CV151">
        <f t="array" ref="CV151">INDEX(CV$2:CV$96,MATCH($F151&amp;$G151,$C$2:$C$96&amp;$G$2:$G$96,0))*0.15</f>
        <v>-1564.1552161915049</v>
      </c>
      <c r="CW151">
        <f t="array" ref="CW151">INDEX(CW$2:CW$96,MATCH($F151&amp;$G151,$C$2:$C$96&amp;$G$2:$G$96,0))*0.15</f>
        <v>-2915.9626682414096</v>
      </c>
      <c r="CX151">
        <f t="array" ref="CX151">INDEX(CX$2:CX$96,MATCH($F151&amp;$G151,$C$2:$C$96&amp;$G$2:$G$96,0))*0.15</f>
        <v>-3029.5838334170098</v>
      </c>
      <c r="CY151">
        <f t="array" ref="CY151">INDEX(CY$2:CY$96,MATCH($F151&amp;$G151,$C$2:$C$96&amp;$G$2:$G$96,0))*0.15</f>
        <v>-3784.6181044304549</v>
      </c>
      <c r="CZ151">
        <f t="array" ref="CZ151">INDEX(CZ$2:CZ$96,MATCH($F151&amp;$G151,$C$2:$C$96&amp;$G$2:$G$96,0))*0.15</f>
        <v>-3196.7058749930097</v>
      </c>
      <c r="DA151">
        <f t="array" ref="DA151">INDEX(DA$2:DA$96,MATCH($F151&amp;$G151,$C$2:$C$96&amp;$G$2:$G$96,0))*0.15</f>
        <v>-2587.8369402549902</v>
      </c>
      <c r="DB151">
        <f t="array" ref="DB151">INDEX(DB$2:DB$96,MATCH($F151&amp;$G151,$C$2:$C$96&amp;$G$2:$G$96,0))*0.15</f>
        <v>-4110.4257105247498</v>
      </c>
      <c r="DC151">
        <f t="array" ref="DC151">INDEX(DC$2:DC$96,MATCH($F151&amp;$G151,$C$2:$C$96&amp;$G$2:$G$96,0))*0.15</f>
        <v>-2918.8830381155399</v>
      </c>
      <c r="DD151">
        <f t="array" ref="DD151">INDEX(DD$2:DD$96,MATCH($F151&amp;$G151,$C$2:$C$96&amp;$G$2:$G$96,0))*0.15</f>
        <v>-4711.8680113115397</v>
      </c>
    </row>
    <row r="152" spans="6:108">
      <c r="F152" t="s">
        <v>135</v>
      </c>
      <c r="G152">
        <v>2032</v>
      </c>
      <c r="H152" s="1"/>
      <c r="I152">
        <f t="array" ref="I152">INDEX(I$2:I$96,MATCH($F152&amp;$G152,$C$2:$C$96&amp;$G$2:$G$96,0))*0.15</f>
        <v>-5728.2348354042297</v>
      </c>
      <c r="J152">
        <f t="array" ref="J152">INDEX(J$2:J$96,MATCH($F152&amp;$G152,$C$2:$C$96&amp;$G$2:$G$96,0))*0.15</f>
        <v>-1788.3894820118849</v>
      </c>
      <c r="K152">
        <f t="array" ref="K152">INDEX(K$2:K$96,MATCH($F152&amp;$G152,$C$2:$C$96&amp;$G$2:$G$96,0))*0.15</f>
        <v>-3972.9186174092247</v>
      </c>
      <c r="L152">
        <f t="array" ref="L152">INDEX(L$2:L$96,MATCH($F152&amp;$G152,$C$2:$C$96&amp;$G$2:$G$96,0))*0.15</f>
        <v>-4692.5403655381197</v>
      </c>
      <c r="M152">
        <f t="array" ref="M152">INDEX(M$2:M$96,MATCH($F152&amp;$G152,$C$2:$C$96&amp;$G$2:$G$96,0))*0.15</f>
        <v>-3569.4229207335297</v>
      </c>
      <c r="N152">
        <f t="array" ref="N152">INDEX(N$2:N$96,MATCH($F152&amp;$G152,$C$2:$C$96&amp;$G$2:$G$96,0))*0.15</f>
        <v>-1738.7974641941698</v>
      </c>
      <c r="O152">
        <f t="array" ref="O152">INDEX(O$2:O$96,MATCH($F152&amp;$G152,$C$2:$C$96&amp;$G$2:$G$96,0))*0.15</f>
        <v>-1850.2282342746601</v>
      </c>
      <c r="P152">
        <f t="array" ref="P152">INDEX(P$2:P$96,MATCH($F152&amp;$G152,$C$2:$C$96&amp;$G$2:$G$96,0))*0.15</f>
        <v>-7439.3024397274939</v>
      </c>
      <c r="Q152">
        <f t="array" ref="Q152">INDEX(Q$2:Q$96,MATCH($F152&amp;$G152,$C$2:$C$96&amp;$G$2:$G$96,0))*0.15</f>
        <v>-2990.8820630289902</v>
      </c>
      <c r="R152">
        <f t="array" ref="R152">INDEX(R$2:R$96,MATCH($F152&amp;$G152,$C$2:$C$96&amp;$G$2:$G$96,0))*0.15</f>
        <v>-2011.6195593263849</v>
      </c>
      <c r="S152">
        <f t="array" ref="S152">INDEX(S$2:S$96,MATCH($F152&amp;$G152,$C$2:$C$96&amp;$G$2:$G$96,0))*0.15</f>
        <v>-6822.9573913565855</v>
      </c>
      <c r="T152">
        <f t="array" ref="T152">INDEX(T$2:T$96,MATCH($F152&amp;$G152,$C$2:$C$96&amp;$G$2:$G$96,0))*0.15</f>
        <v>-5048.789908261514</v>
      </c>
      <c r="U152">
        <f t="array" ref="U152">INDEX(U$2:U$96,MATCH($F152&amp;$G152,$C$2:$C$96&amp;$G$2:$G$96,0))*0.15</f>
        <v>-3531.5758554961799</v>
      </c>
      <c r="V152">
        <f t="array" ref="V152">INDEX(V$2:V$96,MATCH($F152&amp;$G152,$C$2:$C$96&amp;$G$2:$G$96,0))*0.15</f>
        <v>-1346.1508314052592</v>
      </c>
      <c r="W152">
        <f t="array" ref="W152">INDEX(W$2:W$96,MATCH($F152&amp;$G152,$C$2:$C$96&amp;$G$2:$G$96,0))*0.15</f>
        <v>-3788.0444954463451</v>
      </c>
      <c r="X152">
        <f t="array" ref="X152">INDEX(X$2:X$96,MATCH($F152&amp;$G152,$C$2:$C$96&amp;$G$2:$G$96,0))*0.15</f>
        <v>-3722.2851456675298</v>
      </c>
      <c r="Y152">
        <f t="array" ref="Y152">INDEX(Y$2:Y$96,MATCH($F152&amp;$G152,$C$2:$C$96&amp;$G$2:$G$96,0))*0.15</f>
        <v>-4580.5382912510249</v>
      </c>
      <c r="Z152">
        <f t="array" ref="Z152">INDEX(Z$2:Z$96,MATCH($F152&amp;$G152,$C$2:$C$96&amp;$G$2:$G$96,0))*0.15</f>
        <v>-5242.0497579962548</v>
      </c>
      <c r="AA152">
        <f t="array" ref="AA152">INDEX(AA$2:AA$96,MATCH($F152&amp;$G152,$C$2:$C$96&amp;$G$2:$G$96,0))*0.15</f>
        <v>-2797.6468016910749</v>
      </c>
      <c r="AB152">
        <f t="array" ref="AB152">INDEX(AB$2:AB$96,MATCH($F152&amp;$G152,$C$2:$C$96&amp;$G$2:$G$96,0))*0.15</f>
        <v>-1366.9944097032583</v>
      </c>
      <c r="AC152">
        <f t="array" ref="AC152">INDEX(AC$2:AC$96,MATCH($F152&amp;$G152,$C$2:$C$96&amp;$G$2:$G$96,0))*0.15</f>
        <v>-5142.6616072255347</v>
      </c>
      <c r="AD152">
        <f t="array" ref="AD152">INDEX(AD$2:AD$96,MATCH($F152&amp;$G152,$C$2:$C$96&amp;$G$2:$G$96,0))*0.15</f>
        <v>-3682.1076049125745</v>
      </c>
      <c r="AE152">
        <f t="array" ref="AE152">INDEX(AE$2:AE$96,MATCH($F152&amp;$G152,$C$2:$C$96&amp;$G$2:$G$96,0))*0.15</f>
        <v>-4796.8904969477853</v>
      </c>
      <c r="AF152">
        <f t="array" ref="AF152">INDEX(AF$2:AF$96,MATCH($F152&amp;$G152,$C$2:$C$96&amp;$G$2:$G$96,0))*0.15</f>
        <v>-4537.8103269282446</v>
      </c>
      <c r="AG152">
        <f t="array" ref="AG152">INDEX(AG$2:AG$96,MATCH($F152&amp;$G152,$C$2:$C$96&amp;$G$2:$G$96,0))*0.15</f>
        <v>-3789.2976805685248</v>
      </c>
      <c r="AH152">
        <f t="array" ref="AH152">INDEX(AH$2:AH$96,MATCH($F152&amp;$G152,$C$2:$C$96&amp;$G$2:$G$96,0))*0.15</f>
        <v>-4623.7014694840345</v>
      </c>
      <c r="AI152">
        <f t="array" ref="AI152">INDEX(AI$2:AI$96,MATCH($F152&amp;$G152,$C$2:$C$96&amp;$G$2:$G$96,0))*0.15</f>
        <v>-2509.4325583746445</v>
      </c>
      <c r="AJ152">
        <f t="array" ref="AJ152">INDEX(AJ$2:AJ$96,MATCH($F152&amp;$G152,$C$2:$C$96&amp;$G$2:$G$96,0))*0.15</f>
        <v>-2409.0283815686098</v>
      </c>
      <c r="AK152">
        <f t="array" ref="AK152">INDEX(AK$2:AK$96,MATCH($F152&amp;$G152,$C$2:$C$96&amp;$G$2:$G$96,0))*0.15</f>
        <v>-5471.3836036322245</v>
      </c>
      <c r="AL152">
        <f t="array" ref="AL152">INDEX(AL$2:AL$96,MATCH($F152&amp;$G152,$C$2:$C$96&amp;$G$2:$G$96,0))*0.15</f>
        <v>-4012.7106503128653</v>
      </c>
      <c r="AM152">
        <f t="array" ref="AM152">INDEX(AM$2:AM$96,MATCH($F152&amp;$G152,$C$2:$C$96&amp;$G$2:$G$96,0))*0.15</f>
        <v>-5836.1680265674049</v>
      </c>
      <c r="AN152">
        <f t="array" ref="AN152">INDEX(AN$2:AN$96,MATCH($F152&amp;$G152,$C$2:$C$96&amp;$G$2:$G$96,0))*0.15</f>
        <v>-5900.4989391563995</v>
      </c>
      <c r="AO152">
        <f t="array" ref="AO152">INDEX(AO$2:AO$96,MATCH($F152&amp;$G152,$C$2:$C$96&amp;$G$2:$G$96,0))*0.15</f>
        <v>-5768.3683205406005</v>
      </c>
      <c r="AP152">
        <f t="array" ref="AP152">INDEX(AP$2:AP$96,MATCH($F152&amp;$G152,$C$2:$C$96&amp;$G$2:$G$96,0))*0.15</f>
        <v>-3665.7665664308702</v>
      </c>
      <c r="AQ152">
        <f t="array" ref="AQ152">INDEX(AQ$2:AQ$96,MATCH($F152&amp;$G152,$C$2:$C$96&amp;$G$2:$G$96,0))*0.15</f>
        <v>-7328.7340100096544</v>
      </c>
      <c r="AR152">
        <f t="array" ref="AR152">INDEX(AR$2:AR$96,MATCH($F152&amp;$G152,$C$2:$C$96&amp;$G$2:$G$96,0))*0.15</f>
        <v>-4456.70853089109</v>
      </c>
      <c r="AS152">
        <f t="array" ref="AS152">INDEX(AS$2:AS$96,MATCH($F152&amp;$G152,$C$2:$C$96&amp;$G$2:$G$96,0))*0.15</f>
        <v>-3841.3514925443847</v>
      </c>
      <c r="AT152">
        <f t="array" ref="AT152">INDEX(AT$2:AT$96,MATCH($F152&amp;$G152,$C$2:$C$96&amp;$G$2:$G$96,0))*0.15</f>
        <v>-1968.2976982171349</v>
      </c>
      <c r="AU152">
        <f t="array" ref="AU152">INDEX(AU$2:AU$96,MATCH($F152&amp;$G152,$C$2:$C$96&amp;$G$2:$G$96,0))*0.15</f>
        <v>-6749.457902271165</v>
      </c>
      <c r="AV152">
        <f t="array" ref="AV152">INDEX(AV$2:AV$96,MATCH($F152&amp;$G152,$C$2:$C$96&amp;$G$2:$G$96,0))*0.15</f>
        <v>-2717.7876290843546</v>
      </c>
      <c r="AW152">
        <f t="array" ref="AW152">INDEX(AW$2:AW$96,MATCH($F152&amp;$G152,$C$2:$C$96&amp;$G$2:$G$96,0))*0.15</f>
        <v>-4509.0398866103251</v>
      </c>
      <c r="AX152">
        <f t="array" ref="AX152">INDEX(AX$2:AX$96,MATCH($F152&amp;$G152,$C$2:$C$96&amp;$G$2:$G$96,0))*0.15</f>
        <v>-6508.9394405022304</v>
      </c>
      <c r="AY152">
        <f t="array" ref="AY152">INDEX(AY$2:AY$96,MATCH($F152&amp;$G152,$C$2:$C$96&amp;$G$2:$G$96,0))*0.15</f>
        <v>-7270.2535943225839</v>
      </c>
      <c r="AZ152">
        <f t="array" ref="AZ152">INDEX(AZ$2:AZ$96,MATCH($F152&amp;$G152,$C$2:$C$96&amp;$G$2:$G$96,0))*0.15</f>
        <v>-3346.3831553656951</v>
      </c>
      <c r="BA152">
        <f t="array" ref="BA152">INDEX(BA$2:BA$96,MATCH($F152&amp;$G152,$C$2:$C$96&amp;$G$2:$G$96,0))*0.15</f>
        <v>-2450.7938990819548</v>
      </c>
      <c r="BB152">
        <f t="array" ref="BB152">INDEX(BB$2:BB$96,MATCH($F152&amp;$G152,$C$2:$C$96&amp;$G$2:$G$96,0))*0.15</f>
        <v>-3787.2336988304096</v>
      </c>
      <c r="BC152">
        <f t="array" ref="BC152">INDEX(BC$2:BC$96,MATCH($F152&amp;$G152,$C$2:$C$96&amp;$G$2:$G$96,0))*0.15</f>
        <v>-5018.7478688699848</v>
      </c>
      <c r="BD152">
        <f t="array" ref="BD152">INDEX(BD$2:BD$96,MATCH($F152&amp;$G152,$C$2:$C$96&amp;$G$2:$G$96,0))*0.15</f>
        <v>-2835.4506766080599</v>
      </c>
      <c r="BE152">
        <f t="array" ref="BE152">INDEX(BE$2:BE$96,MATCH($F152&amp;$G152,$C$2:$C$96&amp;$G$2:$G$96,0))*0.15</f>
        <v>-3071.2795161818099</v>
      </c>
      <c r="BF152">
        <f t="array" ref="BF152">INDEX(BF$2:BF$96,MATCH($F152&amp;$G152,$C$2:$C$96&amp;$G$2:$G$96,0))*0.15</f>
        <v>-2642.1074610446553</v>
      </c>
      <c r="BG152">
        <f t="array" ref="BG152">INDEX(BG$2:BG$96,MATCH($F152&amp;$G152,$C$2:$C$96&amp;$G$2:$G$96,0))*0.15</f>
        <v>-5734.0999912631241</v>
      </c>
      <c r="BH152">
        <f t="array" ref="BH152">INDEX(BH$2:BH$96,MATCH($F152&amp;$G152,$C$2:$C$96&amp;$G$2:$G$96,0))*0.15</f>
        <v>-1937.0612113553998</v>
      </c>
      <c r="BI152">
        <f t="array" ref="BI152">INDEX(BI$2:BI$96,MATCH($F152&amp;$G152,$C$2:$C$96&amp;$G$2:$G$96,0))*0.15</f>
        <v>-4978.770595594875</v>
      </c>
      <c r="BJ152">
        <f t="array" ref="BJ152">INDEX(BJ$2:BJ$96,MATCH($F152&amp;$G152,$C$2:$C$96&amp;$G$2:$G$96,0))*0.15</f>
        <v>-4465.2138488973296</v>
      </c>
      <c r="BK152">
        <f t="array" ref="BK152">INDEX(BK$2:BK$96,MATCH($F152&amp;$G152,$C$2:$C$96&amp;$G$2:$G$96,0))*0.15</f>
        <v>-7319.5361738889596</v>
      </c>
      <c r="BL152">
        <f t="array" ref="BL152">INDEX(BL$2:BL$96,MATCH($F152&amp;$G152,$C$2:$C$96&amp;$G$2:$G$96,0))*0.15</f>
        <v>-6245.3269227479996</v>
      </c>
      <c r="BM152">
        <f t="array" ref="BM152">INDEX(BM$2:BM$96,MATCH($F152&amp;$G152,$C$2:$C$96&amp;$G$2:$G$96,0))*0.15</f>
        <v>-4237.3774890028653</v>
      </c>
      <c r="BN152">
        <f t="array" ref="BN152">INDEX(BN$2:BN$96,MATCH($F152&amp;$G152,$C$2:$C$96&amp;$G$2:$G$96,0))*0.15</f>
        <v>-4798.0123462378651</v>
      </c>
      <c r="BO152">
        <f t="array" ref="BO152">INDEX(BO$2:BO$96,MATCH($F152&amp;$G152,$C$2:$C$96&amp;$G$2:$G$96,0))*0.15</f>
        <v>-4652.8210674250349</v>
      </c>
      <c r="BP152">
        <f t="array" ref="BP152">INDEX(BP$2:BP$96,MATCH($F152&amp;$G152,$C$2:$C$96&amp;$G$2:$G$96,0))*0.15</f>
        <v>-5269.3667035541994</v>
      </c>
      <c r="BQ152">
        <f t="array" ref="BQ152">INDEX(BQ$2:BQ$96,MATCH($F152&amp;$G152,$C$2:$C$96&amp;$G$2:$G$96,0))*0.15</f>
        <v>-5116.7992410434999</v>
      </c>
      <c r="BR152">
        <f t="array" ref="BR152">INDEX(BR$2:BR$96,MATCH($F152&amp;$G152,$C$2:$C$96&amp;$G$2:$G$96,0))*0.15</f>
        <v>-1604.9857843689149</v>
      </c>
      <c r="BS152">
        <f t="array" ref="BS152">INDEX(BS$2:BS$96,MATCH($F152&amp;$G152,$C$2:$C$96&amp;$G$2:$G$96,0))*0.15</f>
        <v>229.8033458545485</v>
      </c>
      <c r="BT152">
        <f t="array" ref="BT152">INDEX(BT$2:BT$96,MATCH($F152&amp;$G152,$C$2:$C$96&amp;$G$2:$G$96,0))*0.15</f>
        <v>-2176.5358919948849</v>
      </c>
      <c r="BU152">
        <f t="array" ref="BU152">INDEX(BU$2:BU$96,MATCH($F152&amp;$G152,$C$2:$C$96&amp;$G$2:$G$96,0))*0.15</f>
        <v>-4704.2686495059743</v>
      </c>
      <c r="BV152">
        <f t="array" ref="BV152">INDEX(BV$2:BV$96,MATCH($F152&amp;$G152,$C$2:$C$96&amp;$G$2:$G$96,0))*0.15</f>
        <v>-3734.72130082077</v>
      </c>
      <c r="BW152">
        <f t="array" ref="BW152">INDEX(BW$2:BW$96,MATCH($F152&amp;$G152,$C$2:$C$96&amp;$G$2:$G$96,0))*0.15</f>
        <v>-6539.7488114042699</v>
      </c>
      <c r="BX152">
        <f t="array" ref="BX152">INDEX(BX$2:BX$96,MATCH($F152&amp;$G152,$C$2:$C$96&amp;$G$2:$G$96,0))*0.15</f>
        <v>-8458.7160724413134</v>
      </c>
      <c r="BY152">
        <f t="array" ref="BY152">INDEX(BY$2:BY$96,MATCH($F152&amp;$G152,$C$2:$C$96&amp;$G$2:$G$96,0))*0.15</f>
        <v>-3552.543643117875</v>
      </c>
      <c r="BZ152">
        <f t="array" ref="BZ152">INDEX(BZ$2:BZ$96,MATCH($F152&amp;$G152,$C$2:$C$96&amp;$G$2:$G$96,0))*0.15</f>
        <v>-5940.9560870209798</v>
      </c>
      <c r="CA152">
        <f t="array" ref="CA152">INDEX(CA$2:CA$96,MATCH($F152&amp;$G152,$C$2:$C$96&amp;$G$2:$G$96,0))*0.15</f>
        <v>-5506.4616184518745</v>
      </c>
      <c r="CB152">
        <f t="array" ref="CB152">INDEX(CB$2:CB$96,MATCH($F152&amp;$G152,$C$2:$C$96&amp;$G$2:$G$96,0))*0.15</f>
        <v>-2298.8219164656598</v>
      </c>
      <c r="CC152">
        <f t="array" ref="CC152">INDEX(CC$2:CC$96,MATCH($F152&amp;$G152,$C$2:$C$96&amp;$G$2:$G$96,0))*0.15</f>
        <v>-6862.399447497929</v>
      </c>
      <c r="CD152">
        <f t="array" ref="CD152">INDEX(CD$2:CD$96,MATCH($F152&amp;$G152,$C$2:$C$96&amp;$G$2:$G$96,0))*0.15</f>
        <v>-3372.7644836539953</v>
      </c>
      <c r="CE152">
        <f t="array" ref="CE152">INDEX(CE$2:CE$96,MATCH($F152&amp;$G152,$C$2:$C$96&amp;$G$2:$G$96,0))*0.15</f>
        <v>-5103.8907189997653</v>
      </c>
      <c r="CF152">
        <f t="array" ref="CF152">INDEX(CF$2:CF$96,MATCH($F152&amp;$G152,$C$2:$C$96&amp;$G$2:$G$96,0))*0.15</f>
        <v>-4777.1074504163998</v>
      </c>
      <c r="CG152">
        <f t="array" ref="CG152">INDEX(CG$2:CG$96,MATCH($F152&amp;$G152,$C$2:$C$96&amp;$G$2:$G$96,0))*0.15</f>
        <v>-2213.4230512336499</v>
      </c>
      <c r="CH152">
        <f t="array" ref="CH152">INDEX(CH$2:CH$96,MATCH($F152&amp;$G152,$C$2:$C$96&amp;$G$2:$G$96,0))*0.15</f>
        <v>-4234.6170762238198</v>
      </c>
      <c r="CI152">
        <f t="array" ref="CI152">INDEX(CI$2:CI$96,MATCH($F152&amp;$G152,$C$2:$C$96&amp;$G$2:$G$96,0))*0.15</f>
        <v>-3478.6955921356052</v>
      </c>
      <c r="CJ152">
        <f t="array" ref="CJ152">INDEX(CJ$2:CJ$96,MATCH($F152&amp;$G152,$C$2:$C$96&amp;$G$2:$G$96,0))*0.15</f>
        <v>-4729.7034835304248</v>
      </c>
      <c r="CK152">
        <f t="array" ref="CK152">INDEX(CK$2:CK$96,MATCH($F152&amp;$G152,$C$2:$C$96&amp;$G$2:$G$96,0))*0.15</f>
        <v>-3021.451592323695</v>
      </c>
      <c r="CL152">
        <f t="array" ref="CL152">INDEX(CL$2:CL$96,MATCH($F152&amp;$G152,$C$2:$C$96&amp;$G$2:$G$96,0))*0.15</f>
        <v>-4750.925215528935</v>
      </c>
      <c r="CM152">
        <f t="array" ref="CM152">INDEX(CM$2:CM$96,MATCH($F152&amp;$G152,$C$2:$C$96&amp;$G$2:$G$96,0))*0.15</f>
        <v>-5772.5217069281107</v>
      </c>
      <c r="CN152">
        <f t="array" ref="CN152">INDEX(CN$2:CN$96,MATCH($F152&amp;$G152,$C$2:$C$96&amp;$G$2:$G$96,0))*0.15</f>
        <v>-3582.7889512947149</v>
      </c>
      <c r="CO152">
        <f t="array" ref="CO152">INDEX(CO$2:CO$96,MATCH($F152&amp;$G152,$C$2:$C$96&amp;$G$2:$G$96,0))*0.15</f>
        <v>-5439.8384994488397</v>
      </c>
      <c r="CP152">
        <f t="array" ref="CP152">INDEX(CP$2:CP$96,MATCH($F152&amp;$G152,$C$2:$C$96&amp;$G$2:$G$96,0))*0.15</f>
        <v>-5889.2598690943942</v>
      </c>
      <c r="CQ152">
        <f t="array" ref="CQ152">INDEX(CQ$2:CQ$96,MATCH($F152&amp;$G152,$C$2:$C$96&amp;$G$2:$G$96,0))*0.15</f>
        <v>-2715.4006631923348</v>
      </c>
      <c r="CR152">
        <f t="array" ref="CR152">INDEX(CR$2:CR$96,MATCH($F152&amp;$G152,$C$2:$C$96&amp;$G$2:$G$96,0))*0.15</f>
        <v>-5299.9545965234256</v>
      </c>
      <c r="CS152">
        <f t="array" ref="CS152">INDEX(CS$2:CS$96,MATCH($F152&amp;$G152,$C$2:$C$96&amp;$G$2:$G$96,0))*0.15</f>
        <v>-1948.0514010362699</v>
      </c>
      <c r="CT152">
        <f t="array" ref="CT152">INDEX(CT$2:CT$96,MATCH($F152&amp;$G152,$C$2:$C$96&amp;$G$2:$G$96,0))*0.15</f>
        <v>-4666.45491685047</v>
      </c>
      <c r="CU152">
        <f t="array" ref="CU152">INDEX(CU$2:CU$96,MATCH($F152&amp;$G152,$C$2:$C$96&amp;$G$2:$G$96,0))*0.15</f>
        <v>-5191.8131988064197</v>
      </c>
      <c r="CV152">
        <f t="array" ref="CV152">INDEX(CV$2:CV$96,MATCH($F152&amp;$G152,$C$2:$C$96&amp;$G$2:$G$96,0))*0.15</f>
        <v>-2446.628319400485</v>
      </c>
      <c r="CW152">
        <f t="array" ref="CW152">INDEX(CW$2:CW$96,MATCH($F152&amp;$G152,$C$2:$C$96&amp;$G$2:$G$96,0))*0.15</f>
        <v>-3856.4882172521848</v>
      </c>
      <c r="CX152">
        <f t="array" ref="CX152">INDEX(CX$2:CX$96,MATCH($F152&amp;$G152,$C$2:$C$96&amp;$G$2:$G$96,0))*0.15</f>
        <v>-3976.2281094336895</v>
      </c>
      <c r="CY152">
        <f t="array" ref="CY152">INDEX(CY$2:CY$96,MATCH($F152&amp;$G152,$C$2:$C$96&amp;$G$2:$G$96,0))*0.15</f>
        <v>-4765.7015527356298</v>
      </c>
      <c r="CZ152">
        <f t="array" ref="CZ152">INDEX(CZ$2:CZ$96,MATCH($F152&amp;$G152,$C$2:$C$96&amp;$G$2:$G$96,0))*0.15</f>
        <v>-4150.6671773107946</v>
      </c>
      <c r="DA152">
        <f t="array" ref="DA152">INDEX(DA$2:DA$96,MATCH($F152&amp;$G152,$C$2:$C$96&amp;$G$2:$G$96,0))*0.15</f>
        <v>-3512.0235951957902</v>
      </c>
      <c r="DB152">
        <f t="array" ref="DB152">INDEX(DB$2:DB$96,MATCH($F152&amp;$G152,$C$2:$C$96&amp;$G$2:$G$96,0))*0.15</f>
        <v>-5108.0904436686142</v>
      </c>
      <c r="DC152">
        <f t="array" ref="DC152">INDEX(DC$2:DC$96,MATCH($F152&amp;$G152,$C$2:$C$96&amp;$G$2:$G$96,0))*0.15</f>
        <v>-3863.5232965814848</v>
      </c>
      <c r="DD152">
        <f t="array" ref="DD152">INDEX(DD$2:DD$96,MATCH($F152&amp;$G152,$C$2:$C$96&amp;$G$2:$G$96,0))*0.15</f>
        <v>-5733.8562184122893</v>
      </c>
    </row>
    <row r="153" spans="6:108">
      <c r="F153" t="s">
        <v>135</v>
      </c>
      <c r="G153">
        <v>2033</v>
      </c>
      <c r="H153" s="1"/>
      <c r="I153">
        <f t="array" ref="I153">INDEX(I$2:I$96,MATCH($F153&amp;$G153,$C$2:$C$96&amp;$G$2:$G$96,0))*0.15</f>
        <v>-5533.3801267932749</v>
      </c>
      <c r="J153">
        <f t="array" ref="J153">INDEX(J$2:J$96,MATCH($F153&amp;$G153,$C$2:$C$96&amp;$G$2:$G$96,0))*0.15</f>
        <v>-2026.2100495019099</v>
      </c>
      <c r="K153">
        <f t="array" ref="K153">INDEX(K$2:K$96,MATCH($F153&amp;$G153,$C$2:$C$96&amp;$G$2:$G$96,0))*0.15</f>
        <v>-3970.8348593158198</v>
      </c>
      <c r="L153">
        <f t="array" ref="L153">INDEX(L$2:L$96,MATCH($F153&amp;$G153,$C$2:$C$96&amp;$G$2:$G$96,0))*0.15</f>
        <v>-4610.8099808147099</v>
      </c>
      <c r="M153">
        <f t="array" ref="M153">INDEX(M$2:M$96,MATCH($F153&amp;$G153,$C$2:$C$96&amp;$G$2:$G$96,0))*0.15</f>
        <v>-3611.2795331062348</v>
      </c>
      <c r="N153">
        <f t="array" ref="N153">INDEX(N$2:N$96,MATCH($F153&amp;$G153,$C$2:$C$96&amp;$G$2:$G$96,0))*0.15</f>
        <v>-1983.3484801354648</v>
      </c>
      <c r="O153">
        <f t="array" ref="O153">INDEX(O$2:O$96,MATCH($F153&amp;$G153,$C$2:$C$96&amp;$G$2:$G$96,0))*0.15</f>
        <v>-2081.8951852291052</v>
      </c>
      <c r="P153">
        <f t="array" ref="P153">INDEX(P$2:P$96,MATCH($F153&amp;$G153,$C$2:$C$96&amp;$G$2:$G$96,0))*0.15</f>
        <v>-7058.7123231879741</v>
      </c>
      <c r="Q153">
        <f t="array" ref="Q153">INDEX(Q$2:Q$96,MATCH($F153&amp;$G153,$C$2:$C$96&amp;$G$2:$G$96,0))*0.15</f>
        <v>-3095.75284855875</v>
      </c>
      <c r="R153">
        <f t="array" ref="R153">INDEX(R$2:R$96,MATCH($F153&amp;$G153,$C$2:$C$96&amp;$G$2:$G$96,0))*0.15</f>
        <v>-2225.0055447293548</v>
      </c>
      <c r="S153">
        <f t="array" ref="S153">INDEX(S$2:S$96,MATCH($F153&amp;$G153,$C$2:$C$96&amp;$G$2:$G$96,0))*0.15</f>
        <v>-6510.7782886790546</v>
      </c>
      <c r="T153">
        <f t="array" ref="T153">INDEX(T$2:T$96,MATCH($F153&amp;$G153,$C$2:$C$96&amp;$G$2:$G$96,0))*0.15</f>
        <v>-4929.11191194819</v>
      </c>
      <c r="U153">
        <f t="array" ref="U153">INDEX(U$2:U$96,MATCH($F153&amp;$G153,$C$2:$C$96&amp;$G$2:$G$96,0))*0.15</f>
        <v>-3578.3086388534698</v>
      </c>
      <c r="V153">
        <f t="array" ref="V153">INDEX(V$2:V$96,MATCH($F153&amp;$G153,$C$2:$C$96&amp;$G$2:$G$96,0))*0.15</f>
        <v>-1629.82125205839</v>
      </c>
      <c r="W153">
        <f t="array" ref="W153">INDEX(W$2:W$96,MATCH($F153&amp;$G153,$C$2:$C$96&amp;$G$2:$G$96,0))*0.15</f>
        <v>-3791.6661036102296</v>
      </c>
      <c r="X153">
        <f t="array" ref="X153">INDEX(X$2:X$96,MATCH($F153&amp;$G153,$C$2:$C$96&amp;$G$2:$G$96,0))*0.15</f>
        <v>-3745.9292902041752</v>
      </c>
      <c r="Y153">
        <f t="array" ref="Y153">INDEX(Y$2:Y$96,MATCH($F153&amp;$G153,$C$2:$C$96&amp;$G$2:$G$96,0))*0.15</f>
        <v>-4511.991846136395</v>
      </c>
      <c r="Z153">
        <f t="array" ref="Z153">INDEX(Z$2:Z$96,MATCH($F153&amp;$G153,$C$2:$C$96&amp;$G$2:$G$96,0))*0.15</f>
        <v>-5099.6478177496947</v>
      </c>
      <c r="AA153">
        <f t="array" ref="AA153">INDEX(AA$2:AA$96,MATCH($F153&amp;$G153,$C$2:$C$96&amp;$G$2:$G$96,0))*0.15</f>
        <v>-2922.3401696293799</v>
      </c>
      <c r="AB153">
        <f t="array" ref="AB153">INDEX(AB$2:AB$96,MATCH($F153&amp;$G153,$C$2:$C$96&amp;$G$2:$G$96,0))*0.15</f>
        <v>-1652.34600386226</v>
      </c>
      <c r="AC153">
        <f t="array" ref="AC153">INDEX(AC$2:AC$96,MATCH($F153&amp;$G153,$C$2:$C$96&amp;$G$2:$G$96,0))*0.15</f>
        <v>-5011.1704370433445</v>
      </c>
      <c r="AD153">
        <f t="array" ref="AD153">INDEX(AD$2:AD$96,MATCH($F153&amp;$G153,$C$2:$C$96&amp;$G$2:$G$96,0))*0.15</f>
        <v>-3712.1826824942545</v>
      </c>
      <c r="AE153">
        <f t="array" ref="AE153">INDEX(AE$2:AE$96,MATCH($F153&amp;$G153,$C$2:$C$96&amp;$G$2:$G$96,0))*0.15</f>
        <v>-4704.7954299661797</v>
      </c>
      <c r="AF153">
        <f t="array" ref="AF153">INDEX(AF$2:AF$96,MATCH($F153&amp;$G153,$C$2:$C$96&amp;$G$2:$G$96,0))*0.15</f>
        <v>-4472.2192847339102</v>
      </c>
      <c r="AG153">
        <f t="array" ref="AG153">INDEX(AG$2:AG$96,MATCH($F153&amp;$G153,$C$2:$C$96&amp;$G$2:$G$96,0))*0.15</f>
        <v>-3807.6883157507395</v>
      </c>
      <c r="AH153">
        <f t="array" ref="AH153">INDEX(AH$2:AH$96,MATCH($F153&amp;$G153,$C$2:$C$96&amp;$G$2:$G$96,0))*0.15</f>
        <v>-4549.5036256437597</v>
      </c>
      <c r="AI153">
        <f t="array" ref="AI153">INDEX(AI$2:AI$96,MATCH($F153&amp;$G153,$C$2:$C$96&amp;$G$2:$G$96,0))*0.15</f>
        <v>-2666.3001101354548</v>
      </c>
      <c r="AJ153">
        <f t="array" ref="AJ153">INDEX(AJ$2:AJ$96,MATCH($F153&amp;$G153,$C$2:$C$96&amp;$G$2:$G$96,0))*0.15</f>
        <v>-2579.3993210076296</v>
      </c>
      <c r="AK153">
        <f t="array" ref="AK153">INDEX(AK$2:AK$96,MATCH($F153&amp;$G153,$C$2:$C$96&amp;$G$2:$G$96,0))*0.15</f>
        <v>-5305.2934090860444</v>
      </c>
      <c r="AL153">
        <f t="array" ref="AL153">INDEX(AL$2:AL$96,MATCH($F153&amp;$G153,$C$2:$C$96&amp;$G$2:$G$96,0))*0.15</f>
        <v>-4000.5412961030097</v>
      </c>
      <c r="AM153">
        <f t="array" ref="AM153">INDEX(AM$2:AM$96,MATCH($F153&amp;$G153,$C$2:$C$96&amp;$G$2:$G$96,0))*0.15</f>
        <v>-5630.7156227973746</v>
      </c>
      <c r="AN153">
        <f t="array" ref="AN153">INDEX(AN$2:AN$96,MATCH($F153&amp;$G153,$C$2:$C$96&amp;$G$2:$G$96,0))*0.15</f>
        <v>-5688.4609006378205</v>
      </c>
      <c r="AO153">
        <f t="array" ref="AO153">INDEX(AO$2:AO$96,MATCH($F153&amp;$G153,$C$2:$C$96&amp;$G$2:$G$96,0))*0.15</f>
        <v>-5570.2999925787744</v>
      </c>
      <c r="AP153">
        <f t="array" ref="AP153">INDEX(AP$2:AP$96,MATCH($F153&amp;$G153,$C$2:$C$96&amp;$G$2:$G$96,0))*0.15</f>
        <v>-3696.9191623541547</v>
      </c>
      <c r="AQ153">
        <f t="array" ref="AQ153">INDEX(AQ$2:AQ$96,MATCH($F153&amp;$G153,$C$2:$C$96&amp;$G$2:$G$96,0))*0.15</f>
        <v>-6958.9655776942045</v>
      </c>
      <c r="AR153">
        <f t="array" ref="AR153">INDEX(AR$2:AR$96,MATCH($F153&amp;$G153,$C$2:$C$96&amp;$G$2:$G$96,0))*0.15</f>
        <v>-4401.8835641728492</v>
      </c>
      <c r="AS153">
        <f t="array" ref="AS153">INDEX(AS$2:AS$96,MATCH($F153&amp;$G153,$C$2:$C$96&amp;$G$2:$G$96,0))*0.15</f>
        <v>-3839.6431563937349</v>
      </c>
      <c r="AT153">
        <f t="array" ref="AT153">INDEX(AT$2:AT$96,MATCH($F153&amp;$G153,$C$2:$C$96&amp;$G$2:$G$96,0))*0.15</f>
        <v>-2187.4128863885098</v>
      </c>
      <c r="AU153">
        <f t="array" ref="AU153">INDEX(AU$2:AU$96,MATCH($F153&amp;$G153,$C$2:$C$96&amp;$G$2:$G$96,0))*0.15</f>
        <v>-6444.4051050628195</v>
      </c>
      <c r="AV153">
        <f t="array" ref="AV153">INDEX(AV$2:AV$96,MATCH($F153&amp;$G153,$C$2:$C$96&amp;$G$2:$G$96,0))*0.15</f>
        <v>-2847.5990863775696</v>
      </c>
      <c r="AW153">
        <f t="array" ref="AW153">INDEX(AW$2:AW$96,MATCH($F153&amp;$G153,$C$2:$C$96&amp;$G$2:$G$96,0))*0.15</f>
        <v>-4448.0286970427851</v>
      </c>
      <c r="AX153">
        <f t="array" ref="AX153">INDEX(AX$2:AX$96,MATCH($F153&amp;$G153,$C$2:$C$96&amp;$G$2:$G$96,0))*0.15</f>
        <v>-6228.68112350301</v>
      </c>
      <c r="AY153">
        <f t="array" ref="AY153">INDEX(AY$2:AY$96,MATCH($F153&amp;$G153,$C$2:$C$96&amp;$G$2:$G$96,0))*0.15</f>
        <v>-6906.423007084305</v>
      </c>
      <c r="AZ153">
        <f t="array" ref="AZ153">INDEX(AZ$2:AZ$96,MATCH($F153&amp;$G153,$C$2:$C$96&amp;$G$2:$G$96,0))*0.15</f>
        <v>-3412.6045168116602</v>
      </c>
      <c r="BA153">
        <f t="array" ref="BA153">INDEX(BA$2:BA$96,MATCH($F153&amp;$G153,$C$2:$C$96&amp;$G$2:$G$96,0))*0.15</f>
        <v>-2616.44057333505</v>
      </c>
      <c r="BB153">
        <f t="array" ref="BB153">INDEX(BB$2:BB$96,MATCH($F153&amp;$G153,$C$2:$C$96&amp;$G$2:$G$96,0))*0.15</f>
        <v>-3806.0746153865698</v>
      </c>
      <c r="BC153">
        <f t="array" ref="BC153">INDEX(BC$2:BC$96,MATCH($F153&amp;$G153,$C$2:$C$96&amp;$G$2:$G$96,0))*0.15</f>
        <v>-4898.0321708310303</v>
      </c>
      <c r="BD153">
        <f t="array" ref="BD153">INDEX(BD$2:BD$96,MATCH($F153&amp;$G153,$C$2:$C$96&amp;$G$2:$G$96,0))*0.15</f>
        <v>-2957.6885505453752</v>
      </c>
      <c r="BE153">
        <f t="array" ref="BE153">INDEX(BE$2:BE$96,MATCH($F153&amp;$G153,$C$2:$C$96&amp;$G$2:$G$96,0))*0.15</f>
        <v>-3168.419379661515</v>
      </c>
      <c r="BF153">
        <f t="array" ref="BF153">INDEX(BF$2:BF$96,MATCH($F153&amp;$G153,$C$2:$C$96&amp;$G$2:$G$96,0))*0.15</f>
        <v>-2784.8969906988445</v>
      </c>
      <c r="BG153">
        <f t="array" ref="BG153">INDEX(BG$2:BG$96,MATCH($F153&amp;$G153,$C$2:$C$96&amp;$G$2:$G$96,0))*0.15</f>
        <v>-5539.7656185293545</v>
      </c>
      <c r="BH153">
        <f t="array" ref="BH153">INDEX(BH$2:BH$96,MATCH($F153&amp;$G153,$C$2:$C$96&amp;$G$2:$G$96,0))*0.15</f>
        <v>-2158.328451523425</v>
      </c>
      <c r="BI153">
        <f t="array" ref="BI153">INDEX(BI$2:BI$96,MATCH($F153&amp;$G153,$C$2:$C$96&amp;$G$2:$G$96,0))*0.15</f>
        <v>-4864.2157553112602</v>
      </c>
      <c r="BJ153">
        <f t="array" ref="BJ153">INDEX(BJ$2:BJ$96,MATCH($F153&amp;$G153,$C$2:$C$96&amp;$G$2:$G$96,0))*0.15</f>
        <v>-4409.6846905918346</v>
      </c>
      <c r="BK153">
        <f t="array" ref="BK153">INDEX(BK$2:BK$96,MATCH($F153&amp;$G153,$C$2:$C$96&amp;$G$2:$G$96,0))*0.15</f>
        <v>-6953.4122764376552</v>
      </c>
      <c r="BL153">
        <f t="array" ref="BL153">INDEX(BL$2:BL$96,MATCH($F153&amp;$G153,$C$2:$C$96&amp;$G$2:$G$96,0))*0.15</f>
        <v>-5995.3168152914104</v>
      </c>
      <c r="BM153">
        <f t="array" ref="BM153">INDEX(BM$2:BM$96,MATCH($F153&amp;$G153,$C$2:$C$96&amp;$G$2:$G$96,0))*0.15</f>
        <v>-4206.0427589318842</v>
      </c>
      <c r="BN153">
        <f t="array" ref="BN153">INDEX(BN$2:BN$96,MATCH($F153&amp;$G153,$C$2:$C$96&amp;$G$2:$G$96,0))*0.15</f>
        <v>-4705.5959324772748</v>
      </c>
      <c r="BO153">
        <f t="array" ref="BO153">INDEX(BO$2:BO$96,MATCH($F153&amp;$G153,$C$2:$C$96&amp;$G$2:$G$96,0))*0.15</f>
        <v>-4575.5149714602294</v>
      </c>
      <c r="BP153">
        <f t="array" ref="BP153">INDEX(BP$2:BP$96,MATCH($F153&amp;$G153,$C$2:$C$96&amp;$G$2:$G$96,0))*0.15</f>
        <v>-5124.3483212638648</v>
      </c>
      <c r="BQ153">
        <f t="array" ref="BQ153">INDEX(BQ$2:BQ$96,MATCH($F153&amp;$G153,$C$2:$C$96&amp;$G$2:$G$96,0))*0.15</f>
        <v>-4986.4720839842848</v>
      </c>
      <c r="BR153">
        <f t="array" ref="BR153">INDEX(BR$2:BR$96,MATCH($F153&amp;$G153,$C$2:$C$96&amp;$G$2:$G$96,0))*0.15</f>
        <v>-1863.803120265525</v>
      </c>
      <c r="BS153">
        <f t="array" ref="BS153">INDEX(BS$2:BS$96,MATCH($F153&amp;$G153,$C$2:$C$96&amp;$G$2:$G$96,0))*0.15</f>
        <v>-234.75900160770749</v>
      </c>
      <c r="BT153">
        <f t="array" ref="BT153">INDEX(BT$2:BT$96,MATCH($F153&amp;$G153,$C$2:$C$96&amp;$G$2:$G$96,0))*0.15</f>
        <v>-2372.420796644145</v>
      </c>
      <c r="BU153">
        <f t="array" ref="BU153">INDEX(BU$2:BU$96,MATCH($F153&amp;$G153,$C$2:$C$96&amp;$G$2:$G$96,0))*0.15</f>
        <v>-4622.008500519315</v>
      </c>
      <c r="BV153">
        <f t="array" ref="BV153">INDEX(BV$2:BV$96,MATCH($F153&amp;$G153,$C$2:$C$96&amp;$G$2:$G$96,0))*0.15</f>
        <v>-3757.8181164149246</v>
      </c>
      <c r="BW153">
        <f t="array" ref="BW153">INDEX(BW$2:BW$96,MATCH($F153&amp;$G153,$C$2:$C$96&amp;$G$2:$G$96,0))*0.15</f>
        <v>-6257.5135950301801</v>
      </c>
      <c r="BX153">
        <f t="array" ref="BX153">INDEX(BX$2:BX$96,MATCH($F153&amp;$G153,$C$2:$C$96&amp;$G$2:$G$96,0))*0.15</f>
        <v>-7968.7252699862702</v>
      </c>
      <c r="BY153">
        <f t="array" ref="BY153">INDEX(BY$2:BY$96,MATCH($F153&amp;$G153,$C$2:$C$96&amp;$G$2:$G$96,0))*0.15</f>
        <v>-3596.230357185405</v>
      </c>
      <c r="BZ153">
        <f t="array" ref="BZ153">INDEX(BZ$2:BZ$96,MATCH($F153&amp;$G153,$C$2:$C$96&amp;$G$2:$G$96,0))*0.15</f>
        <v>-5724.3192948049955</v>
      </c>
      <c r="CA153">
        <f t="array" ref="CA153">INDEX(CA$2:CA$96,MATCH($F153&amp;$G153,$C$2:$C$96&amp;$G$2:$G$96,0))*0.15</f>
        <v>-5336.5824822631803</v>
      </c>
      <c r="CB153">
        <f t="array" ref="CB153">INDEX(CB$2:CB$96,MATCH($F153&amp;$G153,$C$2:$C$96&amp;$G$2:$G$96,0))*0.15</f>
        <v>-2480.3497306088552</v>
      </c>
      <c r="CC153">
        <f t="array" ref="CC153">INDEX(CC$2:CC$96,MATCH($F153&amp;$G153,$C$2:$C$96&amp;$G$2:$G$96,0))*0.15</f>
        <v>-6543.8645128891339</v>
      </c>
      <c r="CD153">
        <f t="array" ref="CD153">INDEX(CD$2:CD$96,MATCH($F153&amp;$G153,$C$2:$C$96&amp;$G$2:$G$96,0))*0.15</f>
        <v>-3435.4347696114451</v>
      </c>
      <c r="CE153">
        <f t="array" ref="CE153">INDEX(CE$2:CE$96,MATCH($F153&amp;$G153,$C$2:$C$96&amp;$G$2:$G$96,0))*0.15</f>
        <v>-4975.55724331704</v>
      </c>
      <c r="CF153">
        <f t="array" ref="CF153">INDEX(CF$2:CF$96,MATCH($F153&amp;$G153,$C$2:$C$96&amp;$G$2:$G$96,0))*0.15</f>
        <v>-4687.1034752719352</v>
      </c>
      <c r="CG153">
        <f t="array" ref="CG153">INDEX(CG$2:CG$96,MATCH($F153&amp;$G153,$C$2:$C$96&amp;$G$2:$G$96,0))*0.15</f>
        <v>-2405.0332008945747</v>
      </c>
      <c r="CH153">
        <f t="array" ref="CH153">INDEX(CH$2:CH$96,MATCH($F153&amp;$G153,$C$2:$C$96&amp;$G$2:$G$96,0))*0.15</f>
        <v>-4198.2524173035599</v>
      </c>
      <c r="CI153">
        <f t="array" ref="CI153">INDEX(CI$2:CI$96,MATCH($F153&amp;$G153,$C$2:$C$96&amp;$G$2:$G$96,0))*0.15</f>
        <v>-3531.15995781327</v>
      </c>
      <c r="CJ153">
        <f t="array" ref="CJ153">INDEX(CJ$2:CJ$96,MATCH($F153&amp;$G153,$C$2:$C$96&amp;$G$2:$G$96,0))*0.15</f>
        <v>-4645.2837896575502</v>
      </c>
      <c r="CK153">
        <f t="array" ref="CK153">INDEX(CK$2:CK$96,MATCH($F153&amp;$G153,$C$2:$C$96&amp;$G$2:$G$96,0))*0.15</f>
        <v>-3124.07532912342</v>
      </c>
      <c r="CL153">
        <f t="array" ref="CL153">INDEX(CL$2:CL$96,MATCH($F153&amp;$G153,$C$2:$C$96&amp;$G$2:$G$96,0))*0.15</f>
        <v>-4663.5285705367796</v>
      </c>
      <c r="CM153">
        <f t="array" ref="CM153">INDEX(CM$2:CM$96,MATCH($F153&amp;$G153,$C$2:$C$96&amp;$G$2:$G$96,0))*0.15</f>
        <v>-5574.7588096671298</v>
      </c>
      <c r="CN153">
        <f t="array" ref="CN153">INDEX(CN$2:CN$96,MATCH($F153&amp;$G153,$C$2:$C$96&amp;$G$2:$G$96,0))*0.15</f>
        <v>-3623.6077053250801</v>
      </c>
      <c r="CO153">
        <f t="array" ref="CO153">INDEX(CO$2:CO$96,MATCH($F153&amp;$G153,$C$2:$C$96&amp;$G$2:$G$96,0))*0.15</f>
        <v>-5277.3353918368048</v>
      </c>
      <c r="CP153">
        <f t="array" ref="CP153">INDEX(CP$2:CP$96,MATCH($F153&amp;$G153,$C$2:$C$96&amp;$G$2:$G$96,0))*0.15</f>
        <v>-5678.0287231289094</v>
      </c>
      <c r="CQ153">
        <f t="array" ref="CQ153">INDEX(CQ$2:CQ$96,MATCH($F153&amp;$G153,$C$2:$C$96&amp;$G$2:$G$96,0))*0.15</f>
        <v>-2850.6033611788353</v>
      </c>
      <c r="CR153">
        <f t="array" ref="CR153">INDEX(CR$2:CR$96,MATCH($F153&amp;$G153,$C$2:$C$96&amp;$G$2:$G$96,0))*0.15</f>
        <v>-5151.6807692569801</v>
      </c>
      <c r="CS153">
        <f t="array" ref="CS153">INDEX(CS$2:CS$96,MATCH($F153&amp;$G153,$C$2:$C$96&amp;$G$2:$G$96,0))*0.15</f>
        <v>-2162.317714267695</v>
      </c>
      <c r="CT153">
        <f t="array" ref="CT153">INDEX(CT$2:CT$96,MATCH($F153&amp;$G153,$C$2:$C$96&amp;$G$2:$G$96,0))*0.15</f>
        <v>-4586.6857179551253</v>
      </c>
      <c r="CU153">
        <f t="array" ref="CU153">INDEX(CU$2:CU$96,MATCH($F153&amp;$G153,$C$2:$C$96&amp;$G$2:$G$96,0))*0.15</f>
        <v>-5055.8072652752699</v>
      </c>
      <c r="CV153">
        <f t="array" ref="CV153">INDEX(CV$2:CV$96,MATCH($F153&amp;$G153,$C$2:$C$96&amp;$G$2:$G$96,0))*0.15</f>
        <v>-2609.62421160552</v>
      </c>
      <c r="CW153">
        <f t="array" ref="CW153">INDEX(CW$2:CW$96,MATCH($F153&amp;$G153,$C$2:$C$96&amp;$G$2:$G$96,0))*0.15</f>
        <v>-3865.1279542622397</v>
      </c>
      <c r="CX153">
        <f t="array" ref="CX153">INDEX(CX$2:CX$96,MATCH($F153&amp;$G153,$C$2:$C$96&amp;$G$2:$G$96,0))*0.15</f>
        <v>-3972.5930506675645</v>
      </c>
      <c r="CY153">
        <f t="array" ref="CY153">INDEX(CY$2:CY$96,MATCH($F153&amp;$G153,$C$2:$C$96&amp;$G$2:$G$96,0))*0.15</f>
        <v>-4676.1285694278149</v>
      </c>
      <c r="CZ153">
        <f t="array" ref="CZ153">INDEX(CZ$2:CZ$96,MATCH($F153&amp;$G153,$C$2:$C$96&amp;$G$2:$G$96,0))*0.15</f>
        <v>-4129.2103535174701</v>
      </c>
      <c r="DA153">
        <f t="array" ref="DA153">INDEX(DA$2:DA$96,MATCH($F153&amp;$G153,$C$2:$C$96&amp;$G$2:$G$96,0))*0.15</f>
        <v>-3547.0155683300095</v>
      </c>
      <c r="DB153">
        <f t="array" ref="DB153">INDEX(DB$2:DB$96,MATCH($F153&amp;$G153,$C$2:$C$96&amp;$G$2:$G$96,0))*0.15</f>
        <v>-4981.0917876044396</v>
      </c>
      <c r="DC153">
        <f t="array" ref="DC153">INDEX(DC$2:DC$96,MATCH($F153&amp;$G153,$C$2:$C$96&amp;$G$2:$G$96,0))*0.15</f>
        <v>-3872.8654501896899</v>
      </c>
      <c r="DD153">
        <f t="array" ref="DD153">INDEX(DD$2:DD$96,MATCH($F153&amp;$G153,$C$2:$C$96&amp;$G$2:$G$96,0))*0.15</f>
        <v>-5539.6611621183747</v>
      </c>
    </row>
    <row r="154" spans="6:108">
      <c r="F154" t="s">
        <v>135</v>
      </c>
      <c r="G154">
        <v>2034</v>
      </c>
      <c r="H154" s="1"/>
      <c r="I154">
        <f t="array" ref="I154">INDEX(I$2:I$96,MATCH($F154&amp;$G154,$C$2:$C$96&amp;$G$2:$G$96,0))*0.15</f>
        <v>-4796.8996359146095</v>
      </c>
      <c r="J154">
        <f t="array" ref="J154">INDEX(J$2:J$96,MATCH($F154&amp;$G154,$C$2:$C$96&amp;$G$2:$G$96,0))*0.15</f>
        <v>-747.26150996157298</v>
      </c>
      <c r="K154">
        <f t="array" ref="K154">INDEX(K$2:K$96,MATCH($F154&amp;$G154,$C$2:$C$96&amp;$G$2:$G$96,0))*0.15</f>
        <v>-2991.383804294655</v>
      </c>
      <c r="L154">
        <f t="array" ref="L154">INDEX(L$2:L$96,MATCH($F154&amp;$G154,$C$2:$C$96&amp;$G$2:$G$96,0))*0.15</f>
        <v>-3731.3386951103398</v>
      </c>
      <c r="M154">
        <f t="array" ref="M154">INDEX(M$2:M$96,MATCH($F154&amp;$G154,$C$2:$C$96&amp;$G$2:$G$96,0))*0.15</f>
        <v>-2577.3111077061899</v>
      </c>
      <c r="N154">
        <f t="array" ref="N154">INDEX(N$2:N$96,MATCH($F154&amp;$G154,$C$2:$C$96&amp;$G$2:$G$96,0))*0.15</f>
        <v>-697.42121399533494</v>
      </c>
      <c r="O154">
        <f t="array" ref="O154">INDEX(O$2:O$96,MATCH($F154&amp;$G154,$C$2:$C$96&amp;$G$2:$G$96,0))*0.15</f>
        <v>-809.58683142500388</v>
      </c>
      <c r="P154">
        <f t="array" ref="P154">INDEX(P$2:P$96,MATCH($F154&amp;$G154,$C$2:$C$96&amp;$G$2:$G$96,0))*0.15</f>
        <v>-6564.8463533139447</v>
      </c>
      <c r="Q154">
        <f t="array" ref="Q154">INDEX(Q$2:Q$96,MATCH($F154&amp;$G154,$C$2:$C$96&amp;$G$2:$G$96,0))*0.15</f>
        <v>-1979.6708406044399</v>
      </c>
      <c r="R154">
        <f t="array" ref="R154">INDEX(R$2:R$96,MATCH($F154&amp;$G154,$C$2:$C$96&amp;$G$2:$G$96,0))*0.15</f>
        <v>-976.64923131050705</v>
      </c>
      <c r="S154">
        <f t="array" ref="S154">INDEX(S$2:S$96,MATCH($F154&amp;$G154,$C$2:$C$96&amp;$G$2:$G$96,0))*0.15</f>
        <v>-5930.5172640185692</v>
      </c>
      <c r="T154">
        <f t="array" ref="T154">INDEX(T$2:T$96,MATCH($F154&amp;$G154,$C$2:$C$96&amp;$G$2:$G$96,0))*0.15</f>
        <v>-4100.1066628696199</v>
      </c>
      <c r="U154">
        <f t="array" ref="U154">INDEX(U$2:U$96,MATCH($F154&amp;$G154,$C$2:$C$96&amp;$G$2:$G$96,0))*0.15</f>
        <v>-2538.7320461461945</v>
      </c>
      <c r="V154">
        <f t="array" ref="V154">INDEX(V$2:V$96,MATCH($F154&amp;$G154,$C$2:$C$96&amp;$G$2:$G$96,0))*0.15</f>
        <v>-291.07140433233445</v>
      </c>
      <c r="W154">
        <f t="array" ref="W154">INDEX(W$2:W$96,MATCH($F154&amp;$G154,$C$2:$C$96&amp;$G$2:$G$96,0))*0.15</f>
        <v>-2785.4429835806245</v>
      </c>
      <c r="X154">
        <f t="array" ref="X154">INDEX(X$2:X$96,MATCH($F154&amp;$G154,$C$2:$C$96&amp;$G$2:$G$96,0))*0.15</f>
        <v>-2724.8559444452253</v>
      </c>
      <c r="Y154">
        <f t="array" ref="Y154">INDEX(Y$2:Y$96,MATCH($F154&amp;$G154,$C$2:$C$96&amp;$G$2:$G$96,0))*0.15</f>
        <v>-3617.8690073427601</v>
      </c>
      <c r="Z154">
        <f t="array" ref="Z154">INDEX(Z$2:Z$96,MATCH($F154&amp;$G154,$C$2:$C$96&amp;$G$2:$G$96,0))*0.15</f>
        <v>-4295.4631928710796</v>
      </c>
      <c r="AA154">
        <f t="array" ref="AA154">INDEX(AA$2:AA$96,MATCH($F154&amp;$G154,$C$2:$C$96&amp;$G$2:$G$96,0))*0.15</f>
        <v>-1781.0075217121348</v>
      </c>
      <c r="AB154">
        <f t="array" ref="AB154">INDEX(AB$2:AB$96,MATCH($F154&amp;$G154,$C$2:$C$96&amp;$G$2:$G$96,0))*0.15</f>
        <v>-315.31074295610546</v>
      </c>
      <c r="AC154">
        <f t="array" ref="AC154">INDEX(AC$2:AC$96,MATCH($F154&amp;$G154,$C$2:$C$96&amp;$G$2:$G$96,0))*0.15</f>
        <v>-4189.8396302046749</v>
      </c>
      <c r="AD154">
        <f t="array" ref="AD154">INDEX(AD$2:AD$96,MATCH($F154&amp;$G154,$C$2:$C$96&amp;$G$2:$G$96,0))*0.15</f>
        <v>-2693.72415846585</v>
      </c>
      <c r="AE154">
        <f t="array" ref="AE154">INDEX(AE$2:AE$96,MATCH($F154&amp;$G154,$C$2:$C$96&amp;$G$2:$G$96,0))*0.15</f>
        <v>-3840.527610757335</v>
      </c>
      <c r="AF154">
        <f t="array" ref="AF154">INDEX(AF$2:AF$96,MATCH($F154&amp;$G154,$C$2:$C$96&amp;$G$2:$G$96,0))*0.15</f>
        <v>-3566.0848522872147</v>
      </c>
      <c r="AG154">
        <f t="array" ref="AG154">INDEX(AG$2:AG$96,MATCH($F154&amp;$G154,$C$2:$C$96&amp;$G$2:$G$96,0))*0.15</f>
        <v>-2804.0232950303848</v>
      </c>
      <c r="AH154">
        <f t="array" ref="AH154">INDEX(AH$2:AH$96,MATCH($F154&amp;$G154,$C$2:$C$96&amp;$G$2:$G$96,0))*0.15</f>
        <v>-3656.6781610995899</v>
      </c>
      <c r="AI154">
        <f t="array" ref="AI154">INDEX(AI$2:AI$96,MATCH($F154&amp;$G154,$C$2:$C$96&amp;$G$2:$G$96,0))*0.15</f>
        <v>-1486.1296569314641</v>
      </c>
      <c r="AJ154">
        <f t="array" ref="AJ154">INDEX(AJ$2:AJ$96,MATCH($F154&amp;$G154,$C$2:$C$96&amp;$G$2:$G$96,0))*0.15</f>
        <v>-1385.1865331980978</v>
      </c>
      <c r="AK154">
        <f t="array" ref="AK154">INDEX(AK$2:AK$96,MATCH($F154&amp;$G154,$C$2:$C$96&amp;$G$2:$G$96,0))*0.15</f>
        <v>-4532.1309113652451</v>
      </c>
      <c r="AL154">
        <f t="array" ref="AL154">INDEX(AL$2:AL$96,MATCH($F154&amp;$G154,$C$2:$C$96&amp;$G$2:$G$96,0))*0.15</f>
        <v>-3026.0279976719848</v>
      </c>
      <c r="AM154">
        <f t="array" ref="AM154">INDEX(AM$2:AM$96,MATCH($F154&amp;$G154,$C$2:$C$96&amp;$G$2:$G$96,0))*0.15</f>
        <v>-4910.8584604623748</v>
      </c>
      <c r="AN154">
        <f t="array" ref="AN154">INDEX(AN$2:AN$96,MATCH($F154&amp;$G154,$C$2:$C$96&amp;$G$2:$G$96,0))*0.15</f>
        <v>-4978.4202650519846</v>
      </c>
      <c r="AO154">
        <f t="array" ref="AO154">INDEX(AO$2:AO$96,MATCH($F154&amp;$G154,$C$2:$C$96&amp;$G$2:$G$96,0))*0.15</f>
        <v>-4841.3147188342946</v>
      </c>
      <c r="AP154">
        <f t="array" ref="AP154">INDEX(AP$2:AP$96,MATCH($F154&amp;$G154,$C$2:$C$96&amp;$G$2:$G$96,0))*0.15</f>
        <v>-2675.9648772667347</v>
      </c>
      <c r="AQ154">
        <f t="array" ref="AQ154">INDEX(AQ$2:AQ$96,MATCH($F154&amp;$G154,$C$2:$C$96&amp;$G$2:$G$96,0))*0.15</f>
        <v>-6446.8302494837553</v>
      </c>
      <c r="AR154">
        <f t="array" ref="AR154">INDEX(AR$2:AR$96,MATCH($F154&amp;$G154,$C$2:$C$96&amp;$G$2:$G$96,0))*0.15</f>
        <v>-3489.5947234878749</v>
      </c>
      <c r="AS154">
        <f t="array" ref="AS154">INDEX(AS$2:AS$96,MATCH($F154&amp;$G154,$C$2:$C$96&amp;$G$2:$G$96,0))*0.15</f>
        <v>-2840.2346254474651</v>
      </c>
      <c r="AT154">
        <f t="array" ref="AT154">INDEX(AT$2:AT$96,MATCH($F154&amp;$G154,$C$2:$C$96&amp;$G$2:$G$96,0))*0.15</f>
        <v>-933.22514461844389</v>
      </c>
      <c r="AU154">
        <f t="array" ref="AU154">INDEX(AU$2:AU$96,MATCH($F154&amp;$G154,$C$2:$C$96&amp;$G$2:$G$96,0))*0.15</f>
        <v>-5853.59983267179</v>
      </c>
      <c r="AV154">
        <f t="array" ref="AV154">INDEX(AV$2:AV$96,MATCH($F154&amp;$G154,$C$2:$C$96&amp;$G$2:$G$96,0))*0.15</f>
        <v>-1695.253170915975</v>
      </c>
      <c r="AW154">
        <f t="array" ref="AW154">INDEX(AW$2:AW$96,MATCH($F154&amp;$G154,$C$2:$C$96&amp;$G$2:$G$96,0))*0.15</f>
        <v>-3540.3786141507603</v>
      </c>
      <c r="AX154">
        <f t="array" ref="AX154">INDEX(AX$2:AX$96,MATCH($F154&amp;$G154,$C$2:$C$96&amp;$G$2:$G$96,0))*0.15</f>
        <v>-5601.7780162570043</v>
      </c>
      <c r="AY154">
        <f t="array" ref="AY154">INDEX(AY$2:AY$96,MATCH($F154&amp;$G154,$C$2:$C$96&amp;$G$2:$G$96,0))*0.15</f>
        <v>-6384.3048894787344</v>
      </c>
      <c r="AZ154">
        <f t="array" ref="AZ154">INDEX(AZ$2:AZ$96,MATCH($F154&amp;$G154,$C$2:$C$96&amp;$G$2:$G$96,0))*0.15</f>
        <v>-2347.109995968015</v>
      </c>
      <c r="BA154">
        <f t="array" ref="BA154">INDEX(BA$2:BA$96,MATCH($F154&amp;$G154,$C$2:$C$96&amp;$G$2:$G$96,0))*0.15</f>
        <v>-1427.1061489605104</v>
      </c>
      <c r="BB154">
        <f t="array" ref="BB154">INDEX(BB$2:BB$96,MATCH($F154&amp;$G154,$C$2:$C$96&amp;$G$2:$G$96,0))*0.15</f>
        <v>-2801.971049437665</v>
      </c>
      <c r="BC154">
        <f t="array" ref="BC154">INDEX(BC$2:BC$96,MATCH($F154&amp;$G154,$C$2:$C$96&amp;$G$2:$G$96,0))*0.15</f>
        <v>-4057.6361086618499</v>
      </c>
      <c r="BD154">
        <f t="array" ref="BD154">INDEX(BD$2:BD$96,MATCH($F154&amp;$G154,$C$2:$C$96&amp;$G$2:$G$96,0))*0.15</f>
        <v>-1819.9555732398151</v>
      </c>
      <c r="BE154">
        <f t="array" ref="BE154">INDEX(BE$2:BE$96,MATCH($F154&amp;$G154,$C$2:$C$96&amp;$G$2:$G$96,0))*0.15</f>
        <v>-2065.6721976797248</v>
      </c>
      <c r="BF154">
        <f t="array" ref="BF154">INDEX(BF$2:BF$96,MATCH($F154&amp;$G154,$C$2:$C$96&amp;$G$2:$G$96,0))*0.15</f>
        <v>-1622.4258488707351</v>
      </c>
      <c r="BG154">
        <f t="array" ref="BG154">INDEX(BG$2:BG$96,MATCH($F154&amp;$G154,$C$2:$C$96&amp;$G$2:$G$96,0))*0.15</f>
        <v>-4806.5443183257748</v>
      </c>
      <c r="BH154">
        <f t="array" ref="BH154">INDEX(BH$2:BH$96,MATCH($F154&amp;$G154,$C$2:$C$96&amp;$G$2:$G$96,0))*0.15</f>
        <v>-899.79826444993944</v>
      </c>
      <c r="BI154">
        <f t="array" ref="BI154">INDEX(BI$2:BI$96,MATCH($F154&amp;$G154,$C$2:$C$96&amp;$G$2:$G$96,0))*0.15</f>
        <v>-4023.1504854579898</v>
      </c>
      <c r="BJ154">
        <f t="array" ref="BJ154">INDEX(BJ$2:BJ$96,MATCH($F154&amp;$G154,$C$2:$C$96&amp;$G$2:$G$96,0))*0.15</f>
        <v>-3497.2659952967401</v>
      </c>
      <c r="BK154">
        <f t="array" ref="BK154">INDEX(BK$2:BK$96,MATCH($F154&amp;$G154,$C$2:$C$96&amp;$G$2:$G$96,0))*0.15</f>
        <v>-6444.1200746857639</v>
      </c>
      <c r="BL154">
        <f t="array" ref="BL154">INDEX(BL$2:BL$96,MATCH($F154&amp;$G154,$C$2:$C$96&amp;$G$2:$G$96,0))*0.15</f>
        <v>-5333.7956636276404</v>
      </c>
      <c r="BM154">
        <f t="array" ref="BM154">INDEX(BM$2:BM$96,MATCH($F154&amp;$G154,$C$2:$C$96&amp;$G$2:$G$96,0))*0.15</f>
        <v>-3262.4611119588749</v>
      </c>
      <c r="BN154">
        <f t="array" ref="BN154">INDEX(BN$2:BN$96,MATCH($F154&amp;$G154,$C$2:$C$96&amp;$G$2:$G$96,0))*0.15</f>
        <v>-3841.3053440418148</v>
      </c>
      <c r="BO154">
        <f t="array" ref="BO154">INDEX(BO$2:BO$96,MATCH($F154&amp;$G154,$C$2:$C$96&amp;$G$2:$G$96,0))*0.15</f>
        <v>-3688.5446755592998</v>
      </c>
      <c r="BP154">
        <f t="array" ref="BP154">INDEX(BP$2:BP$96,MATCH($F154&amp;$G154,$C$2:$C$96&amp;$G$2:$G$96,0))*0.15</f>
        <v>-4321.0128235769098</v>
      </c>
      <c r="BQ154">
        <f t="array" ref="BQ154">INDEX(BQ$2:BQ$96,MATCH($F154&amp;$G154,$C$2:$C$96&amp;$G$2:$G$96,0))*0.15</f>
        <v>-4163.4982256687099</v>
      </c>
      <c r="BR154">
        <f t="array" ref="BR154">INDEX(BR$2:BR$96,MATCH($F154&amp;$G154,$C$2:$C$96&amp;$G$2:$G$96,0))*0.15</f>
        <v>-559.33300877226293</v>
      </c>
      <c r="BS154">
        <f t="array" ref="BS154">INDEX(BS$2:BS$96,MATCH($F154&amp;$G154,$C$2:$C$96&amp;$G$2:$G$96,0))*0.15</f>
        <v>1320.0919525911058</v>
      </c>
      <c r="BT154">
        <f t="array" ref="BT154">INDEX(BT$2:BT$96,MATCH($F154&amp;$G154,$C$2:$C$96&amp;$G$2:$G$96,0))*0.15</f>
        <v>-1146.3492254686123</v>
      </c>
      <c r="BU154">
        <f t="array" ref="BU154">INDEX(BU$2:BU$96,MATCH($F154&amp;$G154,$C$2:$C$96&amp;$G$2:$G$96,0))*0.15</f>
        <v>-3744.6045290485949</v>
      </c>
      <c r="BV154">
        <f t="array" ref="BV154">INDEX(BV$2:BV$96,MATCH($F154&amp;$G154,$C$2:$C$96&amp;$G$2:$G$96,0))*0.15</f>
        <v>-2745.9196714667401</v>
      </c>
      <c r="BW154">
        <f t="array" ref="BW154">INDEX(BW$2:BW$96,MATCH($F154&amp;$G154,$C$2:$C$96&amp;$G$2:$G$96,0))*0.15</f>
        <v>-5637.2993321304148</v>
      </c>
      <c r="BX154">
        <f t="array" ref="BX154">INDEX(BX$2:BX$96,MATCH($F154&amp;$G154,$C$2:$C$96&amp;$G$2:$G$96,0))*0.15</f>
        <v>-7620.6509607156895</v>
      </c>
      <c r="BY154">
        <f t="array" ref="BY154">INDEX(BY$2:BY$96,MATCH($F154&amp;$G154,$C$2:$C$96&amp;$G$2:$G$96,0))*0.15</f>
        <v>-2559.4465505373146</v>
      </c>
      <c r="BZ154">
        <f t="array" ref="BZ154">INDEX(BZ$2:BZ$96,MATCH($F154&amp;$G154,$C$2:$C$96&amp;$G$2:$G$96,0))*0.15</f>
        <v>-5019.4400277549603</v>
      </c>
      <c r="CA154">
        <f t="array" ref="CA154">INDEX(CA$2:CA$96,MATCH($F154&amp;$G154,$C$2:$C$96&amp;$G$2:$G$96,0))*0.15</f>
        <v>-4571.0986335790349</v>
      </c>
      <c r="CB154">
        <f t="array" ref="CB154">INDEX(CB$2:CB$96,MATCH($F154&amp;$G154,$C$2:$C$96&amp;$G$2:$G$96,0))*0.15</f>
        <v>-1270.226455555746</v>
      </c>
      <c r="CC154">
        <f t="array" ref="CC154">INDEX(CC$2:CC$96,MATCH($F154&amp;$G154,$C$2:$C$96&amp;$G$2:$G$96,0))*0.15</f>
        <v>-5967.8709692404645</v>
      </c>
      <c r="CD154">
        <f t="array" ref="CD154">INDEX(CD$2:CD$96,MATCH($F154&amp;$G154,$C$2:$C$96&amp;$G$2:$G$96,0))*0.15</f>
        <v>-2369.2253445472197</v>
      </c>
      <c r="CE154">
        <f t="array" ref="CE154">INDEX(CE$2:CE$96,MATCH($F154&amp;$G154,$C$2:$C$96&amp;$G$2:$G$96,0))*0.15</f>
        <v>-4147.8701244540598</v>
      </c>
      <c r="CF154">
        <f t="array" ref="CF154">INDEX(CF$2:CF$96,MATCH($F154&amp;$G154,$C$2:$C$96&amp;$G$2:$G$96,0))*0.15</f>
        <v>-3818.5875157975802</v>
      </c>
      <c r="CG154">
        <f t="array" ref="CG154">INDEX(CG$2:CG$96,MATCH($F154&amp;$G154,$C$2:$C$96&amp;$G$2:$G$96,0))*0.15</f>
        <v>-1183.884181427886</v>
      </c>
      <c r="CH154">
        <f t="array" ref="CH154">INDEX(CH$2:CH$96,MATCH($F154&amp;$G154,$C$2:$C$96&amp;$G$2:$G$96,0))*0.15</f>
        <v>-3254.0852511487051</v>
      </c>
      <c r="CI154">
        <f t="array" ref="CI154">INDEX(CI$2:CI$96,MATCH($F154&amp;$G154,$C$2:$C$96&amp;$G$2:$G$96,0))*0.15</f>
        <v>-2484.59322520968</v>
      </c>
      <c r="CJ154">
        <f t="array" ref="CJ154">INDEX(CJ$2:CJ$96,MATCH($F154&amp;$G154,$C$2:$C$96&amp;$G$2:$G$96,0))*0.15</f>
        <v>-3771.6791179267948</v>
      </c>
      <c r="CK154">
        <f t="array" ref="CK154">INDEX(CK$2:CK$96,MATCH($F154&amp;$G154,$C$2:$C$96&amp;$G$2:$G$96,0))*0.15</f>
        <v>-2013.3921144574499</v>
      </c>
      <c r="CL154">
        <f t="array" ref="CL154">INDEX(CL$2:CL$96,MATCH($F154&amp;$G154,$C$2:$C$96&amp;$G$2:$G$96,0))*0.15</f>
        <v>-3792.4204616351849</v>
      </c>
      <c r="CM154">
        <f t="array" ref="CM154">INDEX(CM$2:CM$96,MATCH($F154&amp;$G154,$C$2:$C$96&amp;$G$2:$G$96,0))*0.15</f>
        <v>-4844.8359571780802</v>
      </c>
      <c r="CN154">
        <f t="array" ref="CN154">INDEX(CN$2:CN$96,MATCH($F154&amp;$G154,$C$2:$C$96&amp;$G$2:$G$96,0))*0.15</f>
        <v>-2591.2814145614252</v>
      </c>
      <c r="CO154">
        <f t="array" ref="CO154">INDEX(CO$2:CO$96,MATCH($F154&amp;$G154,$C$2:$C$96&amp;$G$2:$G$96,0))*0.15</f>
        <v>-4502.8305420291299</v>
      </c>
      <c r="CP154">
        <f t="array" ref="CP154">INDEX(CP$2:CP$96,MATCH($F154&amp;$G154,$C$2:$C$96&amp;$G$2:$G$96,0))*0.15</f>
        <v>-4965.8188675959591</v>
      </c>
      <c r="CQ154">
        <f t="array" ref="CQ154">INDEX(CQ$2:CQ$96,MATCH($F154&amp;$G154,$C$2:$C$96&amp;$G$2:$G$96,0))*0.15</f>
        <v>-1698.173603074755</v>
      </c>
      <c r="CR154">
        <f t="array" ref="CR154">INDEX(CR$2:CR$96,MATCH($F154&amp;$G154,$C$2:$C$96&amp;$G$2:$G$96,0))*0.15</f>
        <v>-4356.4366744431445</v>
      </c>
      <c r="CS154">
        <f t="array" ref="CS154">INDEX(CS$2:CS$96,MATCH($F154&amp;$G154,$C$2:$C$96&amp;$G$2:$G$96,0))*0.15</f>
        <v>-904.97350927827893</v>
      </c>
      <c r="CT154">
        <f t="array" ref="CT154">INDEX(CT$2:CT$96,MATCH($F154&amp;$G154,$C$2:$C$96&amp;$G$2:$G$96,0))*0.15</f>
        <v>-3702.70314507483</v>
      </c>
      <c r="CU154">
        <f t="array" ref="CU154">INDEX(CU$2:CU$96,MATCH($F154&amp;$G154,$C$2:$C$96&amp;$G$2:$G$96,0))*0.15</f>
        <v>-4242.5809403865296</v>
      </c>
      <c r="CV154">
        <f t="array" ref="CV154">INDEX(CV$2:CV$96,MATCH($F154&amp;$G154,$C$2:$C$96&amp;$G$2:$G$96,0))*0.15</f>
        <v>-1415.3578586709239</v>
      </c>
      <c r="CW154">
        <f t="array" ref="CW154">INDEX(CW$2:CW$96,MATCH($F154&amp;$G154,$C$2:$C$96&amp;$G$2:$G$96,0))*0.15</f>
        <v>-2869.4655227837247</v>
      </c>
      <c r="CX154">
        <f t="array" ref="CX154">INDEX(CX$2:CX$96,MATCH($F154&amp;$G154,$C$2:$C$96&amp;$G$2:$G$96,0))*0.15</f>
        <v>-2993.9536095118501</v>
      </c>
      <c r="CY154">
        <f t="array" ref="CY154">INDEX(CY$2:CY$96,MATCH($F154&amp;$G154,$C$2:$C$96&amp;$G$2:$G$96,0))*0.15</f>
        <v>-3806.9535218046594</v>
      </c>
      <c r="CZ154">
        <f t="array" ref="CZ154">INDEX(CZ$2:CZ$96,MATCH($F154&amp;$G154,$C$2:$C$96&amp;$G$2:$G$96,0))*0.15</f>
        <v>-3174.5163056062497</v>
      </c>
      <c r="DA154">
        <f t="array" ref="DA154">INDEX(DA$2:DA$96,MATCH($F154&amp;$G154,$C$2:$C$96&amp;$G$2:$G$96,0))*0.15</f>
        <v>-2504.6596805519398</v>
      </c>
      <c r="DB154">
        <f t="array" ref="DB154">INDEX(DB$2:DB$96,MATCH($F154&amp;$G154,$C$2:$C$96&amp;$G$2:$G$96,0))*0.15</f>
        <v>-4157.7139151755046</v>
      </c>
      <c r="DC154">
        <f t="array" ref="DC154">INDEX(DC$2:DC$96,MATCH($F154&amp;$G154,$C$2:$C$96&amp;$G$2:$G$96,0))*0.15</f>
        <v>-2875.426002619065</v>
      </c>
      <c r="DD154">
        <f t="array" ref="DD154">INDEX(DD$2:DD$96,MATCH($F154&amp;$G154,$C$2:$C$96&amp;$G$2:$G$96,0))*0.15</f>
        <v>-4806.3237844772248</v>
      </c>
    </row>
    <row r="155" spans="6:108">
      <c r="F155" t="s">
        <v>135</v>
      </c>
      <c r="G155">
        <v>2035</v>
      </c>
      <c r="H155" s="1"/>
      <c r="I155">
        <f t="array" ref="I155">INDEX(I$2:I$96,MATCH($F155&amp;$G155,$C$2:$C$96&amp;$G$2:$G$96,0))*0.15</f>
        <v>-3947.906185145715</v>
      </c>
      <c r="J155">
        <f t="array" ref="J155">INDEX(J$2:J$96,MATCH($F155&amp;$G155,$C$2:$C$96&amp;$G$2:$G$96,0))*0.15</f>
        <v>-8.4908538700027947</v>
      </c>
      <c r="K155">
        <f t="array" ref="K155">INDEX(K$2:K$96,MATCH($F155&amp;$G155,$C$2:$C$96&amp;$G$2:$G$96,0))*0.15</f>
        <v>-2191.2969720024448</v>
      </c>
      <c r="L155">
        <f t="array" ref="L155">INDEX(L$2:L$96,MATCH($F155&amp;$G155,$C$2:$C$96&amp;$G$2:$G$96,0))*0.15</f>
        <v>-2910.4918474503002</v>
      </c>
      <c r="M155">
        <f t="array" ref="M155">INDEX(M$2:M$96,MATCH($F155&amp;$G155,$C$2:$C$96&amp;$G$2:$G$96,0))*0.15</f>
        <v>-1788.1888609626901</v>
      </c>
      <c r="N155">
        <f t="array" ref="N155">INDEX(N$2:N$96,MATCH($F155&amp;$G155,$C$2:$C$96&amp;$G$2:$G$96,0))*0.15</f>
        <v>38.912374840086898</v>
      </c>
      <c r="O155">
        <f t="array" ref="O155">INDEX(O$2:O$96,MATCH($F155&amp;$G155,$C$2:$C$96&amp;$G$2:$G$96,0))*0.15</f>
        <v>-69.254793846553056</v>
      </c>
      <c r="P155">
        <f t="array" ref="P155">INDEX(P$2:P$96,MATCH($F155&amp;$G155,$C$2:$C$96&amp;$G$2:$G$96,0))*0.15</f>
        <v>-5669.2663673591405</v>
      </c>
      <c r="Q155">
        <f t="array" ref="Q155">INDEX(Q$2:Q$96,MATCH($F155&amp;$G155,$C$2:$C$96&amp;$G$2:$G$96,0))*0.15</f>
        <v>-1207.2484036396813</v>
      </c>
      <c r="R155">
        <f t="array" ref="R155">INDEX(R$2:R$96,MATCH($F155&amp;$G155,$C$2:$C$96&amp;$G$2:$G$96,0))*0.15</f>
        <v>-231.64651060373248</v>
      </c>
      <c r="S155">
        <f t="array" ref="S155">INDEX(S$2:S$96,MATCH($F155&amp;$G155,$C$2:$C$96&amp;$G$2:$G$96,0))*0.15</f>
        <v>-5051.2798670493439</v>
      </c>
      <c r="T155">
        <f t="array" ref="T155">INDEX(T$2:T$96,MATCH($F155&amp;$G155,$C$2:$C$96&amp;$G$2:$G$96,0))*0.15</f>
        <v>-3270.1152005742447</v>
      </c>
      <c r="U155">
        <f t="array" ref="U155">INDEX(U$2:U$96,MATCH($F155&amp;$G155,$C$2:$C$96&amp;$G$2:$G$96,0))*0.15</f>
        <v>-1751.3148861910051</v>
      </c>
      <c r="V155">
        <f t="array" ref="V155">INDEX(V$2:V$96,MATCH($F155&amp;$G155,$C$2:$C$96&amp;$G$2:$G$96,0))*0.15</f>
        <v>436.40814972889649</v>
      </c>
      <c r="W155">
        <f t="array" ref="W155">INDEX(W$2:W$96,MATCH($F155&amp;$G155,$C$2:$C$96&amp;$G$2:$G$96,0))*0.15</f>
        <v>-1982.22049241829</v>
      </c>
      <c r="X155">
        <f t="array" ref="X155">INDEX(X$2:X$96,MATCH($F155&amp;$G155,$C$2:$C$96&amp;$G$2:$G$96,0))*0.15</f>
        <v>-1931.4757691861548</v>
      </c>
      <c r="Y155">
        <f t="array" ref="Y155">INDEX(Y$2:Y$96,MATCH($F155&amp;$G155,$C$2:$C$96&amp;$G$2:$G$96,0))*0.15</f>
        <v>-2800.7782125096896</v>
      </c>
      <c r="Z155">
        <f t="array" ref="Z155">INDEX(Z$2:Z$96,MATCH($F155&amp;$G155,$C$2:$C$96&amp;$G$2:$G$96,0))*0.15</f>
        <v>-3458.8877468526448</v>
      </c>
      <c r="AA155">
        <f t="array" ref="AA155">INDEX(AA$2:AA$96,MATCH($F155&amp;$G155,$C$2:$C$96&amp;$G$2:$G$96,0))*0.15</f>
        <v>-1011.9445754822384</v>
      </c>
      <c r="AB155">
        <f t="array" ref="AB155">INDEX(AB$2:AB$96,MATCH($F155&amp;$G155,$C$2:$C$96&amp;$G$2:$G$96,0))*0.15</f>
        <v>410.49527277785404</v>
      </c>
      <c r="AC155">
        <f t="array" ref="AC155">INDEX(AC$2:AC$96,MATCH($F155&amp;$G155,$C$2:$C$96&amp;$G$2:$G$96,0))*0.15</f>
        <v>-3357.2620309285949</v>
      </c>
      <c r="AD155">
        <f t="array" ref="AD155">INDEX(AD$2:AD$96,MATCH($F155&amp;$G155,$C$2:$C$96&amp;$G$2:$G$96,0))*0.15</f>
        <v>-1901.85047496876</v>
      </c>
      <c r="AE155">
        <f t="array" ref="AE155">INDEX(AE$2:AE$96,MATCH($F155&amp;$G155,$C$2:$C$96&amp;$G$2:$G$96,0))*0.15</f>
        <v>-3017.3505840718649</v>
      </c>
      <c r="AF155">
        <f t="array" ref="AF155">INDEX(AF$2:AF$96,MATCH($F155&amp;$G155,$C$2:$C$96&amp;$G$2:$G$96,0))*0.15</f>
        <v>-2749.7134397908653</v>
      </c>
      <c r="AG155">
        <f t="array" ref="AG155">INDEX(AG$2:AG$96,MATCH($F155&amp;$G155,$C$2:$C$96&amp;$G$2:$G$96,0))*0.15</f>
        <v>-2009.19402546177</v>
      </c>
      <c r="AH155">
        <f t="array" ref="AH155">INDEX(AH$2:AH$96,MATCH($F155&amp;$G155,$C$2:$C$96&amp;$G$2:$G$96,0))*0.15</f>
        <v>-2838.4205977933198</v>
      </c>
      <c r="AI155">
        <f t="array" ref="AI155">INDEX(AI$2:AI$96,MATCH($F155&amp;$G155,$C$2:$C$96&amp;$G$2:$G$96,0))*0.15</f>
        <v>-726.2868161666039</v>
      </c>
      <c r="AJ155">
        <f t="array" ref="AJ155">INDEX(AJ$2:AJ$96,MATCH($F155&amp;$G155,$C$2:$C$96&amp;$G$2:$G$96,0))*0.15</f>
        <v>-628.98364832251957</v>
      </c>
      <c r="AK155">
        <f t="array" ref="AK155">INDEX(AK$2:AK$96,MATCH($F155&amp;$G155,$C$2:$C$96&amp;$G$2:$G$96,0))*0.15</f>
        <v>-3689.9175858532949</v>
      </c>
      <c r="AL155">
        <f t="array" ref="AL155">INDEX(AL$2:AL$96,MATCH($F155&amp;$G155,$C$2:$C$96&amp;$G$2:$G$96,0))*0.15</f>
        <v>-2221.0499871216898</v>
      </c>
      <c r="AM155">
        <f t="array" ref="AM155">INDEX(AM$2:AM$96,MATCH($F155&amp;$G155,$C$2:$C$96&amp;$G$2:$G$96,0))*0.15</f>
        <v>-4059.1992639651298</v>
      </c>
      <c r="AN155">
        <f t="array" ref="AN155">INDEX(AN$2:AN$96,MATCH($F155&amp;$G155,$C$2:$C$96&amp;$G$2:$G$96,0))*0.15</f>
        <v>-4124.7634342728452</v>
      </c>
      <c r="AO155">
        <f t="array" ref="AO155">INDEX(AO$2:AO$96,MATCH($F155&amp;$G155,$C$2:$C$96&amp;$G$2:$G$96,0))*0.15</f>
        <v>-3991.479981757635</v>
      </c>
      <c r="AP155">
        <f t="array" ref="AP155">INDEX(AP$2:AP$96,MATCH($F155&amp;$G155,$C$2:$C$96&amp;$G$2:$G$96,0))*0.15</f>
        <v>-1884.1026269161798</v>
      </c>
      <c r="AQ155">
        <f t="array" ref="AQ155">INDEX(AQ$2:AQ$96,MATCH($F155&amp;$G155,$C$2:$C$96&amp;$G$2:$G$96,0))*0.15</f>
        <v>-5553.45899065704</v>
      </c>
      <c r="AR155">
        <f t="array" ref="AR155">INDEX(AR$2:AR$96,MATCH($F155&amp;$G155,$C$2:$C$96&amp;$G$2:$G$96,0))*0.15</f>
        <v>-2675.4513333907798</v>
      </c>
      <c r="AS155">
        <f t="array" ref="AS155">INDEX(AS$2:AS$96,MATCH($F155&amp;$G155,$C$2:$C$96&amp;$G$2:$G$96,0))*0.15</f>
        <v>-2035.1486320278</v>
      </c>
      <c r="AT155">
        <f t="array" ref="AT155">INDEX(AT$2:AT$96,MATCH($F155&amp;$G155,$C$2:$C$96&amp;$G$2:$G$96,0))*0.15</f>
        <v>-190.21761406656</v>
      </c>
      <c r="AU155">
        <f t="array" ref="AU155">INDEX(AU$2:AU$96,MATCH($F155&amp;$G155,$C$2:$C$96&amp;$G$2:$G$96,0))*0.15</f>
        <v>-4976.351343164265</v>
      </c>
      <c r="AV155">
        <f t="array" ref="AV155">INDEX(AV$2:AV$96,MATCH($F155&amp;$G155,$C$2:$C$96&amp;$G$2:$G$96,0))*0.15</f>
        <v>-926.31885563838</v>
      </c>
      <c r="AW155">
        <f t="array" ref="AW155">INDEX(AW$2:AW$96,MATCH($F155&amp;$G155,$C$2:$C$96&amp;$G$2:$G$96,0))*0.15</f>
        <v>-2725.5016227784049</v>
      </c>
      <c r="AX155">
        <f t="array" ref="AX155">INDEX(AX$2:AX$96,MATCH($F155&amp;$G155,$C$2:$C$96&amp;$G$2:$G$96,0))*0.15</f>
        <v>-4730.4554590003354</v>
      </c>
      <c r="AY155">
        <f t="array" ref="AY155">INDEX(AY$2:AY$96,MATCH($F155&amp;$G155,$C$2:$C$96&amp;$G$2:$G$96,0))*0.15</f>
        <v>-5491.7718330292801</v>
      </c>
      <c r="AZ155">
        <f t="array" ref="AZ155">INDEX(AZ$2:AZ$96,MATCH($F155&amp;$G155,$C$2:$C$96&amp;$G$2:$G$96,0))*0.15</f>
        <v>-1564.0697765760299</v>
      </c>
      <c r="BA155">
        <f t="array" ref="BA155">INDEX(BA$2:BA$96,MATCH($F155&amp;$G155,$C$2:$C$96&amp;$G$2:$G$96,0))*0.15</f>
        <v>-670.03838323808702</v>
      </c>
      <c r="BB155">
        <f t="array" ref="BB155">INDEX(BB$2:BB$96,MATCH($F155&amp;$G155,$C$2:$C$96&amp;$G$2:$G$96,0))*0.15</f>
        <v>-2007.2709373681951</v>
      </c>
      <c r="BC155">
        <f t="array" ref="BC155">INDEX(BC$2:BC$96,MATCH($F155&amp;$G155,$C$2:$C$96&amp;$G$2:$G$96,0))*0.15</f>
        <v>-3226.3357198175095</v>
      </c>
      <c r="BD155">
        <f t="array" ref="BD155">INDEX(BD$2:BD$96,MATCH($F155&amp;$G155,$C$2:$C$96&amp;$G$2:$G$96,0))*0.15</f>
        <v>-1052.2494007183695</v>
      </c>
      <c r="BE155">
        <f t="array" ref="BE155">INDEX(BE$2:BE$96,MATCH($F155&amp;$G155,$C$2:$C$96&amp;$G$2:$G$96,0))*0.15</f>
        <v>-1290.8871171337858</v>
      </c>
      <c r="BF155">
        <f t="array" ref="BF155">INDEX(BF$2:BF$96,MATCH($F155&amp;$G155,$C$2:$C$96&amp;$G$2:$G$96,0))*0.15</f>
        <v>-859.68405212457753</v>
      </c>
      <c r="BG155">
        <f t="array" ref="BG155">INDEX(BG$2:BG$96,MATCH($F155&amp;$G155,$C$2:$C$96&amp;$G$2:$G$96,0))*0.15</f>
        <v>-3957.3819372667945</v>
      </c>
      <c r="BH155">
        <f t="array" ref="BH155">INDEX(BH$2:BH$96,MATCH($F155&amp;$G155,$C$2:$C$96&amp;$G$2:$G$96,0))*0.15</f>
        <v>-156.995623814109</v>
      </c>
      <c r="BI155">
        <f t="array" ref="BI155">INDEX(BI$2:BI$96,MATCH($F155&amp;$G155,$C$2:$C$96&amp;$G$2:$G$96,0))*0.15</f>
        <v>-3193.5829760783849</v>
      </c>
      <c r="BJ155">
        <f t="array" ref="BJ155">INDEX(BJ$2:BJ$96,MATCH($F155&amp;$G155,$C$2:$C$96&amp;$G$2:$G$96,0))*0.15</f>
        <v>-2682.9365676310799</v>
      </c>
      <c r="BK155">
        <f t="array" ref="BK155">INDEX(BK$2:BK$96,MATCH($F155&amp;$G155,$C$2:$C$96&amp;$G$2:$G$96,0))*0.15</f>
        <v>-5551.5399270176249</v>
      </c>
      <c r="BL155">
        <f t="array" ref="BL155">INDEX(BL$2:BL$96,MATCH($F155&amp;$G155,$C$2:$C$96&amp;$G$2:$G$96,0))*0.15</f>
        <v>-4470.7182242759845</v>
      </c>
      <c r="BM155">
        <f t="array" ref="BM155">INDEX(BM$2:BM$96,MATCH($F155&amp;$G155,$C$2:$C$96&amp;$G$2:$G$96,0))*0.15</f>
        <v>-2453.9837814525749</v>
      </c>
      <c r="BN155">
        <f t="array" ref="BN155">INDEX(BN$2:BN$96,MATCH($F155&amp;$G155,$C$2:$C$96&amp;$G$2:$G$96,0))*0.15</f>
        <v>-3018.5193726309149</v>
      </c>
      <c r="BO155">
        <f t="array" ref="BO155">INDEX(BO$2:BO$96,MATCH($F155&amp;$G155,$C$2:$C$96&amp;$G$2:$G$96,0))*0.15</f>
        <v>-2869.6741321140898</v>
      </c>
      <c r="BP155">
        <f t="array" ref="BP155">INDEX(BP$2:BP$96,MATCH($F155&amp;$G155,$C$2:$C$96&amp;$G$2:$G$96,0))*0.15</f>
        <v>-3484.8227703393</v>
      </c>
      <c r="BQ155">
        <f t="array" ref="BQ155">INDEX(BQ$2:BQ$96,MATCH($F155&amp;$G155,$C$2:$C$96&amp;$G$2:$G$96,0))*0.15</f>
        <v>-3328.8593857395149</v>
      </c>
      <c r="BR155">
        <f t="array" ref="BR155">INDEX(BR$2:BR$96,MATCH($F155&amp;$G155,$C$2:$C$96&amp;$G$2:$G$96,0))*0.15</f>
        <v>173.93259773430449</v>
      </c>
      <c r="BS155">
        <f t="array" ref="BS155">INDEX(BS$2:BS$96,MATCH($F155&amp;$G155,$C$2:$C$96&amp;$G$2:$G$96,0))*0.15</f>
        <v>1998.027021473715</v>
      </c>
      <c r="BT155">
        <f t="array" ref="BT155">INDEX(BT$2:BT$96,MATCH($F155&amp;$G155,$C$2:$C$96&amp;$G$2:$G$96,0))*0.15</f>
        <v>-397.24774113720895</v>
      </c>
      <c r="BU155">
        <f t="array" ref="BU155">INDEX(BU$2:BU$96,MATCH($F155&amp;$G155,$C$2:$C$96&amp;$G$2:$G$96,0))*0.15</f>
        <v>-2924.1424311794399</v>
      </c>
      <c r="BV155">
        <f t="array" ref="BV155">INDEX(BV$2:BV$96,MATCH($F155&amp;$G155,$C$2:$C$96&amp;$G$2:$G$96,0))*0.15</f>
        <v>-1951.4948876210551</v>
      </c>
      <c r="BW155">
        <f t="array" ref="BW155">INDEX(BW$2:BW$96,MATCH($F155&amp;$G155,$C$2:$C$96&amp;$G$2:$G$96,0))*0.15</f>
        <v>-4765.9211624749196</v>
      </c>
      <c r="BX155">
        <f t="array" ref="BX155">INDEX(BX$2:BX$96,MATCH($F155&amp;$G155,$C$2:$C$96&amp;$G$2:$G$96,0))*0.15</f>
        <v>-6696.6803842470599</v>
      </c>
      <c r="BY155">
        <f t="array" ref="BY155">INDEX(BY$2:BY$96,MATCH($F155&amp;$G155,$C$2:$C$96&amp;$G$2:$G$96,0))*0.15</f>
        <v>-1770.7482946744049</v>
      </c>
      <c r="BZ155">
        <f t="array" ref="BZ155">INDEX(BZ$2:BZ$96,MATCH($F155&amp;$G155,$C$2:$C$96&amp;$G$2:$G$96,0))*0.15</f>
        <v>-4164.7804445671045</v>
      </c>
      <c r="CA155">
        <f t="array" ref="CA155">INDEX(CA$2:CA$96,MATCH($F155&amp;$G155,$C$2:$C$96&amp;$G$2:$G$96,0))*0.15</f>
        <v>-3728.4184128687448</v>
      </c>
      <c r="CB155">
        <f t="array" ref="CB155">INDEX(CB$2:CB$96,MATCH($F155&amp;$G155,$C$2:$C$96&amp;$G$2:$G$96,0))*0.15</f>
        <v>-517.25395119492441</v>
      </c>
      <c r="CC155">
        <f t="array" ref="CC155">INDEX(CC$2:CC$96,MATCH($F155&amp;$G155,$C$2:$C$96&amp;$G$2:$G$96,0))*0.15</f>
        <v>-5087.0732192393398</v>
      </c>
      <c r="CD155">
        <f t="array" ref="CD155">INDEX(CD$2:CD$96,MATCH($F155&amp;$G155,$C$2:$C$96&amp;$G$2:$G$96,0))*0.15</f>
        <v>-1584.8556851406599</v>
      </c>
      <c r="CE155">
        <f t="array" ref="CE155">INDEX(CE$2:CE$96,MATCH($F155&amp;$G155,$C$2:$C$96&amp;$G$2:$G$96,0))*0.15</f>
        <v>-3313.0791225820799</v>
      </c>
      <c r="CF155">
        <f t="array" ref="CF155">INDEX(CF$2:CF$96,MATCH($F155&amp;$G155,$C$2:$C$96&amp;$G$2:$G$96,0))*0.15</f>
        <v>-2995.8158953659145</v>
      </c>
      <c r="CG155">
        <f t="array" ref="CG155">INDEX(CG$2:CG$96,MATCH($F155&amp;$G155,$C$2:$C$96&amp;$G$2:$G$96,0))*0.15</f>
        <v>-433.07715200323349</v>
      </c>
      <c r="CH155">
        <f t="array" ref="CH155">INDEX(CH$2:CH$96,MATCH($F155&amp;$G155,$C$2:$C$96&amp;$G$2:$G$96,0))*0.15</f>
        <v>-2442.7409159561398</v>
      </c>
      <c r="CI155">
        <f t="array" ref="CI155">INDEX(CI$2:CI$96,MATCH($F155&amp;$G155,$C$2:$C$96&amp;$G$2:$G$96,0))*0.15</f>
        <v>-1698.453180542175</v>
      </c>
      <c r="CJ155">
        <f t="array" ref="CJ155">INDEX(CJ$2:CJ$96,MATCH($F155&amp;$G155,$C$2:$C$96&amp;$G$2:$G$96,0))*0.15</f>
        <v>-2950.5970375069351</v>
      </c>
      <c r="CK155">
        <f t="array" ref="CK155">INDEX(CK$2:CK$96,MATCH($F155&amp;$G155,$C$2:$C$96&amp;$G$2:$G$96,0))*0.15</f>
        <v>-1240.0477262713591</v>
      </c>
      <c r="CL155">
        <f t="array" ref="CL155">INDEX(CL$2:CL$96,MATCH($F155&amp;$G155,$C$2:$C$96&amp;$G$2:$G$96,0))*0.15</f>
        <v>-2970.1323406214101</v>
      </c>
      <c r="CM155">
        <f t="array" ref="CM155">INDEX(CM$2:CM$96,MATCH($F155&amp;$G155,$C$2:$C$96&amp;$G$2:$G$96,0))*0.15</f>
        <v>-3994.5486847020898</v>
      </c>
      <c r="CN155">
        <f t="array" ref="CN155">INDEX(CN$2:CN$96,MATCH($F155&amp;$G155,$C$2:$C$96&amp;$G$2:$G$96,0))*0.15</f>
        <v>-1802.2085633525999</v>
      </c>
      <c r="CO155">
        <f t="array" ref="CO155">INDEX(CO$2:CO$96,MATCH($F155&amp;$G155,$C$2:$C$96&amp;$G$2:$G$96,0))*0.15</f>
        <v>-3661.7651027510096</v>
      </c>
      <c r="CP155">
        <f t="array" ref="CP155">INDEX(CP$2:CP$96,MATCH($F155&amp;$G155,$C$2:$C$96&amp;$G$2:$G$96,0))*0.15</f>
        <v>-4112.5705804121999</v>
      </c>
      <c r="CQ155">
        <f t="array" ref="CQ155">INDEX(CQ$2:CQ$96,MATCH($F155&amp;$G155,$C$2:$C$96&amp;$G$2:$G$96,0))*0.15</f>
        <v>-933.26692640177237</v>
      </c>
      <c r="CR155">
        <f t="array" ref="CR155">INDEX(CR$2:CR$96,MATCH($F155&amp;$G155,$C$2:$C$96&amp;$G$2:$G$96,0))*0.15</f>
        <v>-3519.0827822513102</v>
      </c>
      <c r="CS155">
        <f t="array" ref="CS155">INDEX(CS$2:CS$96,MATCH($F155&amp;$G155,$C$2:$C$96&amp;$G$2:$G$96,0))*0.15</f>
        <v>-158.61874940132248</v>
      </c>
      <c r="CT155">
        <f t="array" ref="CT155">INDEX(CT$2:CT$96,MATCH($F155&amp;$G155,$C$2:$C$96&amp;$G$2:$G$96,0))*0.15</f>
        <v>-2881.9695696928798</v>
      </c>
      <c r="CU155">
        <f t="array" ref="CU155">INDEX(CU$2:CU$96,MATCH($F155&amp;$G155,$C$2:$C$96&amp;$G$2:$G$96,0))*0.15</f>
        <v>-3407.3302201095003</v>
      </c>
      <c r="CV155">
        <f t="array" ref="CV155">INDEX(CV$2:CV$96,MATCH($F155&amp;$G155,$C$2:$C$96&amp;$G$2:$G$96,0))*0.15</f>
        <v>-657.18253161956557</v>
      </c>
      <c r="CW155">
        <f t="array" ref="CW155">INDEX(CW$2:CW$96,MATCH($F155&amp;$G155,$C$2:$C$96&amp;$G$2:$G$96,0))*0.15</f>
        <v>-2071.2922403521497</v>
      </c>
      <c r="CX155">
        <f t="array" ref="CX155">INDEX(CX$2:CX$96,MATCH($F155&amp;$G155,$C$2:$C$96&amp;$G$2:$G$96,0))*0.15</f>
        <v>-2193.0763056647252</v>
      </c>
      <c r="CY155">
        <f t="array" ref="CY155">INDEX(CY$2:CY$96,MATCH($F155&amp;$G155,$C$2:$C$96&amp;$G$2:$G$96,0))*0.15</f>
        <v>-2984.1661357409848</v>
      </c>
      <c r="CZ155">
        <f t="array" ref="CZ155">INDEX(CZ$2:CZ$96,MATCH($F155&amp;$G155,$C$2:$C$96&amp;$G$2:$G$96,0))*0.15</f>
        <v>-2369.3186950602749</v>
      </c>
      <c r="DA155">
        <f t="array" ref="DA155">INDEX(DA$2:DA$96,MATCH($F155&amp;$G155,$C$2:$C$96&amp;$G$2:$G$96,0))*0.15</f>
        <v>-1710.1474512632399</v>
      </c>
      <c r="DB155">
        <f t="array" ref="DB155">INDEX(DB$2:DB$96,MATCH($F155&amp;$G155,$C$2:$C$96&amp;$G$2:$G$96,0))*0.15</f>
        <v>-3326.2126966653</v>
      </c>
      <c r="DC155">
        <f t="array" ref="DC155">INDEX(DC$2:DC$96,MATCH($F155&amp;$G155,$C$2:$C$96&amp;$G$2:$G$96,0))*0.15</f>
        <v>-2077.5262785887098</v>
      </c>
      <c r="DD155">
        <f t="array" ref="DD155">INDEX(DD$2:DD$96,MATCH($F155&amp;$G155,$C$2:$C$96&amp;$G$2:$G$96,0))*0.15</f>
        <v>-3957.1878200619749</v>
      </c>
    </row>
    <row r="156" spans="6:108">
      <c r="F156" t="s">
        <v>136</v>
      </c>
      <c r="G156">
        <v>2017</v>
      </c>
      <c r="H156" s="1"/>
      <c r="I156">
        <f t="array" ref="I156">INDEX(I$2:I$96,MATCH($F156&amp;$G156,$C$2:$C$96&amp;$G$2:$G$96,0))*0.15</f>
        <v>-14665.259574708029</v>
      </c>
      <c r="J156">
        <f t="array" ref="J156">INDEX(J$2:J$96,MATCH($F156&amp;$G156,$C$2:$C$96&amp;$G$2:$G$96,0))*0.15</f>
        <v>-14336.016174824008</v>
      </c>
      <c r="K156">
        <f t="array" ref="K156">INDEX(K$2:K$96,MATCH($F156&amp;$G156,$C$2:$C$96&amp;$G$2:$G$96,0))*0.15</f>
        <v>-14548.542096186238</v>
      </c>
      <c r="L156">
        <f t="array" ref="L156">INDEX(L$2:L$96,MATCH($F156&amp;$G156,$C$2:$C$96&amp;$G$2:$G$96,0))*0.15</f>
        <v>-14164.832101514863</v>
      </c>
      <c r="M156">
        <f t="array" ref="M156">INDEX(M$2:M$96,MATCH($F156&amp;$G156,$C$2:$C$96&amp;$G$2:$G$96,0))*0.15</f>
        <v>-13845.682123628594</v>
      </c>
      <c r="N156">
        <f t="array" ref="N156">INDEX(N$2:N$96,MATCH($F156&amp;$G156,$C$2:$C$96&amp;$G$2:$G$96,0))*0.15</f>
        <v>-14632.56529378023</v>
      </c>
      <c r="O156">
        <f t="array" ref="O156">INDEX(O$2:O$96,MATCH($F156&amp;$G156,$C$2:$C$96&amp;$G$2:$G$96,0))*0.15</f>
        <v>-13969.597455105015</v>
      </c>
      <c r="P156">
        <f t="array" ref="P156">INDEX(P$2:P$96,MATCH($F156&amp;$G156,$C$2:$C$96&amp;$G$2:$G$96,0))*0.15</f>
        <v>-14595.919029287115</v>
      </c>
      <c r="Q156">
        <f t="array" ref="Q156">INDEX(Q$2:Q$96,MATCH($F156&amp;$G156,$C$2:$C$96&amp;$G$2:$G$96,0))*0.15</f>
        <v>-14739.47204084805</v>
      </c>
      <c r="R156">
        <f t="array" ref="R156">INDEX(R$2:R$96,MATCH($F156&amp;$G156,$C$2:$C$96&amp;$G$2:$G$96,0))*0.15</f>
        <v>-14588.186669634149</v>
      </c>
      <c r="S156">
        <f t="array" ref="S156">INDEX(S$2:S$96,MATCH($F156&amp;$G156,$C$2:$C$96&amp;$G$2:$G$96,0))*0.15</f>
        <v>-14727.446941947435</v>
      </c>
      <c r="T156">
        <f t="array" ref="T156">INDEX(T$2:T$96,MATCH($F156&amp;$G156,$C$2:$C$96&amp;$G$2:$G$96,0))*0.15</f>
        <v>-14475.239622520423</v>
      </c>
      <c r="U156">
        <f t="array" ref="U156">INDEX(U$2:U$96,MATCH($F156&amp;$G156,$C$2:$C$96&amp;$G$2:$G$96,0))*0.15</f>
        <v>-14388.408291637754</v>
      </c>
      <c r="V156">
        <f t="array" ref="V156">INDEX(V$2:V$96,MATCH($F156&amp;$G156,$C$2:$C$96&amp;$G$2:$G$96,0))*0.15</f>
        <v>-14442.890373606058</v>
      </c>
      <c r="W156">
        <f t="array" ref="W156">INDEX(W$2:W$96,MATCH($F156&amp;$G156,$C$2:$C$96&amp;$G$2:$G$96,0))*0.15</f>
        <v>-14754.855468552765</v>
      </c>
      <c r="X156">
        <f t="array" ref="X156">INDEX(X$2:X$96,MATCH($F156&amp;$G156,$C$2:$C$96&amp;$G$2:$G$96,0))*0.15</f>
        <v>-14276.86353130044</v>
      </c>
      <c r="Y156">
        <f t="array" ref="Y156">INDEX(Y$2:Y$96,MATCH($F156&amp;$G156,$C$2:$C$96&amp;$G$2:$G$96,0))*0.15</f>
        <v>-14406.55716352854</v>
      </c>
      <c r="Z156">
        <f t="array" ref="Z156">INDEX(Z$2:Z$96,MATCH($F156&amp;$G156,$C$2:$C$96&amp;$G$2:$G$96,0))*0.15</f>
        <v>-14007.967838841345</v>
      </c>
      <c r="AA156">
        <f t="array" ref="AA156">INDEX(AA$2:AA$96,MATCH($F156&amp;$G156,$C$2:$C$96&amp;$G$2:$G$96,0))*0.15</f>
        <v>-14320.28494615176</v>
      </c>
      <c r="AB156">
        <f t="array" ref="AB156">INDEX(AB$2:AB$96,MATCH($F156&amp;$G156,$C$2:$C$96&amp;$G$2:$G$96,0))*0.15</f>
        <v>-14555.110140196426</v>
      </c>
      <c r="AC156">
        <f t="array" ref="AC156">INDEX(AC$2:AC$96,MATCH($F156&amp;$G156,$C$2:$C$96&amp;$G$2:$G$96,0))*0.15</f>
        <v>-14430.96466130268</v>
      </c>
      <c r="AD156">
        <f t="array" ref="AD156">INDEX(AD$2:AD$96,MATCH($F156&amp;$G156,$C$2:$C$96&amp;$G$2:$G$96,0))*0.15</f>
        <v>-14419.607876346856</v>
      </c>
      <c r="AE156">
        <f t="array" ref="AE156">INDEX(AE$2:AE$96,MATCH($F156&amp;$G156,$C$2:$C$96&amp;$G$2:$G$96,0))*0.15</f>
        <v>-14624.644997854035</v>
      </c>
      <c r="AF156">
        <f t="array" ref="AF156">INDEX(AF$2:AF$96,MATCH($F156&amp;$G156,$C$2:$C$96&amp;$G$2:$G$96,0))*0.15</f>
        <v>-14588.544238100489</v>
      </c>
      <c r="AG156">
        <f t="array" ref="AG156">INDEX(AG$2:AG$96,MATCH($F156&amp;$G156,$C$2:$C$96&amp;$G$2:$G$96,0))*0.15</f>
        <v>-14569.717681691895</v>
      </c>
      <c r="AH156">
        <f t="array" ref="AH156">INDEX(AH$2:AH$96,MATCH($F156&amp;$G156,$C$2:$C$96&amp;$G$2:$G$96,0))*0.15</f>
        <v>-14763.830219499689</v>
      </c>
      <c r="AI156">
        <f t="array" ref="AI156">INDEX(AI$2:AI$96,MATCH($F156&amp;$G156,$C$2:$C$96&amp;$G$2:$G$96,0))*0.15</f>
        <v>-14821.02607503228</v>
      </c>
      <c r="AJ156">
        <f t="array" ref="AJ156">INDEX(AJ$2:AJ$96,MATCH($F156&amp;$G156,$C$2:$C$96&amp;$G$2:$G$96,0))*0.15</f>
        <v>-14699.863965160186</v>
      </c>
      <c r="AK156">
        <f t="array" ref="AK156">INDEX(AK$2:AK$96,MATCH($F156&amp;$G156,$C$2:$C$96&amp;$G$2:$G$96,0))*0.15</f>
        <v>-14510.226731547644</v>
      </c>
      <c r="AL156">
        <f t="array" ref="AL156">INDEX(AL$2:AL$96,MATCH($F156&amp;$G156,$C$2:$C$96&amp;$G$2:$G$96,0))*0.15</f>
        <v>-14731.312370940885</v>
      </c>
      <c r="AM156">
        <f t="array" ref="AM156">INDEX(AM$2:AM$96,MATCH($F156&amp;$G156,$C$2:$C$96&amp;$G$2:$G$96,0))*0.15</f>
        <v>-14482.17451760013</v>
      </c>
      <c r="AN156">
        <f t="array" ref="AN156">INDEX(AN$2:AN$96,MATCH($F156&amp;$G156,$C$2:$C$96&amp;$G$2:$G$96,0))*0.15</f>
        <v>-14496.20945133816</v>
      </c>
      <c r="AO156">
        <f t="array" ref="AO156">INDEX(AO$2:AO$96,MATCH($F156&amp;$G156,$C$2:$C$96&amp;$G$2:$G$96,0))*0.15</f>
        <v>-14445.99985782321</v>
      </c>
      <c r="AP156">
        <f t="array" ref="AP156">INDEX(AP$2:AP$96,MATCH($F156&amp;$G156,$C$2:$C$96&amp;$G$2:$G$96,0))*0.15</f>
        <v>-14248.708310809725</v>
      </c>
      <c r="AQ156">
        <f t="array" ref="AQ156">INDEX(AQ$2:AQ$96,MATCH($F156&amp;$G156,$C$2:$C$96&amp;$G$2:$G$96,0))*0.15</f>
        <v>-14448.745933910084</v>
      </c>
      <c r="AR156">
        <f t="array" ref="AR156">INDEX(AR$2:AR$96,MATCH($F156&amp;$G156,$C$2:$C$96&amp;$G$2:$G$96,0))*0.15</f>
        <v>-15103.346795530349</v>
      </c>
      <c r="AS156">
        <f t="array" ref="AS156">INDEX(AS$2:AS$96,MATCH($F156&amp;$G156,$C$2:$C$96&amp;$G$2:$G$96,0))*0.15</f>
        <v>-14659.748006072401</v>
      </c>
      <c r="AT156">
        <f t="array" ref="AT156">INDEX(AT$2:AT$96,MATCH($F156&amp;$G156,$C$2:$C$96&amp;$G$2:$G$96,0))*0.15</f>
        <v>-14519.525751351133</v>
      </c>
      <c r="AU156">
        <f t="array" ref="AU156">INDEX(AU$2:AU$96,MATCH($F156&amp;$G156,$C$2:$C$96&amp;$G$2:$G$96,0))*0.15</f>
        <v>-14305.794692640195</v>
      </c>
      <c r="AV156">
        <f t="array" ref="AV156">INDEX(AV$2:AV$96,MATCH($F156&amp;$G156,$C$2:$C$96&amp;$G$2:$G$96,0))*0.15</f>
        <v>-14114.086326940829</v>
      </c>
      <c r="AW156">
        <f t="array" ref="AW156">INDEX(AW$2:AW$96,MATCH($F156&amp;$G156,$C$2:$C$96&amp;$G$2:$G$96,0))*0.15</f>
        <v>-14257.554617539739</v>
      </c>
      <c r="AX156">
        <f t="array" ref="AX156">INDEX(AX$2:AX$96,MATCH($F156&amp;$G156,$C$2:$C$96&amp;$G$2:$G$96,0))*0.15</f>
        <v>-14844.923096621475</v>
      </c>
      <c r="AY156">
        <f t="array" ref="AY156">INDEX(AY$2:AY$96,MATCH($F156&amp;$G156,$C$2:$C$96&amp;$G$2:$G$96,0))*0.15</f>
        <v>-14301.70639021836</v>
      </c>
      <c r="AZ156">
        <f t="array" ref="AZ156">INDEX(AZ$2:AZ$96,MATCH($F156&amp;$G156,$C$2:$C$96&amp;$G$2:$G$96,0))*0.15</f>
        <v>-14348.26572236916</v>
      </c>
      <c r="BA156">
        <f t="array" ref="BA156">INDEX(BA$2:BA$96,MATCH($F156&amp;$G156,$C$2:$C$96&amp;$G$2:$G$96,0))*0.15</f>
        <v>-14401.293479842379</v>
      </c>
      <c r="BB156">
        <f t="array" ref="BB156">INDEX(BB$2:BB$96,MATCH($F156&amp;$G156,$C$2:$C$96&amp;$G$2:$G$96,0))*0.15</f>
        <v>-14580.187719350324</v>
      </c>
      <c r="BC156">
        <f t="array" ref="BC156">INDEX(BC$2:BC$96,MATCH($F156&amp;$G156,$C$2:$C$96&amp;$G$2:$G$96,0))*0.15</f>
        <v>-14661.58601816595</v>
      </c>
      <c r="BD156">
        <f t="array" ref="BD156">INDEX(BD$2:BD$96,MATCH($F156&amp;$G156,$C$2:$C$96&amp;$G$2:$G$96,0))*0.15</f>
        <v>-14485.282262644665</v>
      </c>
      <c r="BE156">
        <f t="array" ref="BE156">INDEX(BE$2:BE$96,MATCH($F156&amp;$G156,$C$2:$C$96&amp;$G$2:$G$96,0))*0.15</f>
        <v>-14314.381986315286</v>
      </c>
      <c r="BF156">
        <f t="array" ref="BF156">INDEX(BF$2:BF$96,MATCH($F156&amp;$G156,$C$2:$C$96&amp;$G$2:$G$96,0))*0.15</f>
        <v>-14978.990313812728</v>
      </c>
      <c r="BG156">
        <f t="array" ref="BG156">INDEX(BG$2:BG$96,MATCH($F156&amp;$G156,$C$2:$C$96&amp;$G$2:$G$96,0))*0.15</f>
        <v>-13985.970814126829</v>
      </c>
      <c r="BH156">
        <f t="array" ref="BH156">INDEX(BH$2:BH$96,MATCH($F156&amp;$G156,$C$2:$C$96&amp;$G$2:$G$96,0))*0.15</f>
        <v>-14358.416708327833</v>
      </c>
      <c r="BI156">
        <f t="array" ref="BI156">INDEX(BI$2:BI$96,MATCH($F156&amp;$G156,$C$2:$C$96&amp;$G$2:$G$96,0))*0.15</f>
        <v>-14195.328420643109</v>
      </c>
      <c r="BJ156">
        <f t="array" ref="BJ156">INDEX(BJ$2:BJ$96,MATCH($F156&amp;$G156,$C$2:$C$96&amp;$G$2:$G$96,0))*0.15</f>
        <v>-14681.592457150709</v>
      </c>
      <c r="BK156">
        <f t="array" ref="BK156">INDEX(BK$2:BK$96,MATCH($F156&amp;$G156,$C$2:$C$96&amp;$G$2:$G$96,0))*0.15</f>
        <v>-14817.24230271855</v>
      </c>
      <c r="BL156">
        <f t="array" ref="BL156">INDEX(BL$2:BL$96,MATCH($F156&amp;$G156,$C$2:$C$96&amp;$G$2:$G$96,0))*0.15</f>
        <v>-14565.95298580383</v>
      </c>
      <c r="BM156">
        <f t="array" ref="BM156">INDEX(BM$2:BM$96,MATCH($F156&amp;$G156,$C$2:$C$96&amp;$G$2:$G$96,0))*0.15</f>
        <v>-14667.60720028662</v>
      </c>
      <c r="BN156">
        <f t="array" ref="BN156">INDEX(BN$2:BN$96,MATCH($F156&amp;$G156,$C$2:$C$96&amp;$G$2:$G$96,0))*0.15</f>
        <v>-14914.042668879749</v>
      </c>
      <c r="BO156">
        <f t="array" ref="BO156">INDEX(BO$2:BO$96,MATCH($F156&amp;$G156,$C$2:$C$96&amp;$G$2:$G$96,0))*0.15</f>
        <v>-14459.106441025231</v>
      </c>
      <c r="BP156">
        <f t="array" ref="BP156">INDEX(BP$2:BP$96,MATCH($F156&amp;$G156,$C$2:$C$96&amp;$G$2:$G$96,0))*0.15</f>
        <v>-14558.941522621275</v>
      </c>
      <c r="BQ156">
        <f t="array" ref="BQ156">INDEX(BQ$2:BQ$96,MATCH($F156&amp;$G156,$C$2:$C$96&amp;$G$2:$G$96,0))*0.15</f>
        <v>-14489.338442405055</v>
      </c>
      <c r="BR156">
        <f t="array" ref="BR156">INDEX(BR$2:BR$96,MATCH($F156&amp;$G156,$C$2:$C$96&amp;$G$2:$G$96,0))*0.15</f>
        <v>-14487.311918961959</v>
      </c>
      <c r="BS156">
        <f t="array" ref="BS156">INDEX(BS$2:BS$96,MATCH($F156&amp;$G156,$C$2:$C$96&amp;$G$2:$G$96,0))*0.15</f>
        <v>-14755.515498153765</v>
      </c>
      <c r="BT156">
        <f t="array" ref="BT156">INDEX(BT$2:BT$96,MATCH($F156&amp;$G156,$C$2:$C$96&amp;$G$2:$G$96,0))*0.15</f>
        <v>-13618.13327976813</v>
      </c>
      <c r="BU156">
        <f t="array" ref="BU156">INDEX(BU$2:BU$96,MATCH($F156&amp;$G156,$C$2:$C$96&amp;$G$2:$G$96,0))*0.15</f>
        <v>-14019.235587455805</v>
      </c>
      <c r="BV156">
        <f t="array" ref="BV156">INDEX(BV$2:BV$96,MATCH($F156&amp;$G156,$C$2:$C$96&amp;$G$2:$G$96,0))*0.15</f>
        <v>-14357.187579227939</v>
      </c>
      <c r="BW156">
        <f t="array" ref="BW156">INDEX(BW$2:BW$96,MATCH($F156&amp;$G156,$C$2:$C$96&amp;$G$2:$G$96,0))*0.15</f>
        <v>-14400.464344813365</v>
      </c>
      <c r="BX156">
        <f t="array" ref="BX156">INDEX(BX$2:BX$96,MATCH($F156&amp;$G156,$C$2:$C$96&amp;$G$2:$G$96,0))*0.15</f>
        <v>-14535.323769486706</v>
      </c>
      <c r="BY156">
        <f t="array" ref="BY156">INDEX(BY$2:BY$96,MATCH($F156&amp;$G156,$C$2:$C$96&amp;$G$2:$G$96,0))*0.15</f>
        <v>-14389.634342886735</v>
      </c>
      <c r="BZ156">
        <f t="array" ref="BZ156">INDEX(BZ$2:BZ$96,MATCH($F156&amp;$G156,$C$2:$C$96&amp;$G$2:$G$96,0))*0.15</f>
        <v>-14313.40010482401</v>
      </c>
      <c r="CA156">
        <f t="array" ref="CA156">INDEX(CA$2:CA$96,MATCH($F156&amp;$G156,$C$2:$C$96&amp;$G$2:$G$96,0))*0.15</f>
        <v>-14598.884872070579</v>
      </c>
      <c r="CB156">
        <f t="array" ref="CB156">INDEX(CB$2:CB$96,MATCH($F156&amp;$G156,$C$2:$C$96&amp;$G$2:$G$96,0))*0.15</f>
        <v>-15087.939304774649</v>
      </c>
      <c r="CC156">
        <f t="array" ref="CC156">INDEX(CC$2:CC$96,MATCH($F156&amp;$G156,$C$2:$C$96&amp;$G$2:$G$96,0))*0.15</f>
        <v>-14810.079935593949</v>
      </c>
      <c r="CD156">
        <f t="array" ref="CD156">INDEX(CD$2:CD$96,MATCH($F156&amp;$G156,$C$2:$C$96&amp;$G$2:$G$96,0))*0.15</f>
        <v>-15036.195074534549</v>
      </c>
      <c r="CE156">
        <f t="array" ref="CE156">INDEX(CE$2:CE$96,MATCH($F156&amp;$G156,$C$2:$C$96&amp;$G$2:$G$96,0))*0.15</f>
        <v>-14465.315884404195</v>
      </c>
      <c r="CF156">
        <f t="array" ref="CF156">INDEX(CF$2:CF$96,MATCH($F156&amp;$G156,$C$2:$C$96&amp;$G$2:$G$96,0))*0.15</f>
        <v>-15047.790486041551</v>
      </c>
      <c r="CG156">
        <f t="array" ref="CG156">INDEX(CG$2:CG$96,MATCH($F156&amp;$G156,$C$2:$C$96&amp;$G$2:$G$96,0))*0.15</f>
        <v>-14566.237214063669</v>
      </c>
      <c r="CH156">
        <f t="array" ref="CH156">INDEX(CH$2:CH$96,MATCH($F156&amp;$G156,$C$2:$C$96&amp;$G$2:$G$96,0))*0.15</f>
        <v>-14753.480349430905</v>
      </c>
      <c r="CI156">
        <f t="array" ref="CI156">INDEX(CI$2:CI$96,MATCH($F156&amp;$G156,$C$2:$C$96&amp;$G$2:$G$96,0))*0.15</f>
        <v>-14394.597359454479</v>
      </c>
      <c r="CJ156">
        <f t="array" ref="CJ156">INDEX(CJ$2:CJ$96,MATCH($F156&amp;$G156,$C$2:$C$96&amp;$G$2:$G$96,0))*0.15</f>
        <v>-14825.051281989419</v>
      </c>
      <c r="CK156">
        <f t="array" ref="CK156">INDEX(CK$2:CK$96,MATCH($F156&amp;$G156,$C$2:$C$96&amp;$G$2:$G$96,0))*0.15</f>
        <v>-14476.550023157879</v>
      </c>
      <c r="CL156">
        <f t="array" ref="CL156">INDEX(CL$2:CL$96,MATCH($F156&amp;$G156,$C$2:$C$96&amp;$G$2:$G$96,0))*0.15</f>
        <v>-14854.911262171185</v>
      </c>
      <c r="CM156">
        <f t="array" ref="CM156">INDEX(CM$2:CM$96,MATCH($F156&amp;$G156,$C$2:$C$96&amp;$G$2:$G$96,0))*0.15</f>
        <v>-14792.107784809965</v>
      </c>
      <c r="CN156">
        <f t="array" ref="CN156">INDEX(CN$2:CN$96,MATCH($F156&amp;$G156,$C$2:$C$96&amp;$G$2:$G$96,0))*0.15</f>
        <v>-14570.35506911421</v>
      </c>
      <c r="CO156">
        <f t="array" ref="CO156">INDEX(CO$2:CO$96,MATCH($F156&amp;$G156,$C$2:$C$96&amp;$G$2:$G$96,0))*0.15</f>
        <v>-14408.066078665095</v>
      </c>
      <c r="CP156">
        <f t="array" ref="CP156">INDEX(CP$2:CP$96,MATCH($F156&amp;$G156,$C$2:$C$96&amp;$G$2:$G$96,0))*0.15</f>
        <v>-14503.954366768334</v>
      </c>
      <c r="CQ156">
        <f t="array" ref="CQ156">INDEX(CQ$2:CQ$96,MATCH($F156&amp;$G156,$C$2:$C$96&amp;$G$2:$G$96,0))*0.15</f>
        <v>-14572.55105808507</v>
      </c>
      <c r="CR156">
        <f t="array" ref="CR156">INDEX(CR$2:CR$96,MATCH($F156&amp;$G156,$C$2:$C$96&amp;$G$2:$G$96,0))*0.15</f>
        <v>-14259.680813591835</v>
      </c>
      <c r="CS156">
        <f t="array" ref="CS156">INDEX(CS$2:CS$96,MATCH($F156&amp;$G156,$C$2:$C$96&amp;$G$2:$G$96,0))*0.15</f>
        <v>-14205.272042654789</v>
      </c>
      <c r="CT156">
        <f t="array" ref="CT156">INDEX(CT$2:CT$96,MATCH($F156&amp;$G156,$C$2:$C$96&amp;$G$2:$G$96,0))*0.15</f>
        <v>-14467.765475430509</v>
      </c>
      <c r="CU156">
        <f t="array" ref="CU156">INDEX(CU$2:CU$96,MATCH($F156&amp;$G156,$C$2:$C$96&amp;$G$2:$G$96,0))*0.15</f>
        <v>-14498.673462385275</v>
      </c>
      <c r="CV156">
        <f t="array" ref="CV156">INDEX(CV$2:CV$96,MATCH($F156&amp;$G156,$C$2:$C$96&amp;$G$2:$G$96,0))*0.15</f>
        <v>-14208.549191108956</v>
      </c>
      <c r="CW156">
        <f t="array" ref="CW156">INDEX(CW$2:CW$96,MATCH($F156&amp;$G156,$C$2:$C$96&amp;$G$2:$G$96,0))*0.15</f>
        <v>-14469.807635972176</v>
      </c>
      <c r="CX156">
        <f t="array" ref="CX156">INDEX(CX$2:CX$96,MATCH($F156&amp;$G156,$C$2:$C$96&amp;$G$2:$G$96,0))*0.15</f>
        <v>-14386.584159116444</v>
      </c>
      <c r="CY156">
        <f t="array" ref="CY156">INDEX(CY$2:CY$96,MATCH($F156&amp;$G156,$C$2:$C$96&amp;$G$2:$G$96,0))*0.15</f>
        <v>-14771.343071735504</v>
      </c>
      <c r="CZ156">
        <f t="array" ref="CZ156">INDEX(CZ$2:CZ$96,MATCH($F156&amp;$G156,$C$2:$C$96&amp;$G$2:$G$96,0))*0.15</f>
        <v>-14508.101332336531</v>
      </c>
      <c r="DA156">
        <f t="array" ref="DA156">INDEX(DA$2:DA$96,MATCH($F156&amp;$G156,$C$2:$C$96&amp;$G$2:$G$96,0))*0.15</f>
        <v>-14419.158367162589</v>
      </c>
      <c r="DB156">
        <f t="array" ref="DB156">INDEX(DB$2:DB$96,MATCH($F156&amp;$G156,$C$2:$C$96&amp;$G$2:$G$96,0))*0.15</f>
        <v>-14417.089065378856</v>
      </c>
      <c r="DC156">
        <f t="array" ref="DC156">INDEX(DC$2:DC$96,MATCH($F156&amp;$G156,$C$2:$C$96&amp;$G$2:$G$96,0))*0.15</f>
        <v>-14618.848285635075</v>
      </c>
      <c r="DD156">
        <f t="array" ref="DD156">INDEX(DD$2:DD$96,MATCH($F156&amp;$G156,$C$2:$C$96&amp;$G$2:$G$96,0))*0.15</f>
        <v>-14400.208157916975</v>
      </c>
    </row>
    <row r="157" spans="6:108">
      <c r="F157" t="s">
        <v>136</v>
      </c>
      <c r="G157">
        <v>2018</v>
      </c>
      <c r="H157" s="1"/>
      <c r="I157">
        <f t="array" ref="I157">INDEX(I$2:I$96,MATCH($F157&amp;$G157,$C$2:$C$96&amp;$G$2:$G$96,0))*0.15</f>
        <v>-12391.300477914614</v>
      </c>
      <c r="J157">
        <f t="array" ref="J157">INDEX(J$2:J$96,MATCH($F157&amp;$G157,$C$2:$C$96&amp;$G$2:$G$96,0))*0.15</f>
        <v>-12003.000324161594</v>
      </c>
      <c r="K157">
        <f t="array" ref="K157">INDEX(K$2:K$96,MATCH($F157&amp;$G157,$C$2:$C$96&amp;$G$2:$G$96,0))*0.15</f>
        <v>-12277.307773206179</v>
      </c>
      <c r="L157">
        <f t="array" ref="L157">INDEX(L$2:L$96,MATCH($F157&amp;$G157,$C$2:$C$96&amp;$G$2:$G$96,0))*0.15</f>
        <v>-11905.061169477811</v>
      </c>
      <c r="M157">
        <f t="array" ref="M157">INDEX(M$2:M$96,MATCH($F157&amp;$G157,$C$2:$C$96&amp;$G$2:$G$96,0))*0.15</f>
        <v>-11909.890914181169</v>
      </c>
      <c r="N157">
        <f t="array" ref="N157">INDEX(N$2:N$96,MATCH($F157&amp;$G157,$C$2:$C$96&amp;$G$2:$G$96,0))*0.15</f>
        <v>-12391.44094621044</v>
      </c>
      <c r="O157">
        <f t="array" ref="O157">INDEX(O$2:O$96,MATCH($F157&amp;$G157,$C$2:$C$96&amp;$G$2:$G$96,0))*0.15</f>
        <v>-11899.874562579525</v>
      </c>
      <c r="P157">
        <f t="array" ref="P157">INDEX(P$2:P$96,MATCH($F157&amp;$G157,$C$2:$C$96&amp;$G$2:$G$96,0))*0.15</f>
        <v>-12279.926003421644</v>
      </c>
      <c r="Q157">
        <f t="array" ref="Q157">INDEX(Q$2:Q$96,MATCH($F157&amp;$G157,$C$2:$C$96&amp;$G$2:$G$96,0))*0.15</f>
        <v>-12455.315542413029</v>
      </c>
      <c r="R157">
        <f t="array" ref="R157">INDEX(R$2:R$96,MATCH($F157&amp;$G157,$C$2:$C$96&amp;$G$2:$G$96,0))*0.15</f>
        <v>-12268.450646792056</v>
      </c>
      <c r="S157">
        <f t="array" ref="S157">INDEX(S$2:S$96,MATCH($F157&amp;$G157,$C$2:$C$96&amp;$G$2:$G$96,0))*0.15</f>
        <v>-12444.44535761877</v>
      </c>
      <c r="T157">
        <f t="array" ref="T157">INDEX(T$2:T$96,MATCH($F157&amp;$G157,$C$2:$C$96&amp;$G$2:$G$96,0))*0.15</f>
        <v>-12168.29524688874</v>
      </c>
      <c r="U157">
        <f t="array" ref="U157">INDEX(U$2:U$96,MATCH($F157&amp;$G157,$C$2:$C$96&amp;$G$2:$G$96,0))*0.15</f>
        <v>-12053.871601991896</v>
      </c>
      <c r="V157">
        <f t="array" ref="V157">INDEX(V$2:V$96,MATCH($F157&amp;$G157,$C$2:$C$96&amp;$G$2:$G$96,0))*0.15</f>
        <v>-12098.627535474734</v>
      </c>
      <c r="W157">
        <f t="array" ref="W157">INDEX(W$2:W$96,MATCH($F157&amp;$G157,$C$2:$C$96&amp;$G$2:$G$96,0))*0.15</f>
        <v>-12515.03037347817</v>
      </c>
      <c r="X157">
        <f t="array" ref="X157">INDEX(X$2:X$96,MATCH($F157&amp;$G157,$C$2:$C$96&amp;$G$2:$G$96,0))*0.15</f>
        <v>-11953.368826090635</v>
      </c>
      <c r="Y157">
        <f t="array" ref="Y157">INDEX(Y$2:Y$96,MATCH($F157&amp;$G157,$C$2:$C$96&amp;$G$2:$G$96,0))*0.15</f>
        <v>-12054.681109087634</v>
      </c>
      <c r="Z157">
        <f t="array" ref="Z157">INDEX(Z$2:Z$96,MATCH($F157&amp;$G157,$C$2:$C$96&amp;$G$2:$G$96,0))*0.15</f>
        <v>-11932.67058468084</v>
      </c>
      <c r="AA157">
        <f t="array" ref="AA157">INDEX(AA$2:AA$96,MATCH($F157&amp;$G157,$C$2:$C$96&amp;$G$2:$G$96,0))*0.15</f>
        <v>-12028.746798487695</v>
      </c>
      <c r="AB157">
        <f t="array" ref="AB157">INDEX(AB$2:AB$96,MATCH($F157&amp;$G157,$C$2:$C$96&amp;$G$2:$G$96,0))*0.15</f>
        <v>-12289.059012243495</v>
      </c>
      <c r="AC157">
        <f t="array" ref="AC157">INDEX(AC$2:AC$96,MATCH($F157&amp;$G157,$C$2:$C$96&amp;$G$2:$G$96,0))*0.15</f>
        <v>-12093.350958475979</v>
      </c>
      <c r="AD157">
        <f t="array" ref="AD157">INDEX(AD$2:AD$96,MATCH($F157&amp;$G157,$C$2:$C$96&amp;$G$2:$G$96,0))*0.15</f>
        <v>-12127.84889628951</v>
      </c>
      <c r="AE157">
        <f t="array" ref="AE157">INDEX(AE$2:AE$96,MATCH($F157&amp;$G157,$C$2:$C$96&amp;$G$2:$G$96,0))*0.15</f>
        <v>-12305.753367508305</v>
      </c>
      <c r="AF157">
        <f t="array" ref="AF157">INDEX(AF$2:AF$96,MATCH($F157&amp;$G157,$C$2:$C$96&amp;$G$2:$G$96,0))*0.15</f>
        <v>-12256.205286947115</v>
      </c>
      <c r="AG157">
        <f t="array" ref="AG157">INDEX(AG$2:AG$96,MATCH($F157&amp;$G157,$C$2:$C$96&amp;$G$2:$G$96,0))*0.15</f>
        <v>-12254.365685832448</v>
      </c>
      <c r="AH157">
        <f t="array" ref="AH157">INDEX(AH$2:AH$96,MATCH($F157&amp;$G157,$C$2:$C$96&amp;$G$2:$G$96,0))*0.15</f>
        <v>-12506.53092392361</v>
      </c>
      <c r="AI157">
        <f t="array" ref="AI157">INDEX(AI$2:AI$96,MATCH($F157&amp;$G157,$C$2:$C$96&amp;$G$2:$G$96,0))*0.15</f>
        <v>-12554.748564394018</v>
      </c>
      <c r="AJ157">
        <f t="array" ref="AJ157">INDEX(AJ$2:AJ$96,MATCH($F157&amp;$G157,$C$2:$C$96&amp;$G$2:$G$96,0))*0.15</f>
        <v>-12391.108078775054</v>
      </c>
      <c r="AK157">
        <f t="array" ref="AK157">INDEX(AK$2:AK$96,MATCH($F157&amp;$G157,$C$2:$C$96&amp;$G$2:$G$96,0))*0.15</f>
        <v>-12238.427053325129</v>
      </c>
      <c r="AL157">
        <f t="array" ref="AL157">INDEX(AL$2:AL$96,MATCH($F157&amp;$G157,$C$2:$C$96&amp;$G$2:$G$96,0))*0.15</f>
        <v>-12451.267172842199</v>
      </c>
      <c r="AM157">
        <f t="array" ref="AM157">INDEX(AM$2:AM$96,MATCH($F157&amp;$G157,$C$2:$C$96&amp;$G$2:$G$96,0))*0.15</f>
        <v>-12119.741592519269</v>
      </c>
      <c r="AN157">
        <f t="array" ref="AN157">INDEX(AN$2:AN$96,MATCH($F157&amp;$G157,$C$2:$C$96&amp;$G$2:$G$96,0))*0.15</f>
        <v>-12208.885756263735</v>
      </c>
      <c r="AO157">
        <f t="array" ref="AO157">INDEX(AO$2:AO$96,MATCH($F157&amp;$G157,$C$2:$C$96&amp;$G$2:$G$96,0))*0.15</f>
        <v>-12120.079772502659</v>
      </c>
      <c r="AP157">
        <f t="array" ref="AP157">INDEX(AP$2:AP$96,MATCH($F157&amp;$G157,$C$2:$C$96&amp;$G$2:$G$96,0))*0.15</f>
        <v>-11969.686724685058</v>
      </c>
      <c r="AQ157">
        <f t="array" ref="AQ157">INDEX(AQ$2:AQ$96,MATCH($F157&amp;$G157,$C$2:$C$96&amp;$G$2:$G$96,0))*0.15</f>
        <v>-12102.7072036473</v>
      </c>
      <c r="AR157">
        <f t="array" ref="AR157">INDEX(AR$2:AR$96,MATCH($F157&amp;$G157,$C$2:$C$96&amp;$G$2:$G$96,0))*0.15</f>
        <v>-13860.831511620749</v>
      </c>
      <c r="AS157">
        <f t="array" ref="AS157">INDEX(AS$2:AS$96,MATCH($F157&amp;$G157,$C$2:$C$96&amp;$G$2:$G$96,0))*0.15</f>
        <v>-12387.690149143469</v>
      </c>
      <c r="AT157">
        <f t="array" ref="AT157">INDEX(AT$2:AT$96,MATCH($F157&amp;$G157,$C$2:$C$96&amp;$G$2:$G$96,0))*0.15</f>
        <v>-12206.28027500073</v>
      </c>
      <c r="AU157">
        <f t="array" ref="AU157">INDEX(AU$2:AU$96,MATCH($F157&amp;$G157,$C$2:$C$96&amp;$G$2:$G$96,0))*0.15</f>
        <v>-12014.178005542561</v>
      </c>
      <c r="AV157">
        <f t="array" ref="AV157">INDEX(AV$2:AV$96,MATCH($F157&amp;$G157,$C$2:$C$96&amp;$G$2:$G$96,0))*0.15</f>
        <v>-11911.717996870964</v>
      </c>
      <c r="AW157">
        <f t="array" ref="AW157">INDEX(AW$2:AW$96,MATCH($F157&amp;$G157,$C$2:$C$96&amp;$G$2:$G$96,0))*0.15</f>
        <v>-11929.276655148735</v>
      </c>
      <c r="AX157">
        <f t="array" ref="AX157">INDEX(AX$2:AX$96,MATCH($F157&amp;$G157,$C$2:$C$96&amp;$G$2:$G$96,0))*0.15</f>
        <v>-12534.867424710405</v>
      </c>
      <c r="AY157">
        <f t="array" ref="AY157">INDEX(AY$2:AY$96,MATCH($F157&amp;$G157,$C$2:$C$96&amp;$G$2:$G$96,0))*0.15</f>
        <v>-12015.461173851749</v>
      </c>
      <c r="AZ157">
        <f t="array" ref="AZ157">INDEX(AZ$2:AZ$96,MATCH($F157&amp;$G157,$C$2:$C$96&amp;$G$2:$G$96,0))*0.15</f>
        <v>-12012.340445093865</v>
      </c>
      <c r="BA157">
        <f t="array" ref="BA157">INDEX(BA$2:BA$96,MATCH($F157&amp;$G157,$C$2:$C$96&amp;$G$2:$G$96,0))*0.15</f>
        <v>-12064.16146926936</v>
      </c>
      <c r="BB157">
        <f t="array" ref="BB157">INDEX(BB$2:BB$96,MATCH($F157&amp;$G157,$C$2:$C$96&amp;$G$2:$G$96,0))*0.15</f>
        <v>-12291.687519338053</v>
      </c>
      <c r="BC157">
        <f t="array" ref="BC157">INDEX(BC$2:BC$96,MATCH($F157&amp;$G157,$C$2:$C$96&amp;$G$2:$G$96,0))*0.15</f>
        <v>-12415.00425614877</v>
      </c>
      <c r="BD157">
        <f t="array" ref="BD157">INDEX(BD$2:BD$96,MATCH($F157&amp;$G157,$C$2:$C$96&amp;$G$2:$G$96,0))*0.15</f>
        <v>-12192.72573279612</v>
      </c>
      <c r="BE157">
        <f t="array" ref="BE157">INDEX(BE$2:BE$96,MATCH($F157&amp;$G157,$C$2:$C$96&amp;$G$2:$G$96,0))*0.15</f>
        <v>-11974.555248762719</v>
      </c>
      <c r="BF157">
        <f t="array" ref="BF157">INDEX(BF$2:BF$96,MATCH($F157&amp;$G157,$C$2:$C$96&amp;$G$2:$G$96,0))*0.15</f>
        <v>-13155.510301881975</v>
      </c>
      <c r="BG157">
        <f t="array" ref="BG157">INDEX(BG$2:BG$96,MATCH($F157&amp;$G157,$C$2:$C$96&amp;$G$2:$G$96,0))*0.15</f>
        <v>-11865.893313385455</v>
      </c>
      <c r="BH157">
        <f t="array" ref="BH157">INDEX(BH$2:BH$96,MATCH($F157&amp;$G157,$C$2:$C$96&amp;$G$2:$G$96,0))*0.15</f>
        <v>-12004.202421679005</v>
      </c>
      <c r="BI157">
        <f t="array" ref="BI157">INDEX(BI$2:BI$96,MATCH($F157&amp;$G157,$C$2:$C$96&amp;$G$2:$G$96,0))*0.15</f>
        <v>-11966.552667539534</v>
      </c>
      <c r="BJ157">
        <f t="array" ref="BJ157">INDEX(BJ$2:BJ$96,MATCH($F157&amp;$G157,$C$2:$C$96&amp;$G$2:$G$96,0))*0.15</f>
        <v>-12400.464900328125</v>
      </c>
      <c r="BK157">
        <f t="array" ref="BK157">INDEX(BK$2:BK$96,MATCH($F157&amp;$G157,$C$2:$C$96&amp;$G$2:$G$96,0))*0.15</f>
        <v>-12538.680185037316</v>
      </c>
      <c r="BL157">
        <f t="array" ref="BL157">INDEX(BL$2:BL$96,MATCH($F157&amp;$G157,$C$2:$C$96&amp;$G$2:$G$96,0))*0.15</f>
        <v>-12269.67830900001</v>
      </c>
      <c r="BM157">
        <f t="array" ref="BM157">INDEX(BM$2:BM$96,MATCH($F157&amp;$G157,$C$2:$C$96&amp;$G$2:$G$96,0))*0.15</f>
        <v>-12394.595928523244</v>
      </c>
      <c r="BN157">
        <f t="array" ref="BN157">INDEX(BN$2:BN$96,MATCH($F157&amp;$G157,$C$2:$C$96&amp;$G$2:$G$96,0))*0.15</f>
        <v>-12802.441487671049</v>
      </c>
      <c r="BO157">
        <f t="array" ref="BO157">INDEX(BO$2:BO$96,MATCH($F157&amp;$G157,$C$2:$C$96&amp;$G$2:$G$96,0))*0.15</f>
        <v>-12118.146748749479</v>
      </c>
      <c r="BP157">
        <f t="array" ref="BP157">INDEX(BP$2:BP$96,MATCH($F157&amp;$G157,$C$2:$C$96&amp;$G$2:$G$96,0))*0.15</f>
        <v>-12246.489162517859</v>
      </c>
      <c r="BQ157">
        <f t="array" ref="BQ157">INDEX(BQ$2:BQ$96,MATCH($F157&amp;$G157,$C$2:$C$96&amp;$G$2:$G$96,0))*0.15</f>
        <v>-12142.328236799878</v>
      </c>
      <c r="BR157">
        <f t="array" ref="BR157">INDEX(BR$2:BR$96,MATCH($F157&amp;$G157,$C$2:$C$96&amp;$G$2:$G$96,0))*0.15</f>
        <v>-12147.970044676335</v>
      </c>
      <c r="BS157">
        <f t="array" ref="BS157">INDEX(BS$2:BS$96,MATCH($F157&amp;$G157,$C$2:$C$96&amp;$G$2:$G$96,0))*0.15</f>
        <v>-12513.257889133934</v>
      </c>
      <c r="BT157">
        <f t="array" ref="BT157">INDEX(BT$2:BT$96,MATCH($F157&amp;$G157,$C$2:$C$96&amp;$G$2:$G$96,0))*0.15</f>
        <v>-11957.808635367313</v>
      </c>
      <c r="BU157">
        <f t="array" ref="BU157">INDEX(BU$2:BU$96,MATCH($F157&amp;$G157,$C$2:$C$96&amp;$G$2:$G$96,0))*0.15</f>
        <v>-11882.744484218685</v>
      </c>
      <c r="BV157">
        <f t="array" ref="BV157">INDEX(BV$2:BV$96,MATCH($F157&amp;$G157,$C$2:$C$96&amp;$G$2:$G$96,0))*0.15</f>
        <v>-11989.502670099029</v>
      </c>
      <c r="BW157">
        <f t="array" ref="BW157">INDEX(BW$2:BW$96,MATCH($F157&amp;$G157,$C$2:$C$96&amp;$G$2:$G$96,0))*0.15</f>
        <v>-12020.51549812353</v>
      </c>
      <c r="BX157">
        <f t="array" ref="BX157">INDEX(BX$2:BX$96,MATCH($F157&amp;$G157,$C$2:$C$96&amp;$G$2:$G$96,0))*0.15</f>
        <v>-12260.154370060831</v>
      </c>
      <c r="BY157">
        <f t="array" ref="BY157">INDEX(BY$2:BY$96,MATCH($F157&amp;$G157,$C$2:$C$96&amp;$G$2:$G$96,0))*0.15</f>
        <v>-12079.992666715199</v>
      </c>
      <c r="BZ157">
        <f t="array" ref="BZ157">INDEX(BZ$2:BZ$96,MATCH($F157&amp;$G157,$C$2:$C$96&amp;$G$2:$G$96,0))*0.15</f>
        <v>-11984.150409471</v>
      </c>
      <c r="CA157">
        <f t="array" ref="CA157">INDEX(CA$2:CA$96,MATCH($F157&amp;$G157,$C$2:$C$96&amp;$G$2:$G$96,0))*0.15</f>
        <v>-12292.075831481669</v>
      </c>
      <c r="CB157">
        <f t="array" ref="CB157">INDEX(CB$2:CB$96,MATCH($F157&amp;$G157,$C$2:$C$96&amp;$G$2:$G$96,0))*0.15</f>
        <v>-13769.055954385394</v>
      </c>
      <c r="CC157">
        <f t="array" ref="CC157">INDEX(CC$2:CC$96,MATCH($F157&amp;$G157,$C$2:$C$96&amp;$G$2:$G$96,0))*0.15</f>
        <v>-12465.795804461084</v>
      </c>
      <c r="CD157">
        <f t="array" ref="CD157">INDEX(CD$2:CD$96,MATCH($F157&amp;$G157,$C$2:$C$96&amp;$G$2:$G$96,0))*0.15</f>
        <v>-13469.12539009542</v>
      </c>
      <c r="CE157">
        <f t="array" ref="CE157">INDEX(CE$2:CE$96,MATCH($F157&amp;$G157,$C$2:$C$96&amp;$G$2:$G$96,0))*0.15</f>
        <v>-12084.448830347161</v>
      </c>
      <c r="CF157">
        <f t="array" ref="CF157">INDEX(CF$2:CF$96,MATCH($F157&amp;$G157,$C$2:$C$96&amp;$G$2:$G$96,0))*0.15</f>
        <v>-13540.571780430344</v>
      </c>
      <c r="CG157">
        <f t="array" ref="CG157">INDEX(CG$2:CG$96,MATCH($F157&amp;$G157,$C$2:$C$96&amp;$G$2:$G$96,0))*0.15</f>
        <v>-12250.215108734956</v>
      </c>
      <c r="CH157">
        <f t="array" ref="CH157">INDEX(CH$2:CH$96,MATCH($F157&amp;$G157,$C$2:$C$96&amp;$G$2:$G$96,0))*0.15</f>
        <v>-12546.868314847319</v>
      </c>
      <c r="CI157">
        <f t="array" ref="CI157">INDEX(CI$2:CI$96,MATCH($F157&amp;$G157,$C$2:$C$96&amp;$G$2:$G$96,0))*0.15</f>
        <v>-12068.206344155129</v>
      </c>
      <c r="CJ157">
        <f t="array" ref="CJ157">INDEX(CJ$2:CJ$96,MATCH($F157&amp;$G157,$C$2:$C$96&amp;$G$2:$G$96,0))*0.15</f>
        <v>-12451.847539715984</v>
      </c>
      <c r="CK157">
        <f t="array" ref="CK157">INDEX(CK$2:CK$96,MATCH($F157&amp;$G157,$C$2:$C$96&amp;$G$2:$G$96,0))*0.15</f>
        <v>-12130.299779186189</v>
      </c>
      <c r="CL157">
        <f t="array" ref="CL157">INDEX(CL$2:CL$96,MATCH($F157&amp;$G157,$C$2:$C$96&amp;$G$2:$G$96,0))*0.15</f>
        <v>-12537.945098670885</v>
      </c>
      <c r="CM157">
        <f t="array" ref="CM157">INDEX(CM$2:CM$96,MATCH($F157&amp;$G157,$C$2:$C$96&amp;$G$2:$G$96,0))*0.15</f>
        <v>-12483.445720865715</v>
      </c>
      <c r="CN157">
        <f t="array" ref="CN157">INDEX(CN$2:CN$96,MATCH($F157&amp;$G157,$C$2:$C$96&amp;$G$2:$G$96,0))*0.15</f>
        <v>-12249.074624293606</v>
      </c>
      <c r="CO157">
        <f t="array" ref="CO157">INDEX(CO$2:CO$96,MATCH($F157&amp;$G157,$C$2:$C$96&amp;$G$2:$G$96,0))*0.15</f>
        <v>-12129.799080919094</v>
      </c>
      <c r="CP157">
        <f t="array" ref="CP157">INDEX(CP$2:CP$96,MATCH($F157&amp;$G157,$C$2:$C$96&amp;$G$2:$G$96,0))*0.15</f>
        <v>-12168.305780300203</v>
      </c>
      <c r="CQ157">
        <f t="array" ref="CQ157">INDEX(CQ$2:CQ$96,MATCH($F157&amp;$G157,$C$2:$C$96&amp;$G$2:$G$96,0))*0.15</f>
        <v>-12250.486222947779</v>
      </c>
      <c r="CR157">
        <f t="array" ref="CR157">INDEX(CR$2:CR$96,MATCH($F157&amp;$G157,$C$2:$C$96&amp;$G$2:$G$96,0))*0.15</f>
        <v>-11897.79231847992</v>
      </c>
      <c r="CS157">
        <f t="array" ref="CS157">INDEX(CS$2:CS$96,MATCH($F157&amp;$G157,$C$2:$C$96&amp;$G$2:$G$96,0))*0.15</f>
        <v>-11879.515076976495</v>
      </c>
      <c r="CT157">
        <f t="array" ref="CT157">INDEX(CT$2:CT$96,MATCH($F157&amp;$G157,$C$2:$C$96&amp;$G$2:$G$96,0))*0.15</f>
        <v>-12169.932011749874</v>
      </c>
      <c r="CU157">
        <f t="array" ref="CU157">INDEX(CU$2:CU$96,MATCH($F157&amp;$G157,$C$2:$C$96&amp;$G$2:$G$96,0))*0.15</f>
        <v>-12142.49150593617</v>
      </c>
      <c r="CV157">
        <f t="array" ref="CV157">INDEX(CV$2:CV$96,MATCH($F157&amp;$G157,$C$2:$C$96&amp;$G$2:$G$96,0))*0.15</f>
        <v>-11940.009737455786</v>
      </c>
      <c r="CW157">
        <f t="array" ref="CW157">INDEX(CW$2:CW$96,MATCH($F157&amp;$G157,$C$2:$C$96&amp;$G$2:$G$96,0))*0.15</f>
        <v>-12181.82087542248</v>
      </c>
      <c r="CX157">
        <f t="array" ref="CX157">INDEX(CX$2:CX$96,MATCH($F157&amp;$G157,$C$2:$C$96&amp;$G$2:$G$96,0))*0.15</f>
        <v>-12011.05594230249</v>
      </c>
      <c r="CY157">
        <f t="array" ref="CY157">INDEX(CY$2:CY$96,MATCH($F157&amp;$G157,$C$2:$C$96&amp;$G$2:$G$96,0))*0.15</f>
        <v>-12551.16551392797</v>
      </c>
      <c r="CZ157">
        <f t="array" ref="CZ157">INDEX(CZ$2:CZ$96,MATCH($F157&amp;$G157,$C$2:$C$96&amp;$G$2:$G$96,0))*0.15</f>
        <v>-12161.811102834074</v>
      </c>
      <c r="DA157">
        <f t="array" ref="DA157">INDEX(DA$2:DA$96,MATCH($F157&amp;$G157,$C$2:$C$96&amp;$G$2:$G$96,0))*0.15</f>
        <v>-12073.510164844274</v>
      </c>
      <c r="DB157">
        <f t="array" ref="DB157">INDEX(DB$2:DB$96,MATCH($F157&amp;$G157,$C$2:$C$96&amp;$G$2:$G$96,0))*0.15</f>
        <v>-12039.02641014111</v>
      </c>
      <c r="DC157">
        <f t="array" ref="DC157">INDEX(DC$2:DC$96,MATCH($F157&amp;$G157,$C$2:$C$96&amp;$G$2:$G$96,0))*0.15</f>
        <v>-12297.64709061987</v>
      </c>
      <c r="DD157">
        <f t="array" ref="DD157">INDEX(DD$2:DD$96,MATCH($F157&amp;$G157,$C$2:$C$96&amp;$G$2:$G$96,0))*0.15</f>
        <v>-12045.136817183355</v>
      </c>
    </row>
    <row r="158" spans="6:108">
      <c r="F158" t="s">
        <v>136</v>
      </c>
      <c r="G158">
        <v>2019</v>
      </c>
      <c r="H158" s="1"/>
      <c r="I158">
        <f t="array" ref="I158">INDEX(I$2:I$96,MATCH($F158&amp;$G158,$C$2:$C$96&amp;$G$2:$G$96,0))*0.15</f>
        <v>-10893.500181714751</v>
      </c>
      <c r="J158">
        <f t="array" ref="J158">INDEX(J$2:J$96,MATCH($F158&amp;$G158,$C$2:$C$96&amp;$G$2:$G$96,0))*0.15</f>
        <v>-9522.7870640093843</v>
      </c>
      <c r="K158">
        <f t="array" ref="K158">INDEX(K$2:K$96,MATCH($F158&amp;$G158,$C$2:$C$96&amp;$G$2:$G$96,0))*0.15</f>
        <v>-10350.492473651715</v>
      </c>
      <c r="L158">
        <f t="array" ref="L158">INDEX(L$2:L$96,MATCH($F158&amp;$G158,$C$2:$C$96&amp;$G$2:$G$96,0))*0.15</f>
        <v>-8986.0568281913402</v>
      </c>
      <c r="M158">
        <f t="array" ref="M158">INDEX(M$2:M$96,MATCH($F158&amp;$G158,$C$2:$C$96&amp;$G$2:$G$96,0))*0.15</f>
        <v>-8899.6577987800501</v>
      </c>
      <c r="N158">
        <f t="array" ref="N158">INDEX(N$2:N$96,MATCH($F158&amp;$G158,$C$2:$C$96&amp;$G$2:$G$96,0))*0.15</f>
        <v>-10733.503974924448</v>
      </c>
      <c r="O158">
        <f t="array" ref="O158">INDEX(O$2:O$96,MATCH($F158&amp;$G158,$C$2:$C$96&amp;$G$2:$G$96,0))*0.15</f>
        <v>-8750.9548968438594</v>
      </c>
      <c r="P158">
        <f t="array" ref="P158">INDEX(P$2:P$96,MATCH($F158&amp;$G158,$C$2:$C$96&amp;$G$2:$G$96,0))*0.15</f>
        <v>-10576.757936183683</v>
      </c>
      <c r="Q158">
        <f t="array" ref="Q158">INDEX(Q$2:Q$96,MATCH($F158&amp;$G158,$C$2:$C$96&amp;$G$2:$G$96,0))*0.15</f>
        <v>-11234.843021582894</v>
      </c>
      <c r="R158">
        <f t="array" ref="R158">INDEX(R$2:R$96,MATCH($F158&amp;$G158,$C$2:$C$96&amp;$G$2:$G$96,0))*0.15</f>
        <v>-10540.29516040071</v>
      </c>
      <c r="S158">
        <f t="array" ref="S158">INDEX(S$2:S$96,MATCH($F158&amp;$G158,$C$2:$C$96&amp;$G$2:$G$96,0))*0.15</f>
        <v>-11178.192676894665</v>
      </c>
      <c r="T158">
        <f t="array" ref="T158">INDEX(T$2:T$96,MATCH($F158&amp;$G158,$C$2:$C$96&amp;$G$2:$G$96,0))*0.15</f>
        <v>-10021.250395294364</v>
      </c>
      <c r="U158">
        <f t="array" ref="U158">INDEX(U$2:U$96,MATCH($F158&amp;$G158,$C$2:$C$96&amp;$G$2:$G$96,0))*0.15</f>
        <v>-9694.3584620711244</v>
      </c>
      <c r="V158">
        <f t="array" ref="V158">INDEX(V$2:V$96,MATCH($F158&amp;$G158,$C$2:$C$96&amp;$G$2:$G$96,0))*0.15</f>
        <v>-9874.7761190842957</v>
      </c>
      <c r="W158">
        <f t="array" ref="W158">INDEX(W$2:W$96,MATCH($F158&amp;$G158,$C$2:$C$96&amp;$G$2:$G$96,0))*0.15</f>
        <v>-11303.320726755193</v>
      </c>
      <c r="X158">
        <f t="array" ref="X158">INDEX(X$2:X$96,MATCH($F158&amp;$G158,$C$2:$C$96&amp;$G$2:$G$96,0))*0.15</f>
        <v>-9351.8579639836043</v>
      </c>
      <c r="Y158">
        <f t="array" ref="Y158">INDEX(Y$2:Y$96,MATCH($F158&amp;$G158,$C$2:$C$96&amp;$G$2:$G$96,0))*0.15</f>
        <v>-9750.679370077065</v>
      </c>
      <c r="Z158">
        <f t="array" ref="Z158">INDEX(Z$2:Z$96,MATCH($F158&amp;$G158,$C$2:$C$96&amp;$G$2:$G$96,0))*0.15</f>
        <v>-8736.3675134059049</v>
      </c>
      <c r="AA158">
        <f t="array" ref="AA158">INDEX(AA$2:AA$96,MATCH($F158&amp;$G158,$C$2:$C$96&amp;$G$2:$G$96,0))*0.15</f>
        <v>-9491.1898580031302</v>
      </c>
      <c r="AB158">
        <f t="array" ref="AB158">INDEX(AB$2:AB$96,MATCH($F158&amp;$G158,$C$2:$C$96&amp;$G$2:$G$96,0))*0.15</f>
        <v>-10382.401426641854</v>
      </c>
      <c r="AC158">
        <f t="array" ref="AC158">INDEX(AC$2:AC$96,MATCH($F158&amp;$G158,$C$2:$C$96&amp;$G$2:$G$96,0))*0.15</f>
        <v>-9828.208969929794</v>
      </c>
      <c r="AD158">
        <f t="array" ref="AD158">INDEX(AD$2:AD$96,MATCH($F158&amp;$G158,$C$2:$C$96&amp;$G$2:$G$96,0))*0.15</f>
        <v>-9804.5886947519393</v>
      </c>
      <c r="AE158">
        <f t="array" ref="AE158">INDEX(AE$2:AE$96,MATCH($F158&amp;$G158,$C$2:$C$96&amp;$G$2:$G$96,0))*0.15</f>
        <v>-10708.992022876904</v>
      </c>
      <c r="AF158">
        <f t="array" ref="AF158">INDEX(AF$2:AF$96,MATCH($F158&amp;$G158,$C$2:$C$96&amp;$G$2:$G$96,0))*0.15</f>
        <v>-10544.425371164083</v>
      </c>
      <c r="AG158">
        <f t="array" ref="AG158">INDEX(AG$2:AG$96,MATCH($F158&amp;$G158,$C$2:$C$96&amp;$G$2:$G$96,0))*0.15</f>
        <v>-10454.543078859553</v>
      </c>
      <c r="AH158">
        <f t="array" ref="AH158">INDEX(AH$2:AH$96,MATCH($F158&amp;$G158,$C$2:$C$96&amp;$G$2:$G$96,0))*0.15</f>
        <v>-11347.635842709555</v>
      </c>
      <c r="AI158">
        <f t="array" ref="AI158">INDEX(AI$2:AI$96,MATCH($F158&amp;$G158,$C$2:$C$96&amp;$G$2:$G$96,0))*0.15</f>
        <v>-11605.63728247293</v>
      </c>
      <c r="AJ158">
        <f t="array" ref="AJ158">INDEX(AJ$2:AJ$96,MATCH($F158&amp;$G158,$C$2:$C$96&amp;$G$2:$G$96,0))*0.15</f>
        <v>-11056.4997693327</v>
      </c>
      <c r="AK158">
        <f t="array" ref="AK158">INDEX(AK$2:AK$96,MATCH($F158&amp;$G158,$C$2:$C$96&amp;$G$2:$G$96,0))*0.15</f>
        <v>-10176.346815121589</v>
      </c>
      <c r="AL158">
        <f t="array" ref="AL158">INDEX(AL$2:AL$96,MATCH($F158&amp;$G158,$C$2:$C$96&amp;$G$2:$G$96,0))*0.15</f>
        <v>-11197.881621546328</v>
      </c>
      <c r="AM158">
        <f t="array" ref="AM158">INDEX(AM$2:AM$96,MATCH($F158&amp;$G158,$C$2:$C$96&amp;$G$2:$G$96,0))*0.15</f>
        <v>-10059.437689157385</v>
      </c>
      <c r="AN158">
        <f t="array" ref="AN158">INDEX(AN$2:AN$96,MATCH($F158&amp;$G158,$C$2:$C$96&amp;$G$2:$G$96,0))*0.15</f>
        <v>-10114.435126391294</v>
      </c>
      <c r="AO158">
        <f t="array" ref="AO158">INDEX(AO$2:AO$96,MATCH($F158&amp;$G158,$C$2:$C$96&amp;$G$2:$G$96,0))*0.15</f>
        <v>-9889.0161692768561</v>
      </c>
      <c r="AP158">
        <f t="array" ref="AP158">INDEX(AP$2:AP$96,MATCH($F158&amp;$G158,$C$2:$C$96&amp;$G$2:$G$96,0))*0.15</f>
        <v>-9268.1573630782786</v>
      </c>
      <c r="AQ158">
        <f t="array" ref="AQ158">INDEX(AQ$2:AQ$96,MATCH($F158&amp;$G158,$C$2:$C$96&amp;$G$2:$G$96,0))*0.15</f>
        <v>-9900.7745276296937</v>
      </c>
      <c r="AR158">
        <f t="array" ref="AR158">INDEX(AR$2:AR$96,MATCH($F158&amp;$G158,$C$2:$C$96&amp;$G$2:$G$96,0))*0.15</f>
        <v>-12915.491382725504</v>
      </c>
      <c r="AS158">
        <f t="array" ref="AS158">INDEX(AS$2:AS$96,MATCH($F158&amp;$G158,$C$2:$C$96&amp;$G$2:$G$96,0))*0.15</f>
        <v>-10867.916144157569</v>
      </c>
      <c r="AT158">
        <f t="array" ref="AT158">INDEX(AT$2:AT$96,MATCH($F158&amp;$G158,$C$2:$C$96&amp;$G$2:$G$96,0))*0.15</f>
        <v>-10221.589690980059</v>
      </c>
      <c r="AU158">
        <f t="array" ref="AU158">INDEX(AU$2:AU$96,MATCH($F158&amp;$G158,$C$2:$C$96&amp;$G$2:$G$96,0))*0.15</f>
        <v>-9445.8865094004595</v>
      </c>
      <c r="AV158">
        <f t="array" ref="AV158">INDEX(AV$2:AV$96,MATCH($F158&amp;$G158,$C$2:$C$96&amp;$G$2:$G$96,0))*0.15</f>
        <v>-8905.6383070373249</v>
      </c>
      <c r="AW158">
        <f t="array" ref="AW158">INDEX(AW$2:AW$96,MATCH($F158&amp;$G158,$C$2:$C$96&amp;$G$2:$G$96,0))*0.15</f>
        <v>-9285.8273962889398</v>
      </c>
      <c r="AX158">
        <f t="array" ref="AX158">INDEX(AX$2:AX$96,MATCH($F158&amp;$G158,$C$2:$C$96&amp;$G$2:$G$96,0))*0.15</f>
        <v>-11721.53582720484</v>
      </c>
      <c r="AY158">
        <f t="array" ref="AY158">INDEX(AY$2:AY$96,MATCH($F158&amp;$G158,$C$2:$C$96&amp;$G$2:$G$96,0))*0.15</f>
        <v>-9437.1167120084392</v>
      </c>
      <c r="AZ158">
        <f t="array" ref="AZ158">INDEX(AZ$2:AZ$96,MATCH($F158&amp;$G158,$C$2:$C$96&amp;$G$2:$G$96,0))*0.15</f>
        <v>-9560.1620345374049</v>
      </c>
      <c r="BA158">
        <f t="array" ref="BA158">INDEX(BA$2:BA$96,MATCH($F158&amp;$G158,$C$2:$C$96&amp;$G$2:$G$96,0))*0.15</f>
        <v>-9734.4269355642591</v>
      </c>
      <c r="BB158">
        <f t="array" ref="BB158">INDEX(BB$2:BB$96,MATCH($F158&amp;$G158,$C$2:$C$96&amp;$G$2:$G$96,0))*0.15</f>
        <v>-10501.138544112644</v>
      </c>
      <c r="BC158">
        <f t="array" ref="BC158">INDEX(BC$2:BC$96,MATCH($F158&amp;$G158,$C$2:$C$96&amp;$G$2:$G$96,0))*0.15</f>
        <v>-10874.801715783689</v>
      </c>
      <c r="BD158">
        <f t="array" ref="BD158">INDEX(BD$2:BD$96,MATCH($F158&amp;$G158,$C$2:$C$96&amp;$G$2:$G$96,0))*0.15</f>
        <v>-10065.017797469791</v>
      </c>
      <c r="BE158">
        <f t="array" ref="BE158">INDEX(BE$2:BE$96,MATCH($F158&amp;$G158,$C$2:$C$96&amp;$G$2:$G$96,0))*0.15</f>
        <v>-9457.3567925026055</v>
      </c>
      <c r="BF158">
        <f t="array" ref="BF158">INDEX(BF$2:BF$96,MATCH($F158&amp;$G158,$C$2:$C$96&amp;$G$2:$G$96,0))*0.15</f>
        <v>-12336.80708289042</v>
      </c>
      <c r="BG158">
        <f t="array" ref="BG158">INDEX(BG$2:BG$96,MATCH($F158&amp;$G158,$C$2:$C$96&amp;$G$2:$G$96,0))*0.15</f>
        <v>-8710.7068082205442</v>
      </c>
      <c r="BH158">
        <f t="array" ref="BH158">INDEX(BH$2:BH$96,MATCH($F158&amp;$G158,$C$2:$C$96&amp;$G$2:$G$96,0))*0.15</f>
        <v>-9590.6501953719289</v>
      </c>
      <c r="BI158">
        <f t="array" ref="BI158">INDEX(BI$2:BI$96,MATCH($F158&amp;$G158,$C$2:$C$96&amp;$G$2:$G$96,0))*0.15</f>
        <v>-9089.4370882348194</v>
      </c>
      <c r="BJ158">
        <f t="array" ref="BJ158">INDEX(BJ$2:BJ$96,MATCH($F158&amp;$G158,$C$2:$C$96&amp;$G$2:$G$96,0))*0.15</f>
        <v>-10968.587408661255</v>
      </c>
      <c r="BK158">
        <f t="array" ref="BK158">INDEX(BK$2:BK$96,MATCH($F158&amp;$G158,$C$2:$C$96&amp;$G$2:$G$96,0))*0.15</f>
        <v>-11590.382590527945</v>
      </c>
      <c r="BL158">
        <f t="array" ref="BL158">INDEX(BL$2:BL$96,MATCH($F158&amp;$G158,$C$2:$C$96&amp;$G$2:$G$96,0))*0.15</f>
        <v>-10433.067711401714</v>
      </c>
      <c r="BM158">
        <f t="array" ref="BM158">INDEX(BM$2:BM$96,MATCH($F158&amp;$G158,$C$2:$C$96&amp;$G$2:$G$96,0))*0.15</f>
        <v>-10903.130554998224</v>
      </c>
      <c r="BN158">
        <f t="array" ref="BN158">INDEX(BN$2:BN$96,MATCH($F158&amp;$G158,$C$2:$C$96&amp;$G$2:$G$96,0))*0.15</f>
        <v>-12040.718016627719</v>
      </c>
      <c r="BO158">
        <f t="array" ref="BO158">INDEX(BO$2:BO$96,MATCH($F158&amp;$G158,$C$2:$C$96&amp;$G$2:$G$96,0))*0.15</f>
        <v>-9948.9660737546837</v>
      </c>
      <c r="BP158">
        <f t="array" ref="BP158">INDEX(BP$2:BP$96,MATCH($F158&amp;$G158,$C$2:$C$96&amp;$G$2:$G$96,0))*0.15</f>
        <v>-10404.078153691229</v>
      </c>
      <c r="BQ158">
        <f t="array" ref="BQ158">INDEX(BQ$2:BQ$96,MATCH($F158&amp;$G158,$C$2:$C$96&amp;$G$2:$G$96,0))*0.15</f>
        <v>-10089.205422552479</v>
      </c>
      <c r="BR158">
        <f t="array" ref="BR158">INDEX(BR$2:BR$96,MATCH($F158&amp;$G158,$C$2:$C$96&amp;$G$2:$G$96,0))*0.15</f>
        <v>-10078.481716365015</v>
      </c>
      <c r="BS158">
        <f t="array" ref="BS158">INDEX(BS$2:BS$96,MATCH($F158&amp;$G158,$C$2:$C$96&amp;$G$2:$G$96,0))*0.15</f>
        <v>-11306.022516067515</v>
      </c>
      <c r="BT158">
        <f t="array" ref="BT158">INDEX(BT$2:BT$96,MATCH($F158&amp;$G158,$C$2:$C$96&amp;$G$2:$G$96,0))*0.15</f>
        <v>-8967.2001730069205</v>
      </c>
      <c r="BU158">
        <f t="array" ref="BU158">INDEX(BU$2:BU$96,MATCH($F158&amp;$G158,$C$2:$C$96&amp;$G$2:$G$96,0))*0.15</f>
        <v>-8694.7934828689649</v>
      </c>
      <c r="BV158">
        <f t="array" ref="BV158">INDEX(BV$2:BV$96,MATCH($F158&amp;$G158,$C$2:$C$96&amp;$G$2:$G$96,0))*0.15</f>
        <v>-9583.6282784978539</v>
      </c>
      <c r="BW158">
        <f t="array" ref="BW158">INDEX(BW$2:BW$96,MATCH($F158&amp;$G158,$C$2:$C$96&amp;$G$2:$G$96,0))*0.15</f>
        <v>-9726.7360023992096</v>
      </c>
      <c r="BX158">
        <f t="array" ref="BX158">INDEX(BX$2:BX$96,MATCH($F158&amp;$G158,$C$2:$C$96&amp;$G$2:$G$96,0))*0.15</f>
        <v>-10291.147428643349</v>
      </c>
      <c r="BY158">
        <f t="array" ref="BY158">INDEX(BY$2:BY$96,MATCH($F158&amp;$G158,$C$2:$C$96&amp;$G$2:$G$96,0))*0.15</f>
        <v>-9700.3826785935744</v>
      </c>
      <c r="BZ158">
        <f t="array" ref="BZ158">INDEX(BZ$2:BZ$96,MATCH($F158&amp;$G158,$C$2:$C$96&amp;$G$2:$G$96,0))*0.15</f>
        <v>-9461.8913725435941</v>
      </c>
      <c r="CA158">
        <f t="array" ref="CA158">INDEX(CA$2:CA$96,MATCH($F158&amp;$G158,$C$2:$C$96&amp;$G$2:$G$96,0))*0.15</f>
        <v>-10588.25086790565</v>
      </c>
      <c r="CB158">
        <f t="array" ref="CB158">INDEX(CB$2:CB$96,MATCH($F158&amp;$G158,$C$2:$C$96&amp;$G$2:$G$96,0))*0.15</f>
        <v>-12842.335828149315</v>
      </c>
      <c r="CC158">
        <f t="array" ref="CC158">INDEX(CC$2:CC$96,MATCH($F158&amp;$G158,$C$2:$C$96&amp;$G$2:$G$96,0))*0.15</f>
        <v>-11562.849992541898</v>
      </c>
      <c r="CD158">
        <f t="array" ref="CD158">INDEX(CD$2:CD$96,MATCH($F158&amp;$G158,$C$2:$C$96&amp;$G$2:$G$96,0))*0.15</f>
        <v>-12604.25203438875</v>
      </c>
      <c r="CE158">
        <f t="array" ref="CE158">INDEX(CE$2:CE$96,MATCH($F158&amp;$G158,$C$2:$C$96&amp;$G$2:$G$96,0))*0.15</f>
        <v>-9985.3117539110262</v>
      </c>
      <c r="CF158">
        <f t="array" ref="CF158">INDEX(CF$2:CF$96,MATCH($F158&amp;$G158,$C$2:$C$96&amp;$G$2:$G$96,0))*0.15</f>
        <v>-12661.723220809619</v>
      </c>
      <c r="CG158">
        <f t="array" ref="CG158">INDEX(CG$2:CG$96,MATCH($F158&amp;$G158,$C$2:$C$96&amp;$G$2:$G$96,0))*0.15</f>
        <v>-10436.589667201275</v>
      </c>
      <c r="CH158">
        <f t="array" ref="CH158">INDEX(CH$2:CH$96,MATCH($F158&amp;$G158,$C$2:$C$96&amp;$G$2:$G$96,0))*0.15</f>
        <v>-11289.878951491844</v>
      </c>
      <c r="CI158">
        <f t="array" ref="CI158">INDEX(CI$2:CI$96,MATCH($F158&amp;$G158,$C$2:$C$96&amp;$G$2:$G$96,0))*0.15</f>
        <v>-9714.1106524517854</v>
      </c>
      <c r="CJ158">
        <f t="array" ref="CJ158">INDEX(CJ$2:CJ$96,MATCH($F158&amp;$G158,$C$2:$C$96&amp;$G$2:$G$96,0))*0.15</f>
        <v>-11630.83528964112</v>
      </c>
      <c r="CK158">
        <f t="array" ref="CK158">INDEX(CK$2:CK$96,MATCH($F158&amp;$G158,$C$2:$C$96&amp;$G$2:$G$96,0))*0.15</f>
        <v>-10032.770166627524</v>
      </c>
      <c r="CL158">
        <f t="array" ref="CL158">INDEX(CL$2:CL$96,MATCH($F158&amp;$G158,$C$2:$C$96&amp;$G$2:$G$96,0))*0.15</f>
        <v>-11770.446053026948</v>
      </c>
      <c r="CM158">
        <f t="array" ref="CM158">INDEX(CM$2:CM$96,MATCH($F158&amp;$G158,$C$2:$C$96&amp;$G$2:$G$96,0))*0.15</f>
        <v>-11478.55841099019</v>
      </c>
      <c r="CN158">
        <f t="array" ref="CN158">INDEX(CN$2:CN$96,MATCH($F158&amp;$G158,$C$2:$C$96&amp;$G$2:$G$96,0))*0.15</f>
        <v>-10457.047584038266</v>
      </c>
      <c r="CO158">
        <f t="array" ref="CO158">INDEX(CO$2:CO$96,MATCH($F158&amp;$G158,$C$2:$C$96&amp;$G$2:$G$96,0))*0.15</f>
        <v>-9767.4346906327937</v>
      </c>
      <c r="CP158">
        <f t="array" ref="CP158">INDEX(CP$2:CP$96,MATCH($F158&amp;$G158,$C$2:$C$96&amp;$G$2:$G$96,0))*0.15</f>
        <v>-10154.58026784168</v>
      </c>
      <c r="CQ158">
        <f t="array" ref="CQ158">INDEX(CQ$2:CQ$96,MATCH($F158&amp;$G158,$C$2:$C$96&amp;$G$2:$G$96,0))*0.15</f>
        <v>-10467.358959073603</v>
      </c>
      <c r="CR158">
        <f t="array" ref="CR158">INDEX(CR$2:CR$96,MATCH($F158&amp;$G158,$C$2:$C$96&amp;$G$2:$G$96,0))*0.15</f>
        <v>-9285.8095006970252</v>
      </c>
      <c r="CS158">
        <f t="array" ref="CS158">INDEX(CS$2:CS$96,MATCH($F158&amp;$G158,$C$2:$C$96&amp;$G$2:$G$96,0))*0.15</f>
        <v>-9107.5249523947041</v>
      </c>
      <c r="CT158">
        <f t="array" ref="CT158">INDEX(CT$2:CT$96,MATCH($F158&amp;$G158,$C$2:$C$96&amp;$G$2:$G$96,0))*0.15</f>
        <v>-9985.7032594367247</v>
      </c>
      <c r="CU158">
        <f t="array" ref="CU158">INDEX(CU$2:CU$96,MATCH($F158&amp;$G158,$C$2:$C$96&amp;$G$2:$G$96,0))*0.15</f>
        <v>-10131.836553241455</v>
      </c>
      <c r="CV158">
        <f t="array" ref="CV158">INDEX(CV$2:CV$96,MATCH($F158&amp;$G158,$C$2:$C$96&amp;$G$2:$G$96,0))*0.15</f>
        <v>-9128.4276712283536</v>
      </c>
      <c r="CW158">
        <f t="array" ref="CW158">INDEX(CW$2:CW$96,MATCH($F158&amp;$G158,$C$2:$C$96&amp;$G$2:$G$96,0))*0.15</f>
        <v>-9993.0499429468946</v>
      </c>
      <c r="CX158">
        <f t="array" ref="CX158">INDEX(CX$2:CX$96,MATCH($F158&amp;$G158,$C$2:$C$96&amp;$G$2:$G$96,0))*0.15</f>
        <v>-9677.3440416011108</v>
      </c>
      <c r="CY158">
        <f t="array" ref="CY158">INDEX(CY$2:CY$96,MATCH($F158&amp;$G158,$C$2:$C$96&amp;$G$2:$G$96,0))*0.15</f>
        <v>-11379.737668215823</v>
      </c>
      <c r="CZ158">
        <f t="array" ref="CZ158">INDEX(CZ$2:CZ$96,MATCH($F158&amp;$G158,$C$2:$C$96&amp;$G$2:$G$96,0))*0.15</f>
        <v>-10174.59423926373</v>
      </c>
      <c r="DA158">
        <f t="array" ref="DA158">INDEX(DA$2:DA$96,MATCH($F158&amp;$G158,$C$2:$C$96&amp;$G$2:$G$96,0))*0.15</f>
        <v>-9793.1659569626991</v>
      </c>
      <c r="DB158">
        <f t="array" ref="DB158">INDEX(DB$2:DB$96,MATCH($F158&amp;$G158,$C$2:$C$96&amp;$G$2:$G$96,0))*0.15</f>
        <v>-9781.9382005120788</v>
      </c>
      <c r="DC158">
        <f t="array" ref="DC158">INDEX(DC$2:DC$96,MATCH($F158&amp;$G158,$C$2:$C$96&amp;$G$2:$G$96,0))*0.15</f>
        <v>-10682.358883331444</v>
      </c>
      <c r="DD158">
        <f t="array" ref="DD158">INDEX(DD$2:DD$96,MATCH($F158&amp;$G158,$C$2:$C$96&amp;$G$2:$G$96,0))*0.15</f>
        <v>-9728.2237258169553</v>
      </c>
    </row>
    <row r="159" spans="6:108">
      <c r="F159" t="s">
        <v>136</v>
      </c>
      <c r="G159">
        <v>2020</v>
      </c>
      <c r="H159" s="1"/>
      <c r="I159">
        <f t="array" ref="I159">INDEX(I$2:I$96,MATCH($F159&amp;$G159,$C$2:$C$96&amp;$G$2:$G$96,0))*0.15</f>
        <v>-84713.967912324151</v>
      </c>
      <c r="J159">
        <f t="array" ref="J159">INDEX(J$2:J$96,MATCH($F159&amp;$G159,$C$2:$C$96&amp;$G$2:$G$96,0))*0.15</f>
        <v>-84599.247932586746</v>
      </c>
      <c r="K159">
        <f t="array" ref="K159">INDEX(K$2:K$96,MATCH($F159&amp;$G159,$C$2:$C$96&amp;$G$2:$G$96,0))*0.15</f>
        <v>-84739.759444236159</v>
      </c>
      <c r="L159">
        <f t="array" ref="L159">INDEX(L$2:L$96,MATCH($F159&amp;$G159,$C$2:$C$96&amp;$G$2:$G$96,0))*0.15</f>
        <v>-84511.132399627633</v>
      </c>
      <c r="M159">
        <f t="array" ref="M159">INDEX(M$2:M$96,MATCH($F159&amp;$G159,$C$2:$C$96&amp;$G$2:$G$96,0))*0.15</f>
        <v>-84644.244752691593</v>
      </c>
      <c r="N159">
        <f t="array" ref="N159">INDEX(N$2:N$96,MATCH($F159&amp;$G159,$C$2:$C$96&amp;$G$2:$G$96,0))*0.15</f>
        <v>-84775.802123609406</v>
      </c>
      <c r="O159">
        <f t="array" ref="O159">INDEX(O$2:O$96,MATCH($F159&amp;$G159,$C$2:$C$96&amp;$G$2:$G$96,0))*0.15</f>
        <v>-84614.869638620396</v>
      </c>
      <c r="P159">
        <f t="array" ref="P159">INDEX(P$2:P$96,MATCH($F159&amp;$G159,$C$2:$C$96&amp;$G$2:$G$96,0))*0.15</f>
        <v>-84676.897776277197</v>
      </c>
      <c r="Q159">
        <f t="array" ref="Q159">INDEX(Q$2:Q$96,MATCH($F159&amp;$G159,$C$2:$C$96&amp;$G$2:$G$96,0))*0.15</f>
        <v>-84746.767453225199</v>
      </c>
      <c r="R159">
        <f t="array" ref="R159">INDEX(R$2:R$96,MATCH($F159&amp;$G159,$C$2:$C$96&amp;$G$2:$G$96,0))*0.15</f>
        <v>-84676.469934589797</v>
      </c>
      <c r="S159">
        <f t="array" ref="S159">INDEX(S$2:S$96,MATCH($F159&amp;$G159,$C$2:$C$96&amp;$G$2:$G$96,0))*0.15</f>
        <v>-84768.343304803799</v>
      </c>
      <c r="T159">
        <f t="array" ref="T159">INDEX(T$2:T$96,MATCH($F159&amp;$G159,$C$2:$C$96&amp;$G$2:$G$96,0))*0.15</f>
        <v>-84676.932501763789</v>
      </c>
      <c r="U159">
        <f t="array" ref="U159">INDEX(U$2:U$96,MATCH($F159&amp;$G159,$C$2:$C$96&amp;$G$2:$G$96,0))*0.15</f>
        <v>-84618.1890166425</v>
      </c>
      <c r="V159">
        <f t="array" ref="V159">INDEX(V$2:V$96,MATCH($F159&amp;$G159,$C$2:$C$96&amp;$G$2:$G$96,0))*0.15</f>
        <v>-84625.005759266685</v>
      </c>
      <c r="W159">
        <f t="array" ref="W159">INDEX(W$2:W$96,MATCH($F159&amp;$G159,$C$2:$C$96&amp;$G$2:$G$96,0))*0.15</f>
        <v>-84786.308654049295</v>
      </c>
      <c r="X159">
        <f t="array" ref="X159">INDEX(X$2:X$96,MATCH($F159&amp;$G159,$C$2:$C$96&amp;$G$2:$G$96,0))*0.15</f>
        <v>-84574.607655294749</v>
      </c>
      <c r="Y159">
        <f t="array" ref="Y159">INDEX(Y$2:Y$96,MATCH($F159&amp;$G159,$C$2:$C$96&amp;$G$2:$G$96,0))*0.15</f>
        <v>-84599.596118400455</v>
      </c>
      <c r="Z159">
        <f t="array" ref="Z159">INDEX(Z$2:Z$96,MATCH($F159&amp;$G159,$C$2:$C$96&amp;$G$2:$G$96,0))*0.15</f>
        <v>-84644.72256761865</v>
      </c>
      <c r="AA159">
        <f t="array" ref="AA159">INDEX(AA$2:AA$96,MATCH($F159&amp;$G159,$C$2:$C$96&amp;$G$2:$G$96,0))*0.15</f>
        <v>-84640.099448870402</v>
      </c>
      <c r="AB159">
        <f t="array" ref="AB159">INDEX(AB$2:AB$96,MATCH($F159&amp;$G159,$C$2:$C$96&amp;$G$2:$G$96,0))*0.15</f>
        <v>-84745.801216321197</v>
      </c>
      <c r="AC159">
        <f t="array" ref="AC159">INDEX(AC$2:AC$96,MATCH($F159&amp;$G159,$C$2:$C$96&amp;$G$2:$G$96,0))*0.15</f>
        <v>-84625.111049836793</v>
      </c>
      <c r="AD159">
        <f t="array" ref="AD159">INDEX(AD$2:AD$96,MATCH($F159&amp;$G159,$C$2:$C$96&amp;$G$2:$G$96,0))*0.15</f>
        <v>-84675.366307615797</v>
      </c>
      <c r="AE159">
        <f t="array" ref="AE159">INDEX(AE$2:AE$96,MATCH($F159&amp;$G159,$C$2:$C$96&amp;$G$2:$G$96,0))*0.15</f>
        <v>-84669.682867517098</v>
      </c>
      <c r="AF159">
        <f t="array" ref="AF159">INDEX(AF$2:AF$96,MATCH($F159&amp;$G159,$C$2:$C$96&amp;$G$2:$G$96,0))*0.15</f>
        <v>-84658.700914163404</v>
      </c>
      <c r="AG159">
        <f t="array" ref="AG159">INDEX(AG$2:AG$96,MATCH($F159&amp;$G159,$C$2:$C$96&amp;$G$2:$G$96,0))*0.15</f>
        <v>-84679.309459161435</v>
      </c>
      <c r="AH159">
        <f t="array" ref="AH159">INDEX(AH$2:AH$96,MATCH($F159&amp;$G159,$C$2:$C$96&amp;$G$2:$G$96,0))*0.15</f>
        <v>-84731.610994625386</v>
      </c>
      <c r="AI159">
        <f t="array" ref="AI159">INDEX(AI$2:AI$96,MATCH($F159&amp;$G159,$C$2:$C$96&amp;$G$2:$G$96,0))*0.15</f>
        <v>-84816.419361844804</v>
      </c>
      <c r="AJ159">
        <f t="array" ref="AJ159">INDEX(AJ$2:AJ$96,MATCH($F159&amp;$G159,$C$2:$C$96&amp;$G$2:$G$96,0))*0.15</f>
        <v>-84711.620295088345</v>
      </c>
      <c r="AK159">
        <f t="array" ref="AK159">INDEX(AK$2:AK$96,MATCH($F159&amp;$G159,$C$2:$C$96&amp;$G$2:$G$96,0))*0.15</f>
        <v>-84725.980362561138</v>
      </c>
      <c r="AL159">
        <f t="array" ref="AL159">INDEX(AL$2:AL$96,MATCH($F159&amp;$G159,$C$2:$C$96&amp;$G$2:$G$96,0))*0.15</f>
        <v>-84758.768345991455</v>
      </c>
      <c r="AM159">
        <f t="array" ref="AM159">INDEX(AM$2:AM$96,MATCH($F159&amp;$G159,$C$2:$C$96&amp;$G$2:$G$96,0))*0.15</f>
        <v>-84608.43852124321</v>
      </c>
      <c r="AN159">
        <f t="array" ref="AN159">INDEX(AN$2:AN$96,MATCH($F159&amp;$G159,$C$2:$C$96&amp;$G$2:$G$96,0))*0.15</f>
        <v>-84705.977259760344</v>
      </c>
      <c r="AO159">
        <f t="array" ref="AO159">INDEX(AO$2:AO$96,MATCH($F159&amp;$G159,$C$2:$C$96&amp;$G$2:$G$96,0))*0.15</f>
        <v>-84643.8660709041</v>
      </c>
      <c r="AP159">
        <f t="array" ref="AP159">INDEX(AP$2:AP$96,MATCH($F159&amp;$G159,$C$2:$C$96&amp;$G$2:$G$96,0))*0.15</f>
        <v>-84604.446713836049</v>
      </c>
      <c r="AQ159">
        <f t="array" ref="AQ159">INDEX(AQ$2:AQ$96,MATCH($F159&amp;$G159,$C$2:$C$96&amp;$G$2:$G$96,0))*0.15</f>
        <v>-84624.985475927839</v>
      </c>
      <c r="AR159">
        <f t="array" ref="AR159">INDEX(AR$2:AR$96,MATCH($F159&amp;$G159,$C$2:$C$96&amp;$G$2:$G$96,0))*0.15</f>
        <v>-84926.163602765984</v>
      </c>
      <c r="AS159">
        <f t="array" ref="AS159">INDEX(AS$2:AS$96,MATCH($F159&amp;$G159,$C$2:$C$96&amp;$G$2:$G$96,0))*0.15</f>
        <v>-84723.652196732102</v>
      </c>
      <c r="AT159">
        <f t="array" ref="AT159">INDEX(AT$2:AT$96,MATCH($F159&amp;$G159,$C$2:$C$96&amp;$G$2:$G$96,0))*0.15</f>
        <v>-84683.092494527547</v>
      </c>
      <c r="AU159">
        <f t="array" ref="AU159">INDEX(AU$2:AU$96,MATCH($F159&amp;$G159,$C$2:$C$96&amp;$G$2:$G$96,0))*0.15</f>
        <v>-84631.005999572095</v>
      </c>
      <c r="AV159">
        <f t="array" ref="AV159">INDEX(AV$2:AV$96,MATCH($F159&amp;$G159,$C$2:$C$96&amp;$G$2:$G$96,0))*0.15</f>
        <v>-84657.3602941875</v>
      </c>
      <c r="AW159">
        <f t="array" ref="AW159">INDEX(AW$2:AW$96,MATCH($F159&amp;$G159,$C$2:$C$96&amp;$G$2:$G$96,0))*0.15</f>
        <v>-84556.450041153439</v>
      </c>
      <c r="AX159">
        <f t="array" ref="AX159">INDEX(AX$2:AX$96,MATCH($F159&amp;$G159,$C$2:$C$96&amp;$G$2:$G$96,0))*0.15</f>
        <v>-84803.431328524952</v>
      </c>
      <c r="AY159">
        <f t="array" ref="AY159">INDEX(AY$2:AY$96,MATCH($F159&amp;$G159,$C$2:$C$96&amp;$G$2:$G$96,0))*0.15</f>
        <v>-84635.934744172948</v>
      </c>
      <c r="AZ159">
        <f t="array" ref="AZ159">INDEX(AZ$2:AZ$96,MATCH($F159&amp;$G159,$C$2:$C$96&amp;$G$2:$G$96,0))*0.15</f>
        <v>-84605.123568205498</v>
      </c>
      <c r="BA159">
        <f t="array" ref="BA159">INDEX(BA$2:BA$96,MATCH($F159&amp;$G159,$C$2:$C$96&amp;$G$2:$G$96,0))*0.15</f>
        <v>-84617.133854078536</v>
      </c>
      <c r="BB159">
        <f t="array" ref="BB159">INDEX(BB$2:BB$96,MATCH($F159&amp;$G159,$C$2:$C$96&amp;$G$2:$G$96,0))*0.15</f>
        <v>-84712.190087417097</v>
      </c>
      <c r="BC159">
        <f t="array" ref="BC159">INDEX(BC$2:BC$96,MATCH($F159&amp;$G159,$C$2:$C$96&amp;$G$2:$G$96,0))*0.15</f>
        <v>-84754.00146401221</v>
      </c>
      <c r="BD159">
        <f t="array" ref="BD159">INDEX(BD$2:BD$96,MATCH($F159&amp;$G159,$C$2:$C$96&amp;$G$2:$G$96,0))*0.15</f>
        <v>-84695.634668982588</v>
      </c>
      <c r="BE159">
        <f t="array" ref="BE159">INDEX(BE$2:BE$96,MATCH($F159&amp;$G159,$C$2:$C$96&amp;$G$2:$G$96,0))*0.15</f>
        <v>-84582.308464669506</v>
      </c>
      <c r="BF159">
        <f t="array" ref="BF159">INDEX(BF$2:BF$96,MATCH($F159&amp;$G159,$C$2:$C$96&amp;$G$2:$G$96,0))*0.15</f>
        <v>-84904.953735772346</v>
      </c>
      <c r="BG159">
        <f t="array" ref="BG159">INDEX(BG$2:BG$96,MATCH($F159&amp;$G159,$C$2:$C$96&amp;$G$2:$G$96,0))*0.15</f>
        <v>-84575.322578395193</v>
      </c>
      <c r="BH159">
        <f t="array" ref="BH159">INDEX(BH$2:BH$96,MATCH($F159&amp;$G159,$C$2:$C$96&amp;$G$2:$G$96,0))*0.15</f>
        <v>-84583.751834987852</v>
      </c>
      <c r="BI159">
        <f t="array" ref="BI159">INDEX(BI$2:BI$96,MATCH($F159&amp;$G159,$C$2:$C$96&amp;$G$2:$G$96,0))*0.15</f>
        <v>-84578.15798234746</v>
      </c>
      <c r="BJ159">
        <f t="array" ref="BJ159">INDEX(BJ$2:BJ$96,MATCH($F159&amp;$G159,$C$2:$C$96&amp;$G$2:$G$96,0))*0.15</f>
        <v>-84729.396478064402</v>
      </c>
      <c r="BK159">
        <f t="array" ref="BK159">INDEX(BK$2:BK$96,MATCH($F159&amp;$G159,$C$2:$C$96&amp;$G$2:$G$96,0))*0.15</f>
        <v>-84801.186043664406</v>
      </c>
      <c r="BL159">
        <f t="array" ref="BL159">INDEX(BL$2:BL$96,MATCH($F159&amp;$G159,$C$2:$C$96&amp;$G$2:$G$96,0))*0.15</f>
        <v>-84702.176480009701</v>
      </c>
      <c r="BM159">
        <f t="array" ref="BM159">INDEX(BM$2:BM$96,MATCH($F159&amp;$G159,$C$2:$C$96&amp;$G$2:$G$96,0))*0.15</f>
        <v>-84717.708158137204</v>
      </c>
      <c r="BN159">
        <f t="array" ref="BN159">INDEX(BN$2:BN$96,MATCH($F159&amp;$G159,$C$2:$C$96&amp;$G$2:$G$96,0))*0.15</f>
        <v>-84828.061098546896</v>
      </c>
      <c r="BO159">
        <f t="array" ref="BO159">INDEX(BO$2:BO$96,MATCH($F159&amp;$G159,$C$2:$C$96&amp;$G$2:$G$96,0))*0.15</f>
        <v>-84634.414170632401</v>
      </c>
      <c r="BP159">
        <f t="array" ref="BP159">INDEX(BP$2:BP$96,MATCH($F159&amp;$G159,$C$2:$C$96&amp;$G$2:$G$96,0))*0.15</f>
        <v>-84681.502055579549</v>
      </c>
      <c r="BQ159">
        <f t="array" ref="BQ159">INDEX(BQ$2:BQ$96,MATCH($F159&amp;$G159,$C$2:$C$96&amp;$G$2:$G$96,0))*0.15</f>
        <v>-84628.560996457338</v>
      </c>
      <c r="BR159">
        <f t="array" ref="BR159">INDEX(BR$2:BR$96,MATCH($F159&amp;$G159,$C$2:$C$96&amp;$G$2:$G$96,0))*0.15</f>
        <v>-84639.370825790247</v>
      </c>
      <c r="BS159">
        <f t="array" ref="BS159">INDEX(BS$2:BS$96,MATCH($F159&amp;$G159,$C$2:$C$96&amp;$G$2:$G$96,0))*0.15</f>
        <v>-84780.037793631302</v>
      </c>
      <c r="BT159">
        <f t="array" ref="BT159">INDEX(BT$2:BT$96,MATCH($F159&amp;$G159,$C$2:$C$96&amp;$G$2:$G$96,0))*0.15</f>
        <v>-84671.790859272602</v>
      </c>
      <c r="BU159">
        <f t="array" ref="BU159">INDEX(BU$2:BU$96,MATCH($F159&amp;$G159,$C$2:$C$96&amp;$G$2:$G$96,0))*0.15</f>
        <v>-84590.780312030402</v>
      </c>
      <c r="BV159">
        <f t="array" ref="BV159">INDEX(BV$2:BV$96,MATCH($F159&amp;$G159,$C$2:$C$96&amp;$G$2:$G$96,0))*0.15</f>
        <v>-84568.706877768156</v>
      </c>
      <c r="BW159">
        <f t="array" ref="BW159">INDEX(BW$2:BW$96,MATCH($F159&amp;$G159,$C$2:$C$96&amp;$G$2:$G$96,0))*0.15</f>
        <v>-84563.436718559256</v>
      </c>
      <c r="BX159">
        <f t="array" ref="BX159">INDEX(BX$2:BX$96,MATCH($F159&amp;$G159,$C$2:$C$96&amp;$G$2:$G$96,0))*0.15</f>
        <v>-84731.576709716101</v>
      </c>
      <c r="BY159">
        <f t="array" ref="BY159">INDEX(BY$2:BY$96,MATCH($F159&amp;$G159,$C$2:$C$96&amp;$G$2:$G$96,0))*0.15</f>
        <v>-84650.600940459146</v>
      </c>
      <c r="BZ159">
        <f t="array" ref="BZ159">INDEX(BZ$2:BZ$96,MATCH($F159&amp;$G159,$C$2:$C$96&amp;$G$2:$G$96,0))*0.15</f>
        <v>-84589.80280138574</v>
      </c>
      <c r="CA159">
        <f t="array" ref="CA159">INDEX(CA$2:CA$96,MATCH($F159&amp;$G159,$C$2:$C$96&amp;$G$2:$G$96,0))*0.15</f>
        <v>-84690.289705867792</v>
      </c>
      <c r="CB159">
        <f t="array" ref="CB159">INDEX(CB$2:CB$96,MATCH($F159&amp;$G159,$C$2:$C$96&amp;$G$2:$G$96,0))*0.15</f>
        <v>-84953.618563021504</v>
      </c>
      <c r="CC159">
        <f t="array" ref="CC159">INDEX(CC$2:CC$96,MATCH($F159&amp;$G159,$C$2:$C$96&amp;$G$2:$G$96,0))*0.15</f>
        <v>-84732.352716261448</v>
      </c>
      <c r="CD159">
        <f t="array" ref="CD159">INDEX(CD$2:CD$96,MATCH($F159&amp;$G159,$C$2:$C$96&amp;$G$2:$G$96,0))*0.15</f>
        <v>-84902.207325228737</v>
      </c>
      <c r="CE159">
        <f t="array" ref="CE159">INDEX(CE$2:CE$96,MATCH($F159&amp;$G159,$C$2:$C$96&amp;$G$2:$G$96,0))*0.15</f>
        <v>-84581.264274137691</v>
      </c>
      <c r="CF159">
        <f t="array" ref="CF159">INDEX(CF$2:CF$96,MATCH($F159&amp;$G159,$C$2:$C$96&amp;$G$2:$G$96,0))*0.15</f>
        <v>-84859.792284631199</v>
      </c>
      <c r="CG159">
        <f t="array" ref="CG159">INDEX(CG$2:CG$96,MATCH($F159&amp;$G159,$C$2:$C$96&amp;$G$2:$G$96,0))*0.15</f>
        <v>-84676.882909880558</v>
      </c>
      <c r="CH159">
        <f t="array" ref="CH159">INDEX(CH$2:CH$96,MATCH($F159&amp;$G159,$C$2:$C$96&amp;$G$2:$G$96,0))*0.15</f>
        <v>-84845.512731542709</v>
      </c>
      <c r="CI159">
        <f t="array" ref="CI159">INDEX(CI$2:CI$96,MATCH($F159&amp;$G159,$C$2:$C$96&amp;$G$2:$G$96,0))*0.15</f>
        <v>-84631.152636404993</v>
      </c>
      <c r="CJ159">
        <f t="array" ref="CJ159">INDEX(CJ$2:CJ$96,MATCH($F159&amp;$G159,$C$2:$C$96&amp;$G$2:$G$96,0))*0.15</f>
        <v>-84752.787379951056</v>
      </c>
      <c r="CK159">
        <f t="array" ref="CK159">INDEX(CK$2:CK$96,MATCH($F159&amp;$G159,$C$2:$C$96&amp;$G$2:$G$96,0))*0.15</f>
        <v>-84624.579023798098</v>
      </c>
      <c r="CL159">
        <f t="array" ref="CL159">INDEX(CL$2:CL$96,MATCH($F159&amp;$G159,$C$2:$C$96&amp;$G$2:$G$96,0))*0.15</f>
        <v>-84768.215589180894</v>
      </c>
      <c r="CM159">
        <f t="array" ref="CM159">INDEX(CM$2:CM$96,MATCH($F159&amp;$G159,$C$2:$C$96&amp;$G$2:$G$96,0))*0.15</f>
        <v>-84733.853072318845</v>
      </c>
      <c r="CN159">
        <f t="array" ref="CN159">INDEX(CN$2:CN$96,MATCH($F159&amp;$G159,$C$2:$C$96&amp;$G$2:$G$96,0))*0.15</f>
        <v>-84670.991451798138</v>
      </c>
      <c r="CO159">
        <f t="array" ref="CO159">INDEX(CO$2:CO$96,MATCH($F159&amp;$G159,$C$2:$C$96&amp;$G$2:$G$96,0))*0.15</f>
        <v>-84692.531916582011</v>
      </c>
      <c r="CP159">
        <f t="array" ref="CP159">INDEX(CP$2:CP$96,MATCH($F159&amp;$G159,$C$2:$C$96&amp;$G$2:$G$96,0))*0.15</f>
        <v>-84645.378597710253</v>
      </c>
      <c r="CQ159">
        <f t="array" ref="CQ159">INDEX(CQ$2:CQ$96,MATCH($F159&amp;$G159,$C$2:$C$96&amp;$G$2:$G$96,0))*0.15</f>
        <v>-84672.432913522949</v>
      </c>
      <c r="CR159">
        <f t="array" ref="CR159">INDEX(CR$2:CR$96,MATCH($F159&amp;$G159,$C$2:$C$96&amp;$G$2:$G$96,0))*0.15</f>
        <v>-84523.72788493245</v>
      </c>
      <c r="CS159">
        <f t="array" ref="CS159">INDEX(CS$2:CS$96,MATCH($F159&amp;$G159,$C$2:$C$96&amp;$G$2:$G$96,0))*0.15</f>
        <v>-84489.844126928845</v>
      </c>
      <c r="CT159">
        <f t="array" ref="CT159">INDEX(CT$2:CT$96,MATCH($F159&amp;$G159,$C$2:$C$96&amp;$G$2:$G$96,0))*0.15</f>
        <v>-84685.685292384296</v>
      </c>
      <c r="CU159">
        <f t="array" ref="CU159">INDEX(CU$2:CU$96,MATCH($F159&amp;$G159,$C$2:$C$96&amp;$G$2:$G$96,0))*0.15</f>
        <v>-84620.912043525299</v>
      </c>
      <c r="CV159">
        <f t="array" ref="CV159">INDEX(CV$2:CV$96,MATCH($F159&amp;$G159,$C$2:$C$96&amp;$G$2:$G$96,0))*0.15</f>
        <v>-84551.1323472972</v>
      </c>
      <c r="CW159">
        <f t="array" ref="CW159">INDEX(CW$2:CW$96,MATCH($F159&amp;$G159,$C$2:$C$96&amp;$G$2:$G$96,0))*0.15</f>
        <v>-84699.156797747695</v>
      </c>
      <c r="CX159">
        <f t="array" ref="CX159">INDEX(CX$2:CX$96,MATCH($F159&amp;$G159,$C$2:$C$96&amp;$G$2:$G$96,0))*0.15</f>
        <v>-84570.508714257594</v>
      </c>
      <c r="CY159">
        <f t="array" ref="CY159">INDEX(CY$2:CY$96,MATCH($F159&amp;$G159,$C$2:$C$96&amp;$G$2:$G$96,0))*0.15</f>
        <v>-84778.74355518345</v>
      </c>
      <c r="CZ159">
        <f t="array" ref="CZ159">INDEX(CZ$2:CZ$96,MATCH($F159&amp;$G159,$C$2:$C$96&amp;$G$2:$G$96,0))*0.15</f>
        <v>-84636.904391867385</v>
      </c>
      <c r="DA159">
        <f t="array" ref="DA159">INDEX(DA$2:DA$96,MATCH($F159&amp;$G159,$C$2:$C$96&amp;$G$2:$G$96,0))*0.15</f>
        <v>-84611.6331679992</v>
      </c>
      <c r="DB159">
        <f t="array" ref="DB159">INDEX(DB$2:DB$96,MATCH($F159&amp;$G159,$C$2:$C$96&amp;$G$2:$G$96,0))*0.15</f>
        <v>-84573.98177274059</v>
      </c>
      <c r="DC159">
        <f t="array" ref="DC159">INDEX(DC$2:DC$96,MATCH($F159&amp;$G159,$C$2:$C$96&amp;$G$2:$G$96,0))*0.15</f>
        <v>-84668.414250708462</v>
      </c>
      <c r="DD159">
        <f t="array" ref="DD159">INDEX(DD$2:DD$96,MATCH($F159&amp;$G159,$C$2:$C$96&amp;$G$2:$G$96,0))*0.15</f>
        <v>-84591.8101660869</v>
      </c>
    </row>
    <row r="160" spans="6:108">
      <c r="F160" t="s">
        <v>136</v>
      </c>
      <c r="G160">
        <v>2021</v>
      </c>
      <c r="H160" s="1"/>
      <c r="I160">
        <f t="array" ref="I160">INDEX(I$2:I$96,MATCH($F160&amp;$G160,$C$2:$C$96&amp;$G$2:$G$96,0))*0.15</f>
        <v>-18259.806649149898</v>
      </c>
      <c r="J160">
        <f t="array" ref="J160">INDEX(J$2:J$96,MATCH($F160&amp;$G160,$C$2:$C$96&amp;$G$2:$G$96,0))*0.15</f>
        <v>-18243.973595357249</v>
      </c>
      <c r="K160">
        <f t="array" ref="K160">INDEX(K$2:K$96,MATCH($F160&amp;$G160,$C$2:$C$96&amp;$G$2:$G$96,0))*0.15</f>
        <v>-18310.1070655734</v>
      </c>
      <c r="L160">
        <f t="array" ref="L160">INDEX(L$2:L$96,MATCH($F160&amp;$G160,$C$2:$C$96&amp;$G$2:$G$96,0))*0.15</f>
        <v>-18211.1112949782</v>
      </c>
      <c r="M160">
        <f t="array" ref="M160">INDEX(M$2:M$96,MATCH($F160&amp;$G160,$C$2:$C$96&amp;$G$2:$G$96,0))*0.15</f>
        <v>-18252.140884783199</v>
      </c>
      <c r="N160">
        <f t="array" ref="N160">INDEX(N$2:N$96,MATCH($F160&amp;$G160,$C$2:$C$96&amp;$G$2:$G$96,0))*0.15</f>
        <v>-18318.320074238698</v>
      </c>
      <c r="O160">
        <f t="array" ref="O160">INDEX(O$2:O$96,MATCH($F160&amp;$G160,$C$2:$C$96&amp;$G$2:$G$96,0))*0.15</f>
        <v>-18213.372912467097</v>
      </c>
      <c r="P160">
        <f t="array" ref="P160">INDEX(P$2:P$96,MATCH($F160&amp;$G160,$C$2:$C$96&amp;$G$2:$G$96,0))*0.15</f>
        <v>-18246.475104985951</v>
      </c>
      <c r="Q160">
        <f t="array" ref="Q160">INDEX(Q$2:Q$96,MATCH($F160&amp;$G160,$C$2:$C$96&amp;$G$2:$G$96,0))*0.15</f>
        <v>-18268.618839451949</v>
      </c>
      <c r="R160">
        <f t="array" ref="R160">INDEX(R$2:R$96,MATCH($F160&amp;$G160,$C$2:$C$96&amp;$G$2:$G$96,0))*0.15</f>
        <v>-18247.756885471048</v>
      </c>
      <c r="S160">
        <f t="array" ref="S160">INDEX(S$2:S$96,MATCH($F160&amp;$G160,$C$2:$C$96&amp;$G$2:$G$96,0))*0.15</f>
        <v>-18289.303209838501</v>
      </c>
      <c r="T160">
        <f t="array" ref="T160">INDEX(T$2:T$96,MATCH($F160&amp;$G160,$C$2:$C$96&amp;$G$2:$G$96,0))*0.15</f>
        <v>-18275.2445103108</v>
      </c>
      <c r="U160">
        <f t="array" ref="U160">INDEX(U$2:U$96,MATCH($F160&amp;$G160,$C$2:$C$96&amp;$G$2:$G$96,0))*0.15</f>
        <v>-18247.04838117705</v>
      </c>
      <c r="V160">
        <f t="array" ref="V160">INDEX(V$2:V$96,MATCH($F160&amp;$G160,$C$2:$C$96&amp;$G$2:$G$96,0))*0.15</f>
        <v>-18240.211447963349</v>
      </c>
      <c r="W160">
        <f t="array" ref="W160">INDEX(W$2:W$96,MATCH($F160&amp;$G160,$C$2:$C$96&amp;$G$2:$G$96,0))*0.15</f>
        <v>-18300.628573853999</v>
      </c>
      <c r="X160">
        <f t="array" ref="X160">INDEX(X$2:X$96,MATCH($F160&amp;$G160,$C$2:$C$96&amp;$G$2:$G$96,0))*0.15</f>
        <v>-18237.827523757049</v>
      </c>
      <c r="Y160">
        <f t="array" ref="Y160">INDEX(Y$2:Y$96,MATCH($F160&amp;$G160,$C$2:$C$96&amp;$G$2:$G$96,0))*0.15</f>
        <v>-18228.010315114949</v>
      </c>
      <c r="Z160">
        <f t="array" ref="Z160">INDEX(Z$2:Z$96,MATCH($F160&amp;$G160,$C$2:$C$96&amp;$G$2:$G$96,0))*0.15</f>
        <v>-18234.0074424294</v>
      </c>
      <c r="AA160">
        <f t="array" ref="AA160">INDEX(AA$2:AA$96,MATCH($F160&amp;$G160,$C$2:$C$96&amp;$G$2:$G$96,0))*0.15</f>
        <v>-18281.460480852598</v>
      </c>
      <c r="AB160">
        <f t="array" ref="AB160">INDEX(AB$2:AB$96,MATCH($F160&amp;$G160,$C$2:$C$96&amp;$G$2:$G$96,0))*0.15</f>
        <v>-18315.789822487201</v>
      </c>
      <c r="AC160">
        <f t="array" ref="AC160">INDEX(AC$2:AC$96,MATCH($F160&amp;$G160,$C$2:$C$96&amp;$G$2:$G$96,0))*0.15</f>
        <v>-18243.0218264016</v>
      </c>
      <c r="AD160">
        <f t="array" ref="AD160">INDEX(AD$2:AD$96,MATCH($F160&amp;$G160,$C$2:$C$96&amp;$G$2:$G$96,0))*0.15</f>
        <v>-18287.187483215548</v>
      </c>
      <c r="AE160">
        <f t="array" ref="AE160">INDEX(AE$2:AE$96,MATCH($F160&amp;$G160,$C$2:$C$96&amp;$G$2:$G$96,0))*0.15</f>
        <v>-18233.406430810199</v>
      </c>
      <c r="AF160">
        <f t="array" ref="AF160">INDEX(AF$2:AF$96,MATCH($F160&amp;$G160,$C$2:$C$96&amp;$G$2:$G$96,0))*0.15</f>
        <v>-18232.460252552999</v>
      </c>
      <c r="AG160">
        <f t="array" ref="AG160">INDEX(AG$2:AG$96,MATCH($F160&amp;$G160,$C$2:$C$96&amp;$G$2:$G$96,0))*0.15</f>
        <v>-18253.9657983531</v>
      </c>
      <c r="AH160">
        <f t="array" ref="AH160">INDEX(AH$2:AH$96,MATCH($F160&amp;$G160,$C$2:$C$96&amp;$G$2:$G$96,0))*0.15</f>
        <v>-18249.910140068398</v>
      </c>
      <c r="AI160">
        <f t="array" ref="AI160">INDEX(AI$2:AI$96,MATCH($F160&amp;$G160,$C$2:$C$96&amp;$G$2:$G$96,0))*0.15</f>
        <v>-18306.376573352249</v>
      </c>
      <c r="AJ160">
        <f t="array" ref="AJ160">INDEX(AJ$2:AJ$96,MATCH($F160&amp;$G160,$C$2:$C$96&amp;$G$2:$G$96,0))*0.15</f>
        <v>-18250.4461712907</v>
      </c>
      <c r="AK160">
        <f t="array" ref="AK160">INDEX(AK$2:AK$96,MATCH($F160&amp;$G160,$C$2:$C$96&amp;$G$2:$G$96,0))*0.15</f>
        <v>-18308.104089124798</v>
      </c>
      <c r="AL160">
        <f t="array" ref="AL160">INDEX(AL$2:AL$96,MATCH($F160&amp;$G160,$C$2:$C$96&amp;$G$2:$G$96,0))*0.15</f>
        <v>-18282.075719859</v>
      </c>
      <c r="AM160">
        <f t="array" ref="AM160">INDEX(AM$2:AM$96,MATCH($F160&amp;$G160,$C$2:$C$96&amp;$G$2:$G$96,0))*0.15</f>
        <v>-18216.384490585948</v>
      </c>
      <c r="AN160">
        <f t="array" ref="AN160">INDEX(AN$2:AN$96,MATCH($F160&amp;$G160,$C$2:$C$96&amp;$G$2:$G$96,0))*0.15</f>
        <v>-18294.21362098305</v>
      </c>
      <c r="AO160">
        <f t="array" ref="AO160">INDEX(AO$2:AO$96,MATCH($F160&amp;$G160,$C$2:$C$96&amp;$G$2:$G$96,0))*0.15</f>
        <v>-18255.758341296601</v>
      </c>
      <c r="AP160">
        <f t="array" ref="AP160">INDEX(AP$2:AP$96,MATCH($F160&amp;$G160,$C$2:$C$96&amp;$G$2:$G$96,0))*0.15</f>
        <v>-18268.564429955248</v>
      </c>
      <c r="AQ160">
        <f t="array" ref="AQ160">INDEX(AQ$2:AQ$96,MATCH($F160&amp;$G160,$C$2:$C$96&amp;$G$2:$G$96,0))*0.15</f>
        <v>-18238.615110278999</v>
      </c>
      <c r="AR160">
        <f t="array" ref="AR160">INDEX(AR$2:AR$96,MATCH($F160&amp;$G160,$C$2:$C$96&amp;$G$2:$G$96,0))*0.15</f>
        <v>-18330.481123233301</v>
      </c>
      <c r="AS160">
        <f t="array" ref="AS160">INDEX(AS$2:AS$96,MATCH($F160&amp;$G160,$C$2:$C$96&amp;$G$2:$G$96,0))*0.15</f>
        <v>-18268.717767572551</v>
      </c>
      <c r="AT160">
        <f t="array" ref="AT160">INDEX(AT$2:AT$96,MATCH($F160&amp;$G160,$C$2:$C$96&amp;$G$2:$G$96,0))*0.15</f>
        <v>-18269.7174400113</v>
      </c>
      <c r="AU160">
        <f t="array" ref="AU160">INDEX(AU$2:AU$96,MATCH($F160&amp;$G160,$C$2:$C$96&amp;$G$2:$G$96,0))*0.15</f>
        <v>-18277.343166714298</v>
      </c>
      <c r="AV160">
        <f t="array" ref="AV160">INDEX(AV$2:AV$96,MATCH($F160&amp;$G160,$C$2:$C$96&amp;$G$2:$G$96,0))*0.15</f>
        <v>-18235.5264088476</v>
      </c>
      <c r="AW160">
        <f t="array" ref="AW160">INDEX(AW$2:AW$96,MATCH($F160&amp;$G160,$C$2:$C$96&amp;$G$2:$G$96,0))*0.15</f>
        <v>-18227.433740977802</v>
      </c>
      <c r="AX160">
        <f t="array" ref="AX160">INDEX(AX$2:AX$96,MATCH($F160&amp;$G160,$C$2:$C$96&amp;$G$2:$G$96,0))*0.15</f>
        <v>-18292.803423440397</v>
      </c>
      <c r="AY160">
        <f t="array" ref="AY160">INDEX(AY$2:AY$96,MATCH($F160&amp;$G160,$C$2:$C$96&amp;$G$2:$G$96,0))*0.15</f>
        <v>-18282.868821880649</v>
      </c>
      <c r="AZ160">
        <f t="array" ref="AZ160">INDEX(AZ$2:AZ$96,MATCH($F160&amp;$G160,$C$2:$C$96&amp;$G$2:$G$96,0))*0.15</f>
        <v>-18245.88694893285</v>
      </c>
      <c r="BA160">
        <f t="array" ref="BA160">INDEX(BA$2:BA$96,MATCH($F160&amp;$G160,$C$2:$C$96&amp;$G$2:$G$96,0))*0.15</f>
        <v>-18243.1747109877</v>
      </c>
      <c r="BB160">
        <f t="array" ref="BB160">INDEX(BB$2:BB$96,MATCH($F160&amp;$G160,$C$2:$C$96&amp;$G$2:$G$96,0))*0.15</f>
        <v>-18280.265131876648</v>
      </c>
      <c r="BC160">
        <f t="array" ref="BC160">INDEX(BC$2:BC$96,MATCH($F160&amp;$G160,$C$2:$C$96&amp;$G$2:$G$96,0))*0.15</f>
        <v>-18297.983809425899</v>
      </c>
      <c r="BD160">
        <f t="array" ref="BD160">INDEX(BD$2:BD$96,MATCH($F160&amp;$G160,$C$2:$C$96&amp;$G$2:$G$96,0))*0.15</f>
        <v>-18288.60626816655</v>
      </c>
      <c r="BE160">
        <f t="array" ref="BE160">INDEX(BE$2:BE$96,MATCH($F160&amp;$G160,$C$2:$C$96&amp;$G$2:$G$96,0))*0.15</f>
        <v>-18235.267658957699</v>
      </c>
      <c r="BF160">
        <f t="array" ref="BF160">INDEX(BF$2:BF$96,MATCH($F160&amp;$G160,$C$2:$C$96&amp;$G$2:$G$96,0))*0.15</f>
        <v>-18343.723152612598</v>
      </c>
      <c r="BG160">
        <f t="array" ref="BG160">INDEX(BG$2:BG$96,MATCH($F160&amp;$G160,$C$2:$C$96&amp;$G$2:$G$96,0))*0.15</f>
        <v>-18181.031514330749</v>
      </c>
      <c r="BH160">
        <f t="array" ref="BH160">INDEX(BH$2:BH$96,MATCH($F160&amp;$G160,$C$2:$C$96&amp;$G$2:$G$96,0))*0.15</f>
        <v>-18225.898165303501</v>
      </c>
      <c r="BI160">
        <f t="array" ref="BI160">INDEX(BI$2:BI$96,MATCH($F160&amp;$G160,$C$2:$C$96&amp;$G$2:$G$96,0))*0.15</f>
        <v>-18259.394624073451</v>
      </c>
      <c r="BJ160">
        <f t="array" ref="BJ160">INDEX(BJ$2:BJ$96,MATCH($F160&amp;$G160,$C$2:$C$96&amp;$G$2:$G$96,0))*0.15</f>
        <v>-18268.44676285455</v>
      </c>
      <c r="BK160">
        <f t="array" ref="BK160">INDEX(BK$2:BK$96,MATCH($F160&amp;$G160,$C$2:$C$96&amp;$G$2:$G$96,0))*0.15</f>
        <v>-18294.215270774697</v>
      </c>
      <c r="BL160">
        <f t="array" ref="BL160">INDEX(BL$2:BL$96,MATCH($F160&amp;$G160,$C$2:$C$96&amp;$G$2:$G$96,0))*0.15</f>
        <v>-18274.003267860749</v>
      </c>
      <c r="BM160">
        <f t="array" ref="BM160">INDEX(BM$2:BM$96,MATCH($F160&amp;$G160,$C$2:$C$96&amp;$G$2:$G$96,0))*0.15</f>
        <v>-18262.226297958001</v>
      </c>
      <c r="BN160">
        <f t="array" ref="BN160">INDEX(BN$2:BN$96,MATCH($F160&amp;$G160,$C$2:$C$96&amp;$G$2:$G$96,0))*0.15</f>
        <v>-18292.269562431899</v>
      </c>
      <c r="BO160">
        <f t="array" ref="BO160">INDEX(BO$2:BO$96,MATCH($F160&amp;$G160,$C$2:$C$96&amp;$G$2:$G$96,0))*0.15</f>
        <v>-18243.76567742445</v>
      </c>
      <c r="BP160">
        <f t="array" ref="BP160">INDEX(BP$2:BP$96,MATCH($F160&amp;$G160,$C$2:$C$96&amp;$G$2:$G$96,0))*0.15</f>
        <v>-18258.879187115548</v>
      </c>
      <c r="BQ160">
        <f t="array" ref="BQ160">INDEX(BQ$2:BQ$96,MATCH($F160&amp;$G160,$C$2:$C$96&amp;$G$2:$G$96,0))*0.15</f>
        <v>-18232.046804274149</v>
      </c>
      <c r="BR160">
        <f t="array" ref="BR160">INDEX(BR$2:BR$96,MATCH($F160&amp;$G160,$C$2:$C$96&amp;$G$2:$G$96,0))*0.15</f>
        <v>-18241.249271082899</v>
      </c>
      <c r="BS160">
        <f t="array" ref="BS160">INDEX(BS$2:BS$96,MATCH($F160&amp;$G160,$C$2:$C$96&amp;$G$2:$G$96,0))*0.15</f>
        <v>-18292.136681781147</v>
      </c>
      <c r="BT160">
        <f t="array" ref="BT160">INDEX(BT$2:BT$96,MATCH($F160&amp;$G160,$C$2:$C$96&amp;$G$2:$G$96,0))*0.15</f>
        <v>-18303.242541411448</v>
      </c>
      <c r="BU160">
        <f t="array" ref="BU160">INDEX(BU$2:BU$96,MATCH($F160&amp;$G160,$C$2:$C$96&amp;$G$2:$G$96,0))*0.15</f>
        <v>-18188.140976821047</v>
      </c>
      <c r="BV160">
        <f t="array" ref="BV160">INDEX(BV$2:BV$96,MATCH($F160&amp;$G160,$C$2:$C$96&amp;$G$2:$G$96,0))*0.15</f>
        <v>-18214.1974536528</v>
      </c>
      <c r="BW160">
        <f t="array" ref="BW160">INDEX(BW$2:BW$96,MATCH($F160&amp;$G160,$C$2:$C$96&amp;$G$2:$G$96,0))*0.15</f>
        <v>-18198.9164295642</v>
      </c>
      <c r="BX160">
        <f t="array" ref="BX160">INDEX(BX$2:BX$96,MATCH($F160&amp;$G160,$C$2:$C$96&amp;$G$2:$G$96,0))*0.15</f>
        <v>-18306.77792950275</v>
      </c>
      <c r="BY160">
        <f t="array" ref="BY160">INDEX(BY$2:BY$96,MATCH($F160&amp;$G160,$C$2:$C$96&amp;$G$2:$G$96,0))*0.15</f>
        <v>-18273.964771076251</v>
      </c>
      <c r="BZ160">
        <f t="array" ref="BZ160">INDEX(BZ$2:BZ$96,MATCH($F160&amp;$G160,$C$2:$C$96&amp;$G$2:$G$96,0))*0.15</f>
        <v>-18242.213386889998</v>
      </c>
      <c r="CA160">
        <f t="array" ref="CA160">INDEX(CA$2:CA$96,MATCH($F160&amp;$G160,$C$2:$C$96&amp;$G$2:$G$96,0))*0.15</f>
        <v>-18256.287110063848</v>
      </c>
      <c r="CB160">
        <f t="array" ref="CB160">INDEX(CB$2:CB$96,MATCH($F160&amp;$G160,$C$2:$C$96&amp;$G$2:$G$96,0))*0.15</f>
        <v>-18358.347980998198</v>
      </c>
      <c r="CC160">
        <f t="array" ref="CC160">INDEX(CC$2:CC$96,MATCH($F160&amp;$G160,$C$2:$C$96&amp;$G$2:$G$96,0))*0.15</f>
        <v>-18239.30879063805</v>
      </c>
      <c r="CD160">
        <f t="array" ref="CD160">INDEX(CD$2:CD$96,MATCH($F160&amp;$G160,$C$2:$C$96&amp;$G$2:$G$96,0))*0.15</f>
        <v>-18326.90143658685</v>
      </c>
      <c r="CE160">
        <f t="array" ref="CE160">INDEX(CE$2:CE$96,MATCH($F160&amp;$G160,$C$2:$C$96&amp;$G$2:$G$96,0))*0.15</f>
        <v>-18197.575161648001</v>
      </c>
      <c r="CF160">
        <f t="array" ref="CF160">INDEX(CF$2:CF$96,MATCH($F160&amp;$G160,$C$2:$C$96&amp;$G$2:$G$96,0))*0.15</f>
        <v>-18286.084731284849</v>
      </c>
      <c r="CG160">
        <f t="array" ref="CG160">INDEX(CG$2:CG$96,MATCH($F160&amp;$G160,$C$2:$C$96&amp;$G$2:$G$96,0))*0.15</f>
        <v>-18252.993274522199</v>
      </c>
      <c r="CH160">
        <f t="array" ref="CH160">INDEX(CH$2:CH$96,MATCH($F160&amp;$G160,$C$2:$C$96&amp;$G$2:$G$96,0))*0.15</f>
        <v>-18348.95719591785</v>
      </c>
      <c r="CI160">
        <f t="array" ref="CI160">INDEX(CI$2:CI$96,MATCH($F160&amp;$G160,$C$2:$C$96&amp;$G$2:$G$96,0))*0.15</f>
        <v>-18256.176374119197</v>
      </c>
      <c r="CJ160">
        <f t="array" ref="CJ160">INDEX(CJ$2:CJ$96,MATCH($F160&amp;$G160,$C$2:$C$96&amp;$G$2:$G$96,0))*0.15</f>
        <v>-18252.204464402701</v>
      </c>
      <c r="CK160">
        <f t="array" ref="CK160">INDEX(CK$2:CK$96,MATCH($F160&amp;$G160,$C$2:$C$96&amp;$G$2:$G$96,0))*0.15</f>
        <v>-18231.85357098675</v>
      </c>
      <c r="CL160">
        <f t="array" ref="CL160">INDEX(CL$2:CL$96,MATCH($F160&amp;$G160,$C$2:$C$96&amp;$G$2:$G$96,0))*0.15</f>
        <v>-18257.403678023551</v>
      </c>
      <c r="CM160">
        <f t="array" ref="CM160">INDEX(CM$2:CM$96,MATCH($F160&amp;$G160,$C$2:$C$96&amp;$G$2:$G$96,0))*0.15</f>
        <v>-18244.686320399102</v>
      </c>
      <c r="CN160">
        <f t="array" ref="CN160">INDEX(CN$2:CN$96,MATCH($F160&amp;$G160,$C$2:$C$96&amp;$G$2:$G$96,0))*0.15</f>
        <v>-18247.425086089199</v>
      </c>
      <c r="CO160">
        <f t="array" ref="CO160">INDEX(CO$2:CO$96,MATCH($F160&amp;$G160,$C$2:$C$96&amp;$G$2:$G$96,0))*0.15</f>
        <v>-18304.450638512699</v>
      </c>
      <c r="CP160">
        <f t="array" ref="CP160">INDEX(CP$2:CP$96,MATCH($F160&amp;$G160,$C$2:$C$96&amp;$G$2:$G$96,0))*0.15</f>
        <v>-18242.526091467898</v>
      </c>
      <c r="CQ160">
        <f t="array" ref="CQ160">INDEX(CQ$2:CQ$96,MATCH($F160&amp;$G160,$C$2:$C$96&amp;$G$2:$G$96,0))*0.15</f>
        <v>-18247.97583840285</v>
      </c>
      <c r="CR160">
        <f t="array" ref="CR160">INDEX(CR$2:CR$96,MATCH($F160&amp;$G160,$C$2:$C$96&amp;$G$2:$G$96,0))*0.15</f>
        <v>-18199.711522400699</v>
      </c>
      <c r="CS160">
        <f t="array" ref="CS160">INDEX(CS$2:CS$96,MATCH($F160&amp;$G160,$C$2:$C$96&amp;$G$2:$G$96,0))*0.15</f>
        <v>-18184.985903906698</v>
      </c>
      <c r="CT160">
        <f t="array" ref="CT160">INDEX(CT$2:CT$96,MATCH($F160&amp;$G160,$C$2:$C$96&amp;$G$2:$G$96,0))*0.15</f>
        <v>-18284.209264774949</v>
      </c>
      <c r="CU160">
        <f t="array" ref="CU160">INDEX(CU$2:CU$96,MATCH($F160&amp;$G160,$C$2:$C$96&amp;$G$2:$G$96,0))*0.15</f>
        <v>-18223.630782912449</v>
      </c>
      <c r="CV160">
        <f t="array" ref="CV160">INDEX(CV$2:CV$96,MATCH($F160&amp;$G160,$C$2:$C$96&amp;$G$2:$G$96,0))*0.15</f>
        <v>-18233.970841037699</v>
      </c>
      <c r="CW160">
        <f t="array" ref="CW160">INDEX(CW$2:CW$96,MATCH($F160&amp;$G160,$C$2:$C$96&amp;$G$2:$G$96,0))*0.15</f>
        <v>-18294.947927296049</v>
      </c>
      <c r="CX160">
        <f t="array" ref="CX160">INDEX(CX$2:CX$96,MATCH($F160&amp;$G160,$C$2:$C$96&amp;$G$2:$G$96,0))*0.15</f>
        <v>-18208.4798207811</v>
      </c>
      <c r="CY160">
        <f t="array" ref="CY160">INDEX(CY$2:CY$96,MATCH($F160&amp;$G160,$C$2:$C$96&amp;$G$2:$G$96,0))*0.15</f>
        <v>-18290.242929619348</v>
      </c>
      <c r="CZ160">
        <f t="array" ref="CZ160">INDEX(CZ$2:CZ$96,MATCH($F160&amp;$G160,$C$2:$C$96&amp;$G$2:$G$96,0))*0.15</f>
        <v>-18234.196928121451</v>
      </c>
      <c r="DA160">
        <f t="array" ref="DA160">INDEX(DA$2:DA$96,MATCH($F160&amp;$G160,$C$2:$C$96&amp;$G$2:$G$96,0))*0.15</f>
        <v>-18234.7344506226</v>
      </c>
      <c r="DB160">
        <f t="array" ref="DB160">INDEX(DB$2:DB$96,MATCH($F160&amp;$G160,$C$2:$C$96&amp;$G$2:$G$96,0))*0.15</f>
        <v>-18203.194232185801</v>
      </c>
      <c r="DC160">
        <f t="array" ref="DC160">INDEX(DC$2:DC$96,MATCH($F160&amp;$G160,$C$2:$C$96&amp;$G$2:$G$96,0))*0.15</f>
        <v>-18233.570881762949</v>
      </c>
      <c r="DD160">
        <f t="array" ref="DD160">INDEX(DD$2:DD$96,MATCH($F160&amp;$G160,$C$2:$C$96&amp;$G$2:$G$96,0))*0.15</f>
        <v>-18222.547856729099</v>
      </c>
    </row>
    <row r="161" spans="6:108">
      <c r="F161" t="s">
        <v>136</v>
      </c>
      <c r="G161">
        <v>2022</v>
      </c>
      <c r="H161" s="1"/>
      <c r="I161">
        <f t="array" ref="I161">INDEX(I$2:I$96,MATCH($F161&amp;$G161,$C$2:$C$96&amp;$G$2:$G$96,0))*0.15</f>
        <v>-20044.347334509901</v>
      </c>
      <c r="J161">
        <f t="array" ref="J161">INDEX(J$2:J$96,MATCH($F161&amp;$G161,$C$2:$C$96&amp;$G$2:$G$96,0))*0.15</f>
        <v>-20026.534465688852</v>
      </c>
      <c r="K161">
        <f t="array" ref="K161">INDEX(K$2:K$96,MATCH($F161&amp;$G161,$C$2:$C$96&amp;$G$2:$G$96,0))*0.15</f>
        <v>-20098.924864442099</v>
      </c>
      <c r="L161">
        <f t="array" ref="L161">INDEX(L$2:L$96,MATCH($F161&amp;$G161,$C$2:$C$96&amp;$G$2:$G$96,0))*0.15</f>
        <v>-19990.947414938546</v>
      </c>
      <c r="M161">
        <f t="array" ref="M161">INDEX(M$2:M$96,MATCH($F161&amp;$G161,$C$2:$C$96&amp;$G$2:$G$96,0))*0.15</f>
        <v>-20035.92129912525</v>
      </c>
      <c r="N161">
        <f t="array" ref="N161">INDEX(N$2:N$96,MATCH($F161&amp;$G161,$C$2:$C$96&amp;$G$2:$G$96,0))*0.15</f>
        <v>-20111.022259998903</v>
      </c>
      <c r="O161">
        <f t="array" ref="O161">INDEX(O$2:O$96,MATCH($F161&amp;$G161,$C$2:$C$96&amp;$G$2:$G$96,0))*0.15</f>
        <v>-19994.253983289451</v>
      </c>
      <c r="P161">
        <f t="array" ref="P161">INDEX(P$2:P$96,MATCH($F161&amp;$G161,$C$2:$C$96&amp;$G$2:$G$96,0))*0.15</f>
        <v>-20031.905154024149</v>
      </c>
      <c r="Q161">
        <f t="array" ref="Q161">INDEX(Q$2:Q$96,MATCH($F161&amp;$G161,$C$2:$C$96&amp;$G$2:$G$96,0))*0.15</f>
        <v>-20053.371771751197</v>
      </c>
      <c r="R161">
        <f t="array" ref="R161">INDEX(R$2:R$96,MATCH($F161&amp;$G161,$C$2:$C$96&amp;$G$2:$G$96,0))*0.15</f>
        <v>-20031.228529526397</v>
      </c>
      <c r="S161">
        <f t="array" ref="S161">INDEX(S$2:S$96,MATCH($F161&amp;$G161,$C$2:$C$96&amp;$G$2:$G$96,0))*0.15</f>
        <v>-20077.480330578303</v>
      </c>
      <c r="T161">
        <f t="array" ref="T161">INDEX(T$2:T$96,MATCH($F161&amp;$G161,$C$2:$C$96&amp;$G$2:$G$96,0))*0.15</f>
        <v>-20063.682776691901</v>
      </c>
      <c r="U161">
        <f t="array" ref="U161">INDEX(U$2:U$96,MATCH($F161&amp;$G161,$C$2:$C$96&amp;$G$2:$G$96,0))*0.15</f>
        <v>-20031.628735578448</v>
      </c>
      <c r="V161">
        <f t="array" ref="V161">INDEX(V$2:V$96,MATCH($F161&amp;$G161,$C$2:$C$96&amp;$G$2:$G$96,0))*0.15</f>
        <v>-20022.6148909863</v>
      </c>
      <c r="W161">
        <f t="array" ref="W161">INDEX(W$2:W$96,MATCH($F161&amp;$G161,$C$2:$C$96&amp;$G$2:$G$96,0))*0.15</f>
        <v>-20090.991433155297</v>
      </c>
      <c r="X161">
        <f t="array" ref="X161">INDEX(X$2:X$96,MATCH($F161&amp;$G161,$C$2:$C$96&amp;$G$2:$G$96,0))*0.15</f>
        <v>-20020.204115109598</v>
      </c>
      <c r="Y161">
        <f t="array" ref="Y161">INDEX(Y$2:Y$96,MATCH($F161&amp;$G161,$C$2:$C$96&amp;$G$2:$G$96,0))*0.15</f>
        <v>-20008.953942566852</v>
      </c>
      <c r="Z161">
        <f t="array" ref="Z161">INDEX(Z$2:Z$96,MATCH($F161&amp;$G161,$C$2:$C$96&amp;$G$2:$G$96,0))*0.15</f>
        <v>-20015.624229826499</v>
      </c>
      <c r="AA161">
        <f t="array" ref="AA161">INDEX(AA$2:AA$96,MATCH($F161&amp;$G161,$C$2:$C$96&amp;$G$2:$G$96,0))*0.15</f>
        <v>-20069.552547225147</v>
      </c>
      <c r="AB161">
        <f t="array" ref="AB161">INDEX(AB$2:AB$96,MATCH($F161&amp;$G161,$C$2:$C$96&amp;$G$2:$G$96,0))*0.15</f>
        <v>-20106.821885761648</v>
      </c>
      <c r="AC161">
        <f t="array" ref="AC161">INDEX(AC$2:AC$96,MATCH($F161&amp;$G161,$C$2:$C$96&amp;$G$2:$G$96,0))*0.15</f>
        <v>-20025.712349685899</v>
      </c>
      <c r="AD161">
        <f t="array" ref="AD161">INDEX(AD$2:AD$96,MATCH($F161&amp;$G161,$C$2:$C$96&amp;$G$2:$G$96,0))*0.15</f>
        <v>-20075.723381320196</v>
      </c>
      <c r="AE161">
        <f t="array" ref="AE161">INDEX(AE$2:AE$96,MATCH($F161&amp;$G161,$C$2:$C$96&amp;$G$2:$G$96,0))*0.15</f>
        <v>-20014.973060802</v>
      </c>
      <c r="AF161">
        <f t="array" ref="AF161">INDEX(AF$2:AF$96,MATCH($F161&amp;$G161,$C$2:$C$96&amp;$G$2:$G$96,0))*0.15</f>
        <v>-20016.418651663349</v>
      </c>
      <c r="AG161">
        <f t="array" ref="AG161">INDEX(AG$2:AG$96,MATCH($F161&amp;$G161,$C$2:$C$96&amp;$G$2:$G$96,0))*0.15</f>
        <v>-20039.06848888065</v>
      </c>
      <c r="AH161">
        <f t="array" ref="AH161">INDEX(AH$2:AH$96,MATCH($F161&amp;$G161,$C$2:$C$96&amp;$G$2:$G$96,0))*0.15</f>
        <v>-20033.15615327295</v>
      </c>
      <c r="AI161">
        <f t="array" ref="AI161">INDEX(AI$2:AI$96,MATCH($F161&amp;$G161,$C$2:$C$96&amp;$G$2:$G$96,0))*0.15</f>
        <v>-20094.875438238301</v>
      </c>
      <c r="AJ161">
        <f t="array" ref="AJ161">INDEX(AJ$2:AJ$96,MATCH($F161&amp;$G161,$C$2:$C$96&amp;$G$2:$G$96,0))*0.15</f>
        <v>-20036.045133075</v>
      </c>
      <c r="AK161">
        <f t="array" ref="AK161">INDEX(AK$2:AK$96,MATCH($F161&amp;$G161,$C$2:$C$96&amp;$G$2:$G$96,0))*0.15</f>
        <v>-20098.100113219796</v>
      </c>
      <c r="AL161">
        <f t="array" ref="AL161">INDEX(AL$2:AL$96,MATCH($F161&amp;$G161,$C$2:$C$96&amp;$G$2:$G$96,0))*0.15</f>
        <v>-20070.83227640055</v>
      </c>
      <c r="AM161">
        <f t="array" ref="AM161">INDEX(AM$2:AM$96,MATCH($F161&amp;$G161,$C$2:$C$96&amp;$G$2:$G$96,0))*0.15</f>
        <v>-19997.982572406898</v>
      </c>
      <c r="AN161">
        <f t="array" ref="AN161">INDEX(AN$2:AN$96,MATCH($F161&amp;$G161,$C$2:$C$96&amp;$G$2:$G$96,0))*0.15</f>
        <v>-20082.844513082549</v>
      </c>
      <c r="AO161">
        <f t="array" ref="AO161">INDEX(AO$2:AO$96,MATCH($F161&amp;$G161,$C$2:$C$96&amp;$G$2:$G$96,0))*0.15</f>
        <v>-20041.967835735297</v>
      </c>
      <c r="AP161">
        <f t="array" ref="AP161">INDEX(AP$2:AP$96,MATCH($F161&amp;$G161,$C$2:$C$96&amp;$G$2:$G$96,0))*0.15</f>
        <v>-20056.017337949699</v>
      </c>
      <c r="AQ161">
        <f t="array" ref="AQ161">INDEX(AQ$2:AQ$96,MATCH($F161&amp;$G161,$C$2:$C$96&amp;$G$2:$G$96,0))*0.15</f>
        <v>-20020.265760351449</v>
      </c>
      <c r="AR161">
        <f t="array" ref="AR161">INDEX(AR$2:AR$96,MATCH($F161&amp;$G161,$C$2:$C$96&amp;$G$2:$G$96,0))*0.15</f>
        <v>-20117.23066811595</v>
      </c>
      <c r="AS161">
        <f t="array" ref="AS161">INDEX(AS$2:AS$96,MATCH($F161&amp;$G161,$C$2:$C$96&amp;$G$2:$G$96,0))*0.15</f>
        <v>-20056.328196564747</v>
      </c>
      <c r="AT161">
        <f t="array" ref="AT161">INDEX(AT$2:AT$96,MATCH($F161&amp;$G161,$C$2:$C$96&amp;$G$2:$G$96,0))*0.15</f>
        <v>-20054.6604390906</v>
      </c>
      <c r="AU161">
        <f t="array" ref="AU161">INDEX(AU$2:AU$96,MATCH($F161&amp;$G161,$C$2:$C$96&amp;$G$2:$G$96,0))*0.15</f>
        <v>-20063.936289463949</v>
      </c>
      <c r="AV161">
        <f t="array" ref="AV161">INDEX(AV$2:AV$96,MATCH($F161&amp;$G161,$C$2:$C$96&amp;$G$2:$G$96,0))*0.15</f>
        <v>-20017.7162062182</v>
      </c>
      <c r="AW161">
        <f t="array" ref="AW161">INDEX(AW$2:AW$96,MATCH($F161&amp;$G161,$C$2:$C$96&amp;$G$2:$G$96,0))*0.15</f>
        <v>-20008.407273663597</v>
      </c>
      <c r="AX161">
        <f t="array" ref="AX161">INDEX(AX$2:AX$96,MATCH($F161&amp;$G161,$C$2:$C$96&amp;$G$2:$G$96,0))*0.15</f>
        <v>-20082.218656562251</v>
      </c>
      <c r="AY161">
        <f t="array" ref="AY161">INDEX(AY$2:AY$96,MATCH($F161&amp;$G161,$C$2:$C$96&amp;$G$2:$G$96,0))*0.15</f>
        <v>-20068.796232630299</v>
      </c>
      <c r="AZ161">
        <f t="array" ref="AZ161">INDEX(AZ$2:AZ$96,MATCH($F161&amp;$G161,$C$2:$C$96&amp;$G$2:$G$96,0))*0.15</f>
        <v>-20028.405091778401</v>
      </c>
      <c r="BA161">
        <f t="array" ref="BA161">INDEX(BA$2:BA$96,MATCH($F161&amp;$G161,$C$2:$C$96&amp;$G$2:$G$96,0))*0.15</f>
        <v>-20026.7760523137</v>
      </c>
      <c r="BB161">
        <f t="array" ref="BB161">INDEX(BB$2:BB$96,MATCH($F161&amp;$G161,$C$2:$C$96&amp;$G$2:$G$96,0))*0.15</f>
        <v>-20068.86532073265</v>
      </c>
      <c r="BC161">
        <f t="array" ref="BC161">INDEX(BC$2:BC$96,MATCH($F161&amp;$G161,$C$2:$C$96&amp;$G$2:$G$96,0))*0.15</f>
        <v>-20088.603907889847</v>
      </c>
      <c r="BD161">
        <f t="array" ref="BD161">INDEX(BD$2:BD$96,MATCH($F161&amp;$G161,$C$2:$C$96&amp;$G$2:$G$96,0))*0.15</f>
        <v>-20077.731562716599</v>
      </c>
      <c r="BE161">
        <f t="array" ref="BE161">INDEX(BE$2:BE$96,MATCH($F161&amp;$G161,$C$2:$C$96&amp;$G$2:$G$96,0))*0.15</f>
        <v>-20016.306047357702</v>
      </c>
      <c r="BF161">
        <f t="array" ref="BF161">INDEX(BF$2:BF$96,MATCH($F161&amp;$G161,$C$2:$C$96&amp;$G$2:$G$96,0))*0.15</f>
        <v>-20138.183515251301</v>
      </c>
      <c r="BG161">
        <f t="array" ref="BG161">INDEX(BG$2:BG$96,MATCH($F161&amp;$G161,$C$2:$C$96&amp;$G$2:$G$96,0))*0.15</f>
        <v>-19955.3509591683</v>
      </c>
      <c r="BH161">
        <f t="array" ref="BH161">INDEX(BH$2:BH$96,MATCH($F161&amp;$G161,$C$2:$C$96&amp;$G$2:$G$96,0))*0.15</f>
        <v>-20008.983165436199</v>
      </c>
      <c r="BI161">
        <f t="array" ref="BI161">INDEX(BI$2:BI$96,MATCH($F161&amp;$G161,$C$2:$C$96&amp;$G$2:$G$96,0))*0.15</f>
        <v>-20043.469953066899</v>
      </c>
      <c r="BJ161">
        <f t="array" ref="BJ161">INDEX(BJ$2:BJ$96,MATCH($F161&amp;$G161,$C$2:$C$96&amp;$G$2:$G$96,0))*0.15</f>
        <v>-20056.273033122747</v>
      </c>
      <c r="BK161">
        <f t="array" ref="BK161">INDEX(BK$2:BK$96,MATCH($F161&amp;$G161,$C$2:$C$96&amp;$G$2:$G$96,0))*0.15</f>
        <v>-20082.78067462995</v>
      </c>
      <c r="BL161">
        <f t="array" ref="BL161">INDEX(BL$2:BL$96,MATCH($F161&amp;$G161,$C$2:$C$96&amp;$G$2:$G$96,0))*0.15</f>
        <v>-20059.981574461501</v>
      </c>
      <c r="BM161">
        <f t="array" ref="BM161">INDEX(BM$2:BM$96,MATCH($F161&amp;$G161,$C$2:$C$96&amp;$G$2:$G$96,0))*0.15</f>
        <v>-20046.4707208539</v>
      </c>
      <c r="BN161">
        <f t="array" ref="BN161">INDEX(BN$2:BN$96,MATCH($F161&amp;$G161,$C$2:$C$96&amp;$G$2:$G$96,0))*0.15</f>
        <v>-20079.368701229851</v>
      </c>
      <c r="BO161">
        <f t="array" ref="BO161">INDEX(BO$2:BO$96,MATCH($F161&amp;$G161,$C$2:$C$96&amp;$G$2:$G$96,0))*0.15</f>
        <v>-20026.065729122849</v>
      </c>
      <c r="BP161">
        <f t="array" ref="BP161">INDEX(BP$2:BP$96,MATCH($F161&amp;$G161,$C$2:$C$96&amp;$G$2:$G$96,0))*0.15</f>
        <v>-20043.487305457049</v>
      </c>
      <c r="BQ161">
        <f t="array" ref="BQ161">INDEX(BQ$2:BQ$96,MATCH($F161&amp;$G161,$C$2:$C$96&amp;$G$2:$G$96,0))*0.15</f>
        <v>-20013.626013329402</v>
      </c>
      <c r="BR161">
        <f t="array" ref="BR161">INDEX(BR$2:BR$96,MATCH($F161&amp;$G161,$C$2:$C$96&amp;$G$2:$G$96,0))*0.15</f>
        <v>-20023.5867923109</v>
      </c>
      <c r="BS161">
        <f t="array" ref="BS161">INDEX(BS$2:BS$96,MATCH($F161&amp;$G161,$C$2:$C$96&amp;$G$2:$G$96,0))*0.15</f>
        <v>-20080.666002153597</v>
      </c>
      <c r="BT161">
        <f t="array" ref="BT161">INDEX(BT$2:BT$96,MATCH($F161&amp;$G161,$C$2:$C$96&amp;$G$2:$G$96,0))*0.15</f>
        <v>-20093.265533390848</v>
      </c>
      <c r="BU161">
        <f t="array" ref="BU161">INDEX(BU$2:BU$96,MATCH($F161&amp;$G161,$C$2:$C$96&amp;$G$2:$G$96,0))*0.15</f>
        <v>-19965.99703398165</v>
      </c>
      <c r="BV161">
        <f t="array" ref="BV161">INDEX(BV$2:BV$96,MATCH($F161&amp;$G161,$C$2:$C$96&amp;$G$2:$G$96,0))*0.15</f>
        <v>-19993.247151348896</v>
      </c>
      <c r="BW161">
        <f t="array" ref="BW161">INDEX(BW$2:BW$96,MATCH($F161&amp;$G161,$C$2:$C$96&amp;$G$2:$G$96,0))*0.15</f>
        <v>-19976.832770213998</v>
      </c>
      <c r="BX161">
        <f t="array" ref="BX161">INDEX(BX$2:BX$96,MATCH($F161&amp;$G161,$C$2:$C$96&amp;$G$2:$G$96,0))*0.15</f>
        <v>-20096.83813537965</v>
      </c>
      <c r="BY161">
        <f t="array" ref="BY161">INDEX(BY$2:BY$96,MATCH($F161&amp;$G161,$C$2:$C$96&amp;$G$2:$G$96,0))*0.15</f>
        <v>-20059.211273162997</v>
      </c>
      <c r="BZ161">
        <f t="array" ref="BZ161">INDEX(BZ$2:BZ$96,MATCH($F161&amp;$G161,$C$2:$C$96&amp;$G$2:$G$96,0))*0.15</f>
        <v>-20027.035507058699</v>
      </c>
      <c r="CA161">
        <f t="array" ref="CA161">INDEX(CA$2:CA$96,MATCH($F161&amp;$G161,$C$2:$C$96&amp;$G$2:$G$96,0))*0.15</f>
        <v>-20040.9623033229</v>
      </c>
      <c r="CB161">
        <f t="array" ref="CB161">INDEX(CB$2:CB$96,MATCH($F161&amp;$G161,$C$2:$C$96&amp;$G$2:$G$96,0))*0.15</f>
        <v>-20148.934478067298</v>
      </c>
      <c r="CC161">
        <f t="array" ref="CC161">INDEX(CC$2:CC$96,MATCH($F161&amp;$G161,$C$2:$C$96&amp;$G$2:$G$96,0))*0.15</f>
        <v>-20021.5409931225</v>
      </c>
      <c r="CD161">
        <f t="array" ref="CD161">INDEX(CD$2:CD$96,MATCH($F161&amp;$G161,$C$2:$C$96&amp;$G$2:$G$96,0))*0.15</f>
        <v>-20118.511544433299</v>
      </c>
      <c r="CE161">
        <f t="array" ref="CE161">INDEX(CE$2:CE$96,MATCH($F161&amp;$G161,$C$2:$C$96&amp;$G$2:$G$96,0))*0.15</f>
        <v>-19977.992776610696</v>
      </c>
      <c r="CF161">
        <f t="array" ref="CF161">INDEX(CF$2:CF$96,MATCH($F161&amp;$G161,$C$2:$C$96&amp;$G$2:$G$96,0))*0.15</f>
        <v>-20071.403760626101</v>
      </c>
      <c r="CG161">
        <f t="array" ref="CG161">INDEX(CG$2:CG$96,MATCH($F161&amp;$G161,$C$2:$C$96&amp;$G$2:$G$96,0))*0.15</f>
        <v>-20036.312208724648</v>
      </c>
      <c r="CH161">
        <f t="array" ref="CH161">INDEX(CH$2:CH$96,MATCH($F161&amp;$G161,$C$2:$C$96&amp;$G$2:$G$96,0))*0.15</f>
        <v>-20142.401953507499</v>
      </c>
      <c r="CI161">
        <f t="array" ref="CI161">INDEX(CI$2:CI$96,MATCH($F161&amp;$G161,$C$2:$C$96&amp;$G$2:$G$96,0))*0.15</f>
        <v>-20041.312955923047</v>
      </c>
      <c r="CJ161">
        <f t="array" ref="CJ161">INDEX(CJ$2:CJ$96,MATCH($F161&amp;$G161,$C$2:$C$96&amp;$G$2:$G$96,0))*0.15</f>
        <v>-20035.80465337215</v>
      </c>
      <c r="CK161">
        <f t="array" ref="CK161">INDEX(CK$2:CK$96,MATCH($F161&amp;$G161,$C$2:$C$96&amp;$G$2:$G$96,0))*0.15</f>
        <v>-20015.607508622099</v>
      </c>
      <c r="CL161">
        <f t="array" ref="CL161">INDEX(CL$2:CL$96,MATCH($F161&amp;$G161,$C$2:$C$96&amp;$G$2:$G$96,0))*0.15</f>
        <v>-20041.551659109897</v>
      </c>
      <c r="CM161">
        <f t="array" ref="CM161">INDEX(CM$2:CM$96,MATCH($F161&amp;$G161,$C$2:$C$96&amp;$G$2:$G$96,0))*0.15</f>
        <v>-20027.004923707049</v>
      </c>
      <c r="CN161">
        <f t="array" ref="CN161">INDEX(CN$2:CN$96,MATCH($F161&amp;$G161,$C$2:$C$96&amp;$G$2:$G$96,0))*0.15</f>
        <v>-20030.590747476301</v>
      </c>
      <c r="CO161">
        <f t="array" ref="CO161">INDEX(CO$2:CO$96,MATCH($F161&amp;$G161,$C$2:$C$96&amp;$G$2:$G$96,0))*0.15</f>
        <v>-20093.003086381501</v>
      </c>
      <c r="CP161">
        <f t="array" ref="CP161">INDEX(CP$2:CP$96,MATCH($F161&amp;$G161,$C$2:$C$96&amp;$G$2:$G$96,0))*0.15</f>
        <v>-20025.207154385698</v>
      </c>
      <c r="CQ161">
        <f t="array" ref="CQ161">INDEX(CQ$2:CQ$96,MATCH($F161&amp;$G161,$C$2:$C$96&amp;$G$2:$G$96,0))*0.15</f>
        <v>-20031.04911949125</v>
      </c>
      <c r="CR161">
        <f t="array" ref="CR161">INDEX(CR$2:CR$96,MATCH($F161&amp;$G161,$C$2:$C$96&amp;$G$2:$G$96,0))*0.15</f>
        <v>-19975.203124050597</v>
      </c>
      <c r="CS161">
        <f t="array" ref="CS161">INDEX(CS$2:CS$96,MATCH($F161&amp;$G161,$C$2:$C$96&amp;$G$2:$G$96,0))*0.15</f>
        <v>-19959.770388834</v>
      </c>
      <c r="CT161">
        <f t="array" ref="CT161">INDEX(CT$2:CT$96,MATCH($F161&amp;$G161,$C$2:$C$96&amp;$G$2:$G$96,0))*0.15</f>
        <v>-20072.61264024</v>
      </c>
      <c r="CU161">
        <f t="array" ref="CU161">INDEX(CU$2:CU$96,MATCH($F161&amp;$G161,$C$2:$C$96&amp;$G$2:$G$96,0))*0.15</f>
        <v>-20003.996642445447</v>
      </c>
      <c r="CV161">
        <f t="array" ref="CV161">INDEX(CV$2:CV$96,MATCH($F161&amp;$G161,$C$2:$C$96&amp;$G$2:$G$96,0))*0.15</f>
        <v>-20016.665271921749</v>
      </c>
      <c r="CW161">
        <f t="array" ref="CW161">INDEX(CW$2:CW$96,MATCH($F161&amp;$G161,$C$2:$C$96&amp;$G$2:$G$96,0))*0.15</f>
        <v>-20082.887076824249</v>
      </c>
      <c r="CX161">
        <f t="array" ref="CX161">INDEX(CX$2:CX$96,MATCH($F161&amp;$G161,$C$2:$C$96&amp;$G$2:$G$96,0))*0.15</f>
        <v>-19985.16295092375</v>
      </c>
      <c r="CY161">
        <f t="array" ref="CY161">INDEX(CY$2:CY$96,MATCH($F161&amp;$G161,$C$2:$C$96&amp;$G$2:$G$96,0))*0.15</f>
        <v>-20079.328118024998</v>
      </c>
      <c r="CZ161">
        <f t="array" ref="CZ161">INDEX(CZ$2:CZ$96,MATCH($F161&amp;$G161,$C$2:$C$96&amp;$G$2:$G$96,0))*0.15</f>
        <v>-20016.30211460805</v>
      </c>
      <c r="DA161">
        <f t="array" ref="DA161">INDEX(DA$2:DA$96,MATCH($F161&amp;$G161,$C$2:$C$96&amp;$G$2:$G$96,0))*0.15</f>
        <v>-20016.47365108005</v>
      </c>
      <c r="DB161">
        <f t="array" ref="DB161">INDEX(DB$2:DB$96,MATCH($F161&amp;$G161,$C$2:$C$96&amp;$G$2:$G$96,0))*0.15</f>
        <v>-19983.821757526497</v>
      </c>
      <c r="DC161">
        <f t="array" ref="DC161">INDEX(DC$2:DC$96,MATCH($F161&amp;$G161,$C$2:$C$96&amp;$G$2:$G$96,0))*0.15</f>
        <v>-20015.2208635557</v>
      </c>
      <c r="DD161">
        <f t="array" ref="DD161">INDEX(DD$2:DD$96,MATCH($F161&amp;$G161,$C$2:$C$96&amp;$G$2:$G$96,0))*0.15</f>
        <v>-20005.18574057685</v>
      </c>
    </row>
    <row r="162" spans="6:108">
      <c r="F162" t="s">
        <v>136</v>
      </c>
      <c r="G162">
        <v>2023</v>
      </c>
      <c r="H162" s="1"/>
      <c r="I162">
        <f t="array" ref="I162">INDEX(I$2:I$96,MATCH($F162&amp;$G162,$C$2:$C$96&amp;$G$2:$G$96,0))*0.15</f>
        <v>-21118.558464188249</v>
      </c>
      <c r="J162">
        <f t="array" ref="J162">INDEX(J$2:J$96,MATCH($F162&amp;$G162,$C$2:$C$96&amp;$G$2:$G$96,0))*0.15</f>
        <v>-21099.985990493249</v>
      </c>
      <c r="K162">
        <f t="array" ref="K162">INDEX(K$2:K$96,MATCH($F162&amp;$G162,$C$2:$C$96&amp;$G$2:$G$96,0))*0.15</f>
        <v>-21174.566043249601</v>
      </c>
      <c r="L162">
        <f t="array" ref="L162">INDEX(L$2:L$96,MATCH($F162&amp;$G162,$C$2:$C$96&amp;$G$2:$G$96,0))*0.15</f>
        <v>-21066.243693467699</v>
      </c>
      <c r="M162">
        <f t="array" ref="M162">INDEX(M$2:M$96,MATCH($F162&amp;$G162,$C$2:$C$96&amp;$G$2:$G$96,0))*0.15</f>
        <v>-21110.053617043799</v>
      </c>
      <c r="N162">
        <f t="array" ref="N162">INDEX(N$2:N$96,MATCH($F162&amp;$G162,$C$2:$C$96&amp;$G$2:$G$96,0))*0.15</f>
        <v>-21185.408039053651</v>
      </c>
      <c r="O162">
        <f t="array" ref="O162">INDEX(O$2:O$96,MATCH($F162&amp;$G162,$C$2:$C$96&amp;$G$2:$G$96,0))*0.15</f>
        <v>-21070.020683115301</v>
      </c>
      <c r="P162">
        <f t="array" ref="P162">INDEX(P$2:P$96,MATCH($F162&amp;$G162,$C$2:$C$96&amp;$G$2:$G$96,0))*0.15</f>
        <v>-21106.317724171797</v>
      </c>
      <c r="Q162">
        <f t="array" ref="Q162">INDEX(Q$2:Q$96,MATCH($F162&amp;$G162,$C$2:$C$96&amp;$G$2:$G$96,0))*0.15</f>
        <v>-21127.5993250182</v>
      </c>
      <c r="R162">
        <f t="array" ref="R162">INDEX(R$2:R$96,MATCH($F162&amp;$G162,$C$2:$C$96&amp;$G$2:$G$96,0))*0.15</f>
        <v>-21105.473797807648</v>
      </c>
      <c r="S162">
        <f t="array" ref="S162">INDEX(S$2:S$96,MATCH($F162&amp;$G162,$C$2:$C$96&amp;$G$2:$G$96,0))*0.15</f>
        <v>-21151.919602456652</v>
      </c>
      <c r="T162">
        <f t="array" ref="T162">INDEX(T$2:T$96,MATCH($F162&amp;$G162,$C$2:$C$96&amp;$G$2:$G$96,0))*0.15</f>
        <v>-21137.677424759851</v>
      </c>
      <c r="U162">
        <f t="array" ref="U162">INDEX(U$2:U$96,MATCH($F162&amp;$G162,$C$2:$C$96&amp;$G$2:$G$96,0))*0.15</f>
        <v>-21105.794149965448</v>
      </c>
      <c r="V162">
        <f t="array" ref="V162">INDEX(V$2:V$96,MATCH($F162&amp;$G162,$C$2:$C$96&amp;$G$2:$G$96,0))*0.15</f>
        <v>-21096.421139711401</v>
      </c>
      <c r="W162">
        <f t="array" ref="W162">INDEX(W$2:W$96,MATCH($F162&amp;$G162,$C$2:$C$96&amp;$G$2:$G$96,0))*0.15</f>
        <v>-21164.3160962523</v>
      </c>
      <c r="X162">
        <f t="array" ref="X162">INDEX(X$2:X$96,MATCH($F162&amp;$G162,$C$2:$C$96&amp;$G$2:$G$96,0))*0.15</f>
        <v>-21094.422407157446</v>
      </c>
      <c r="Y162">
        <f t="array" ref="Y162">INDEX(Y$2:Y$96,MATCH($F162&amp;$G162,$C$2:$C$96&amp;$G$2:$G$96,0))*0.15</f>
        <v>-21083.142268559397</v>
      </c>
      <c r="Z162">
        <f t="array" ref="Z162">INDEX(Z$2:Z$96,MATCH($F162&amp;$G162,$C$2:$C$96&amp;$G$2:$G$96,0))*0.15</f>
        <v>-21089.711743100099</v>
      </c>
      <c r="AA162">
        <f t="array" ref="AA162">INDEX(AA$2:AA$96,MATCH($F162&amp;$G162,$C$2:$C$96&amp;$G$2:$G$96,0))*0.15</f>
        <v>-21143.658499083002</v>
      </c>
      <c r="AB162">
        <f t="array" ref="AB162">INDEX(AB$2:AB$96,MATCH($F162&amp;$G162,$C$2:$C$96&amp;$G$2:$G$96,0))*0.15</f>
        <v>-21180.566161859551</v>
      </c>
      <c r="AC162">
        <f t="array" ref="AC162">INDEX(AC$2:AC$96,MATCH($F162&amp;$G162,$C$2:$C$96&amp;$G$2:$G$96,0))*0.15</f>
        <v>-21099.2725790244</v>
      </c>
      <c r="AD162">
        <f t="array" ref="AD162">INDEX(AD$2:AD$96,MATCH($F162&amp;$G162,$C$2:$C$96&amp;$G$2:$G$96,0))*0.15</f>
        <v>-21149.916287510248</v>
      </c>
      <c r="AE162">
        <f t="array" ref="AE162">INDEX(AE$2:AE$96,MATCH($F162&amp;$G162,$C$2:$C$96&amp;$G$2:$G$96,0))*0.15</f>
        <v>-21089.199839418598</v>
      </c>
      <c r="AF162">
        <f t="array" ref="AF162">INDEX(AF$2:AF$96,MATCH($F162&amp;$G162,$C$2:$C$96&amp;$G$2:$G$96,0))*0.15</f>
        <v>-21091.210769884347</v>
      </c>
      <c r="AG162">
        <f t="array" ref="AG162">INDEX(AG$2:AG$96,MATCH($F162&amp;$G162,$C$2:$C$96&amp;$G$2:$G$96,0))*0.15</f>
        <v>-21113.280574740147</v>
      </c>
      <c r="AH162">
        <f t="array" ref="AH162">INDEX(AH$2:AH$96,MATCH($F162&amp;$G162,$C$2:$C$96&amp;$G$2:$G$96,0))*0.15</f>
        <v>-21106.703831798401</v>
      </c>
      <c r="AI162">
        <f t="array" ref="AI162">INDEX(AI$2:AI$96,MATCH($F162&amp;$G162,$C$2:$C$96&amp;$G$2:$G$96,0))*0.15</f>
        <v>-21170.591116289546</v>
      </c>
      <c r="AJ162">
        <f t="array" ref="AJ162">INDEX(AJ$2:AJ$96,MATCH($F162&amp;$G162,$C$2:$C$96&amp;$G$2:$G$96,0))*0.15</f>
        <v>-21110.627328743849</v>
      </c>
      <c r="AK162">
        <f t="array" ref="AK162">INDEX(AK$2:AK$96,MATCH($F162&amp;$G162,$C$2:$C$96&amp;$G$2:$G$96,0))*0.15</f>
        <v>-21172.315260986248</v>
      </c>
      <c r="AL162">
        <f t="array" ref="AL162">INDEX(AL$2:AL$96,MATCH($F162&amp;$G162,$C$2:$C$96&amp;$G$2:$G$96,0))*0.15</f>
        <v>-21144.897052927048</v>
      </c>
      <c r="AM162">
        <f t="array" ref="AM162">INDEX(AM$2:AM$96,MATCH($F162&amp;$G162,$C$2:$C$96&amp;$G$2:$G$96,0))*0.15</f>
        <v>-21073.581857716948</v>
      </c>
      <c r="AN162">
        <f t="array" ref="AN162">INDEX(AN$2:AN$96,MATCH($F162&amp;$G162,$C$2:$C$96&amp;$G$2:$G$96,0))*0.15</f>
        <v>-21157.243949531548</v>
      </c>
      <c r="AO162">
        <f t="array" ref="AO162">INDEX(AO$2:AO$96,MATCH($F162&amp;$G162,$C$2:$C$96&amp;$G$2:$G$96,0))*0.15</f>
        <v>-21116.336193350551</v>
      </c>
      <c r="AP162">
        <f t="array" ref="AP162">INDEX(AP$2:AP$96,MATCH($F162&amp;$G162,$C$2:$C$96&amp;$G$2:$G$96,0))*0.15</f>
        <v>-21130.075437995249</v>
      </c>
      <c r="AQ162">
        <f t="array" ref="AQ162">INDEX(AQ$2:AQ$96,MATCH($F162&amp;$G162,$C$2:$C$96&amp;$G$2:$G$96,0))*0.15</f>
        <v>-21093.879268759651</v>
      </c>
      <c r="AR162">
        <f t="array" ref="AR162">INDEX(AR$2:AR$96,MATCH($F162&amp;$G162,$C$2:$C$96&amp;$G$2:$G$96,0))*0.15</f>
        <v>-21192.526364391451</v>
      </c>
      <c r="AS162">
        <f t="array" ref="AS162">INDEX(AS$2:AS$96,MATCH($F162&amp;$G162,$C$2:$C$96&amp;$G$2:$G$96,0))*0.15</f>
        <v>-21130.367248150797</v>
      </c>
      <c r="AT162">
        <f t="array" ref="AT162">INDEX(AT$2:AT$96,MATCH($F162&amp;$G162,$C$2:$C$96&amp;$G$2:$G$96,0))*0.15</f>
        <v>-21128.767271184599</v>
      </c>
      <c r="AU162">
        <f t="array" ref="AU162">INDEX(AU$2:AU$96,MATCH($F162&amp;$G162,$C$2:$C$96&amp;$G$2:$G$96,0))*0.15</f>
        <v>-21138.361069900649</v>
      </c>
      <c r="AV162">
        <f t="array" ref="AV162">INDEX(AV$2:AV$96,MATCH($F162&amp;$G162,$C$2:$C$96&amp;$G$2:$G$96,0))*0.15</f>
        <v>-21091.978165933349</v>
      </c>
      <c r="AW162">
        <f t="array" ref="AW162">INDEX(AW$2:AW$96,MATCH($F162&amp;$G162,$C$2:$C$96&amp;$G$2:$G$96,0))*0.15</f>
        <v>-21081.983812317299</v>
      </c>
      <c r="AX162">
        <f t="array" ref="AX162">INDEX(AX$2:AX$96,MATCH($F162&amp;$G162,$C$2:$C$96&amp;$G$2:$G$96,0))*0.15</f>
        <v>-21155.401268349298</v>
      </c>
      <c r="AY162">
        <f t="array" ref="AY162">INDEX(AY$2:AY$96,MATCH($F162&amp;$G162,$C$2:$C$96&amp;$G$2:$G$96,0))*0.15</f>
        <v>-21143.533153688699</v>
      </c>
      <c r="AZ162">
        <f t="array" ref="AZ162">INDEX(AZ$2:AZ$96,MATCH($F162&amp;$G162,$C$2:$C$96&amp;$G$2:$G$96,0))*0.15</f>
        <v>-21102.003456035996</v>
      </c>
      <c r="BA162">
        <f t="array" ref="BA162">INDEX(BA$2:BA$96,MATCH($F162&amp;$G162,$C$2:$C$96&amp;$G$2:$G$96,0))*0.15</f>
        <v>-21101.0823960405</v>
      </c>
      <c r="BB162">
        <f t="array" ref="BB162">INDEX(BB$2:BB$96,MATCH($F162&amp;$G162,$C$2:$C$96&amp;$G$2:$G$96,0))*0.15</f>
        <v>-21142.99172461305</v>
      </c>
      <c r="BC162">
        <f t="array" ref="BC162">INDEX(BC$2:BC$96,MATCH($F162&amp;$G162,$C$2:$C$96&amp;$G$2:$G$96,0))*0.15</f>
        <v>-21160.139728523249</v>
      </c>
      <c r="BD162">
        <f t="array" ref="BD162">INDEX(BD$2:BD$96,MATCH($F162&amp;$G162,$C$2:$C$96&amp;$G$2:$G$96,0))*0.15</f>
        <v>-21151.608926509951</v>
      </c>
      <c r="BE162">
        <f t="array" ref="BE162">INDEX(BE$2:BE$96,MATCH($F162&amp;$G162,$C$2:$C$96&amp;$G$2:$G$96,0))*0.15</f>
        <v>-21089.763923968349</v>
      </c>
      <c r="BF162">
        <f t="array" ref="BF162">INDEX(BF$2:BF$96,MATCH($F162&amp;$G162,$C$2:$C$96&amp;$G$2:$G$96,0))*0.15</f>
        <v>-21211.064846699399</v>
      </c>
      <c r="BG162">
        <f t="array" ref="BG162">INDEX(BG$2:BG$96,MATCH($F162&amp;$G162,$C$2:$C$96&amp;$G$2:$G$96,0))*0.15</f>
        <v>-21030.868805255399</v>
      </c>
      <c r="BH162">
        <f t="array" ref="BH162">INDEX(BH$2:BH$96,MATCH($F162&amp;$G162,$C$2:$C$96&amp;$G$2:$G$96,0))*0.15</f>
        <v>-21084.060091598247</v>
      </c>
      <c r="BI162">
        <f t="array" ref="BI162">INDEX(BI$2:BI$96,MATCH($F162&amp;$G162,$C$2:$C$96&amp;$G$2:$G$96,0))*0.15</f>
        <v>-21117.371878098598</v>
      </c>
      <c r="BJ162">
        <f t="array" ref="BJ162">INDEX(BJ$2:BJ$96,MATCH($F162&amp;$G162,$C$2:$C$96&amp;$G$2:$G$96,0))*0.15</f>
        <v>-21130.259091127497</v>
      </c>
      <c r="BK162">
        <f t="array" ref="BK162">INDEX(BK$2:BK$96,MATCH($F162&amp;$G162,$C$2:$C$96&amp;$G$2:$G$96,0))*0.15</f>
        <v>-21157.239262875602</v>
      </c>
      <c r="BL162">
        <f t="array" ref="BL162">INDEX(BL$2:BL$96,MATCH($F162&amp;$G162,$C$2:$C$96&amp;$G$2:$G$96,0))*0.15</f>
        <v>-21133.9196417034</v>
      </c>
      <c r="BM162">
        <f t="array" ref="BM162">INDEX(BM$2:BM$96,MATCH($F162&amp;$G162,$C$2:$C$96&amp;$G$2:$G$96,0))*0.15</f>
        <v>-21120.480651468151</v>
      </c>
      <c r="BN162">
        <f t="array" ref="BN162">INDEX(BN$2:BN$96,MATCH($F162&amp;$G162,$C$2:$C$96&amp;$G$2:$G$96,0))*0.15</f>
        <v>-21154.543406396249</v>
      </c>
      <c r="BO162">
        <f t="array" ref="BO162">INDEX(BO$2:BO$96,MATCH($F162&amp;$G162,$C$2:$C$96&amp;$G$2:$G$96,0))*0.15</f>
        <v>-21099.611931408599</v>
      </c>
      <c r="BP162">
        <f t="array" ref="BP162">INDEX(BP$2:BP$96,MATCH($F162&amp;$G162,$C$2:$C$96&amp;$G$2:$G$96,0))*0.15</f>
        <v>-21117.7597698924</v>
      </c>
      <c r="BQ162">
        <f t="array" ref="BQ162">INDEX(BQ$2:BQ$96,MATCH($F162&amp;$G162,$C$2:$C$96&amp;$G$2:$G$96,0))*0.15</f>
        <v>-21087.79671630645</v>
      </c>
      <c r="BR162">
        <f t="array" ref="BR162">INDEX(BR$2:BR$96,MATCH($F162&amp;$G162,$C$2:$C$96&amp;$G$2:$G$96,0))*0.15</f>
        <v>-21096.952667208599</v>
      </c>
      <c r="BS162">
        <f t="array" ref="BS162">INDEX(BS$2:BS$96,MATCH($F162&amp;$G162,$C$2:$C$96&amp;$G$2:$G$96,0))*0.15</f>
        <v>-21155.0088650322</v>
      </c>
      <c r="BT162">
        <f t="array" ref="BT162">INDEX(BT$2:BT$96,MATCH($F162&amp;$G162,$C$2:$C$96&amp;$G$2:$G$96,0))*0.15</f>
        <v>-21167.102665836297</v>
      </c>
      <c r="BU162">
        <f t="array" ref="BU162">INDEX(BU$2:BU$96,MATCH($F162&amp;$G162,$C$2:$C$96&amp;$G$2:$G$96,0))*0.15</f>
        <v>-21042.815241674551</v>
      </c>
      <c r="BV162">
        <f t="array" ref="BV162">INDEX(BV$2:BV$96,MATCH($F162&amp;$G162,$C$2:$C$96&amp;$G$2:$G$96,0))*0.15</f>
        <v>-21067.7928558483</v>
      </c>
      <c r="BW162">
        <f t="array" ref="BW162">INDEX(BW$2:BW$96,MATCH($F162&amp;$G162,$C$2:$C$96&amp;$G$2:$G$96,0))*0.15</f>
        <v>-21052.603618692901</v>
      </c>
      <c r="BX162">
        <f t="array" ref="BX162">INDEX(BX$2:BX$96,MATCH($F162&amp;$G162,$C$2:$C$96&amp;$G$2:$G$96,0))*0.15</f>
        <v>-21170.859901611751</v>
      </c>
      <c r="BY162">
        <f t="array" ref="BY162">INDEX(BY$2:BY$96,MATCH($F162&amp;$G162,$C$2:$C$96&amp;$G$2:$G$96,0))*0.15</f>
        <v>-21133.79342635455</v>
      </c>
      <c r="BZ162">
        <f t="array" ref="BZ162">INDEX(BZ$2:BZ$96,MATCH($F162&amp;$G162,$C$2:$C$96&amp;$G$2:$G$96,0))*0.15</f>
        <v>-21101.672001912902</v>
      </c>
      <c r="CA162">
        <f t="array" ref="CA162">INDEX(CA$2:CA$96,MATCH($F162&amp;$G162,$C$2:$C$96&amp;$G$2:$G$96,0))*0.15</f>
        <v>-21115.372655754149</v>
      </c>
      <c r="CB162">
        <f t="array" ref="CB162">INDEX(CB$2:CB$96,MATCH($F162&amp;$G162,$C$2:$C$96&amp;$G$2:$G$96,0))*0.15</f>
        <v>-21223.2780630282</v>
      </c>
      <c r="CC162">
        <f t="array" ref="CC162">INDEX(CC$2:CC$96,MATCH($F162&amp;$G162,$C$2:$C$96&amp;$G$2:$G$96,0))*0.15</f>
        <v>-21095.686777217848</v>
      </c>
      <c r="CD162">
        <f t="array" ref="CD162">INDEX(CD$2:CD$96,MATCH($F162&amp;$G162,$C$2:$C$96&amp;$G$2:$G$96,0))*0.15</f>
        <v>-21191.872904258398</v>
      </c>
      <c r="CE162">
        <f t="array" ref="CE162">INDEX(CE$2:CE$96,MATCH($F162&amp;$G162,$C$2:$C$96&amp;$G$2:$G$96,0))*0.15</f>
        <v>-21054.054145883849</v>
      </c>
      <c r="CF162">
        <f t="array" ref="CF162">INDEX(CF$2:CF$96,MATCH($F162&amp;$G162,$C$2:$C$96&amp;$G$2:$G$96,0))*0.15</f>
        <v>-21145.871765238899</v>
      </c>
      <c r="CG162">
        <f t="array" ref="CG162">INDEX(CG$2:CG$96,MATCH($F162&amp;$G162,$C$2:$C$96&amp;$G$2:$G$96,0))*0.15</f>
        <v>-21110.11182165645</v>
      </c>
      <c r="CH162">
        <f t="array" ref="CH162">INDEX(CH$2:CH$96,MATCH($F162&amp;$G162,$C$2:$C$96&amp;$G$2:$G$96,0))*0.15</f>
        <v>-21218.415833974646</v>
      </c>
      <c r="CI162">
        <f t="array" ref="CI162">INDEX(CI$2:CI$96,MATCH($F162&amp;$G162,$C$2:$C$96&amp;$G$2:$G$96,0))*0.15</f>
        <v>-21115.605641810249</v>
      </c>
      <c r="CJ162">
        <f t="array" ref="CJ162">INDEX(CJ$2:CJ$96,MATCH($F162&amp;$G162,$C$2:$C$96&amp;$G$2:$G$96,0))*0.15</f>
        <v>-21109.592540978851</v>
      </c>
      <c r="CK162">
        <f t="array" ref="CK162">INDEX(CK$2:CK$96,MATCH($F162&amp;$G162,$C$2:$C$96&amp;$G$2:$G$96,0))*0.15</f>
        <v>-21090.575636838901</v>
      </c>
      <c r="CL162">
        <f t="array" ref="CL162">INDEX(CL$2:CL$96,MATCH($F162&amp;$G162,$C$2:$C$96&amp;$G$2:$G$96,0))*0.15</f>
        <v>-21115.683937860751</v>
      </c>
      <c r="CM162">
        <f t="array" ref="CM162">INDEX(CM$2:CM$96,MATCH($F162&amp;$G162,$C$2:$C$96&amp;$G$2:$G$96,0))*0.15</f>
        <v>-21100.554452951401</v>
      </c>
      <c r="CN162">
        <f t="array" ref="CN162">INDEX(CN$2:CN$96,MATCH($F162&amp;$G162,$C$2:$C$96&amp;$G$2:$G$96,0))*0.15</f>
        <v>-21104.286037679849</v>
      </c>
      <c r="CO162">
        <f t="array" ref="CO162">INDEX(CO$2:CO$96,MATCH($F162&amp;$G162,$C$2:$C$96&amp;$G$2:$G$96,0))*0.15</f>
        <v>-21168.586381596149</v>
      </c>
      <c r="CP162">
        <f t="array" ref="CP162">INDEX(CP$2:CP$96,MATCH($F162&amp;$G162,$C$2:$C$96&amp;$G$2:$G$96,0))*0.15</f>
        <v>-21099.371866161451</v>
      </c>
      <c r="CQ162">
        <f t="array" ref="CQ162">INDEX(CQ$2:CQ$96,MATCH($F162&amp;$G162,$C$2:$C$96&amp;$G$2:$G$96,0))*0.15</f>
        <v>-21104.541853671748</v>
      </c>
      <c r="CR162">
        <f t="array" ref="CR162">INDEX(CR$2:CR$96,MATCH($F162&amp;$G162,$C$2:$C$96&amp;$G$2:$G$96,0))*0.15</f>
        <v>-21049.380874316699</v>
      </c>
      <c r="CS162">
        <f t="array" ref="CS162">INDEX(CS$2:CS$96,MATCH($F162&amp;$G162,$C$2:$C$96&amp;$G$2:$G$96,0))*0.15</f>
        <v>-21035.227892808751</v>
      </c>
      <c r="CT162">
        <f t="array" ref="CT162">INDEX(CT$2:CT$96,MATCH($F162&amp;$G162,$C$2:$C$96&amp;$G$2:$G$96,0))*0.15</f>
        <v>-21146.680964421001</v>
      </c>
      <c r="CU162">
        <f t="array" ref="CU162">INDEX(CU$2:CU$96,MATCH($F162&amp;$G162,$C$2:$C$96&amp;$G$2:$G$96,0))*0.15</f>
        <v>-21077.328460089451</v>
      </c>
      <c r="CV162">
        <f t="array" ref="CV162">INDEX(CV$2:CV$96,MATCH($F162&amp;$G162,$C$2:$C$96&amp;$G$2:$G$96,0))*0.15</f>
        <v>-21091.087089979948</v>
      </c>
      <c r="CW162">
        <f t="array" ref="CW162">INDEX(CW$2:CW$96,MATCH($F162&amp;$G162,$C$2:$C$96&amp;$G$2:$G$96,0))*0.15</f>
        <v>-21157.979224475999</v>
      </c>
      <c r="CX162">
        <f t="array" ref="CX162">INDEX(CX$2:CX$96,MATCH($F162&amp;$G162,$C$2:$C$96&amp;$G$2:$G$96,0))*0.15</f>
        <v>-21059.134318447497</v>
      </c>
      <c r="CY162">
        <f t="array" ref="CY162">INDEX(CY$2:CY$96,MATCH($F162&amp;$G162,$C$2:$C$96&amp;$G$2:$G$96,0))*0.15</f>
        <v>-21152.895676127246</v>
      </c>
      <c r="CZ162">
        <f t="array" ref="CZ162">INDEX(CZ$2:CZ$96,MATCH($F162&amp;$G162,$C$2:$C$96&amp;$G$2:$G$96,0))*0.15</f>
        <v>-21090.597454723353</v>
      </c>
      <c r="DA162">
        <f t="array" ref="DA162">INDEX(DA$2:DA$96,MATCH($F162&amp;$G162,$C$2:$C$96&amp;$G$2:$G$96,0))*0.15</f>
        <v>-21089.935248571499</v>
      </c>
      <c r="DB162">
        <f t="array" ref="DB162">INDEX(DB$2:DB$96,MATCH($F162&amp;$G162,$C$2:$C$96&amp;$G$2:$G$96,0))*0.15</f>
        <v>-21059.69430572115</v>
      </c>
      <c r="DC162">
        <f t="array" ref="DC162">INDEX(DC$2:DC$96,MATCH($F162&amp;$G162,$C$2:$C$96&amp;$G$2:$G$96,0))*0.15</f>
        <v>-21088.880881636349</v>
      </c>
      <c r="DD162">
        <f t="array" ref="DD162">INDEX(DD$2:DD$96,MATCH($F162&amp;$G162,$C$2:$C$96&amp;$G$2:$G$96,0))*0.15</f>
        <v>-21080.400839194499</v>
      </c>
    </row>
    <row r="163" spans="6:108">
      <c r="F163" t="s">
        <v>136</v>
      </c>
      <c r="G163">
        <v>2024</v>
      </c>
      <c r="H163" s="1"/>
      <c r="I163">
        <f t="array" ref="I163">INDEX(I$2:I$96,MATCH($F163&amp;$G163,$C$2:$C$96&amp;$G$2:$G$96,0))*0.15</f>
        <v>-19104.4093174917</v>
      </c>
      <c r="J163">
        <f t="array" ref="J163">INDEX(J$2:J$96,MATCH($F163&amp;$G163,$C$2:$C$96&amp;$G$2:$G$96,0))*0.15</f>
        <v>-21897.148363193399</v>
      </c>
      <c r="K163">
        <f t="array" ref="K163">INDEX(K$2:K$96,MATCH($F163&amp;$G163,$C$2:$C$96&amp;$G$2:$G$96,0))*0.15</f>
        <v>-19948.168669112998</v>
      </c>
      <c r="L163">
        <f t="array" ref="L163">INDEX(L$2:L$96,MATCH($F163&amp;$G163,$C$2:$C$96&amp;$G$2:$G$96,0))*0.15</f>
        <v>-22023.35962258845</v>
      </c>
      <c r="M163">
        <f t="array" ref="M163">INDEX(M$2:M$96,MATCH($F163&amp;$G163,$C$2:$C$96&amp;$G$2:$G$96,0))*0.15</f>
        <v>-21526.386800575801</v>
      </c>
      <c r="N163">
        <f t="array" ref="N163">INDEX(N$2:N$96,MATCH($F163&amp;$G163,$C$2:$C$96&amp;$G$2:$G$96,0))*0.15</f>
        <v>-20118.332363825852</v>
      </c>
      <c r="O163">
        <f t="array" ref="O163">INDEX(O$2:O$96,MATCH($F163&amp;$G163,$C$2:$C$96&amp;$G$2:$G$96,0))*0.15</f>
        <v>-19254.940042674149</v>
      </c>
      <c r="P163">
        <f t="array" ref="P163">INDEX(P$2:P$96,MATCH($F163&amp;$G163,$C$2:$C$96&amp;$G$2:$G$96,0))*0.15</f>
        <v>-19241.767623065098</v>
      </c>
      <c r="Q163">
        <f t="array" ref="Q163">INDEX(Q$2:Q$96,MATCH($F163&amp;$G163,$C$2:$C$96&amp;$G$2:$G$96,0))*0.15</f>
        <v>-19318.416739254601</v>
      </c>
      <c r="R163">
        <f t="array" ref="R163">INDEX(R$2:R$96,MATCH($F163&amp;$G163,$C$2:$C$96&amp;$G$2:$G$96,0))*0.15</f>
        <v>-21822.83714600145</v>
      </c>
      <c r="S163">
        <f t="array" ref="S163">INDEX(S$2:S$96,MATCH($F163&amp;$G163,$C$2:$C$96&amp;$G$2:$G$96,0))*0.15</f>
        <v>-20356.225046820899</v>
      </c>
      <c r="T163">
        <f t="array" ref="T163">INDEX(T$2:T$96,MATCH($F163&amp;$G163,$C$2:$C$96&amp;$G$2:$G$96,0))*0.15</f>
        <v>-20888.651642306697</v>
      </c>
      <c r="U163">
        <f t="array" ref="U163">INDEX(U$2:U$96,MATCH($F163&amp;$G163,$C$2:$C$96&amp;$G$2:$G$96,0))*0.15</f>
        <v>-20355.032951755351</v>
      </c>
      <c r="V163">
        <f t="array" ref="V163">INDEX(V$2:V$96,MATCH($F163&amp;$G163,$C$2:$C$96&amp;$G$2:$G$96,0))*0.15</f>
        <v>-22639.832218593448</v>
      </c>
      <c r="W163">
        <f t="array" ref="W163">INDEX(W$2:W$96,MATCH($F163&amp;$G163,$C$2:$C$96&amp;$G$2:$G$96,0))*0.15</f>
        <v>-24569.269717475698</v>
      </c>
      <c r="X163">
        <f t="array" ref="X163">INDEX(X$2:X$96,MATCH($F163&amp;$G163,$C$2:$C$96&amp;$G$2:$G$96,0))*0.15</f>
        <v>-18382.393924188</v>
      </c>
      <c r="Y163">
        <f t="array" ref="Y163">INDEX(Y$2:Y$96,MATCH($F163&amp;$G163,$C$2:$C$96&amp;$G$2:$G$96,0))*0.15</f>
        <v>-20989.7392568838</v>
      </c>
      <c r="Z163">
        <f t="array" ref="Z163">INDEX(Z$2:Z$96,MATCH($F163&amp;$G163,$C$2:$C$96&amp;$G$2:$G$96,0))*0.15</f>
        <v>-22493.350704637502</v>
      </c>
      <c r="AA163">
        <f t="array" ref="AA163">INDEX(AA$2:AA$96,MATCH($F163&amp;$G163,$C$2:$C$96&amp;$G$2:$G$96,0))*0.15</f>
        <v>-22637.409416824197</v>
      </c>
      <c r="AB163">
        <f t="array" ref="AB163">INDEX(AB$2:AB$96,MATCH($F163&amp;$G163,$C$2:$C$96&amp;$G$2:$G$96,0))*0.15</f>
        <v>-19823.416130278649</v>
      </c>
      <c r="AC163">
        <f t="array" ref="AC163">INDEX(AC$2:AC$96,MATCH($F163&amp;$G163,$C$2:$C$96&amp;$G$2:$G$96,0))*0.15</f>
        <v>-18406.057531763701</v>
      </c>
      <c r="AD163">
        <f t="array" ref="AD163">INDEX(AD$2:AD$96,MATCH($F163&amp;$G163,$C$2:$C$96&amp;$G$2:$G$96,0))*0.15</f>
        <v>-20910.7606947309</v>
      </c>
      <c r="AE163">
        <f t="array" ref="AE163">INDEX(AE$2:AE$96,MATCH($F163&amp;$G163,$C$2:$C$96&amp;$G$2:$G$96,0))*0.15</f>
        <v>-21551.0948337021</v>
      </c>
      <c r="AF163">
        <f t="array" ref="AF163">INDEX(AF$2:AF$96,MATCH($F163&amp;$G163,$C$2:$C$96&amp;$G$2:$G$96,0))*0.15</f>
        <v>-18163.09429549245</v>
      </c>
      <c r="AG163">
        <f t="array" ref="AG163">INDEX(AG$2:AG$96,MATCH($F163&amp;$G163,$C$2:$C$96&amp;$G$2:$G$96,0))*0.15</f>
        <v>-20985.818235979201</v>
      </c>
      <c r="AH163">
        <f t="array" ref="AH163">INDEX(AH$2:AH$96,MATCH($F163&amp;$G163,$C$2:$C$96&amp;$G$2:$G$96,0))*0.15</f>
        <v>-19065.196198558351</v>
      </c>
      <c r="AI163">
        <f t="array" ref="AI163">INDEX(AI$2:AI$96,MATCH($F163&amp;$G163,$C$2:$C$96&amp;$G$2:$G$96,0))*0.15</f>
        <v>-22322.251000103399</v>
      </c>
      <c r="AJ163">
        <f t="array" ref="AJ163">INDEX(AJ$2:AJ$96,MATCH($F163&amp;$G163,$C$2:$C$96&amp;$G$2:$G$96,0))*0.15</f>
        <v>-20065.123630334248</v>
      </c>
      <c r="AK163">
        <f t="array" ref="AK163">INDEX(AK$2:AK$96,MATCH($F163&amp;$G163,$C$2:$C$96&amp;$G$2:$G$96,0))*0.15</f>
        <v>-18952.696027300048</v>
      </c>
      <c r="AL163">
        <f t="array" ref="AL163">INDEX(AL$2:AL$96,MATCH($F163&amp;$G163,$C$2:$C$96&amp;$G$2:$G$96,0))*0.15</f>
        <v>-23398.982856273</v>
      </c>
      <c r="AM163">
        <f t="array" ref="AM163">INDEX(AM$2:AM$96,MATCH($F163&amp;$G163,$C$2:$C$96&amp;$G$2:$G$96,0))*0.15</f>
        <v>-20049.4915551993</v>
      </c>
      <c r="AN163">
        <f t="array" ref="AN163">INDEX(AN$2:AN$96,MATCH($F163&amp;$G163,$C$2:$C$96&amp;$G$2:$G$96,0))*0.15</f>
        <v>-20604.455194853399</v>
      </c>
      <c r="AO163">
        <f t="array" ref="AO163">INDEX(AO$2:AO$96,MATCH($F163&amp;$G163,$C$2:$C$96&amp;$G$2:$G$96,0))*0.15</f>
        <v>-20350.778054418752</v>
      </c>
      <c r="AP163">
        <f t="array" ref="AP163">INDEX(AP$2:AP$96,MATCH($F163&amp;$G163,$C$2:$C$96&amp;$G$2:$G$96,0))*0.15</f>
        <v>-21505.110363963151</v>
      </c>
      <c r="AQ163">
        <f t="array" ref="AQ163">INDEX(AQ$2:AQ$96,MATCH($F163&amp;$G163,$C$2:$C$96&amp;$G$2:$G$96,0))*0.15</f>
        <v>-22831.094188901396</v>
      </c>
      <c r="AR163">
        <f t="array" ref="AR163">INDEX(AR$2:AR$96,MATCH($F163&amp;$G163,$C$2:$C$96&amp;$G$2:$G$96,0))*0.15</f>
        <v>-19758.665827855497</v>
      </c>
      <c r="AS163">
        <f t="array" ref="AS163">INDEX(AS$2:AS$96,MATCH($F163&amp;$G163,$C$2:$C$96&amp;$G$2:$G$96,0))*0.15</f>
        <v>-24557.900243164349</v>
      </c>
      <c r="AT163">
        <f t="array" ref="AT163">INDEX(AT$2:AT$96,MATCH($F163&amp;$G163,$C$2:$C$96&amp;$G$2:$G$96,0))*0.15</f>
        <v>-20670.39043472445</v>
      </c>
      <c r="AU163">
        <f t="array" ref="AU163">INDEX(AU$2:AU$96,MATCH($F163&amp;$G163,$C$2:$C$96&amp;$G$2:$G$96,0))*0.15</f>
        <v>-21690.241906523548</v>
      </c>
      <c r="AV163">
        <f t="array" ref="AV163">INDEX(AV$2:AV$96,MATCH($F163&amp;$G163,$C$2:$C$96&amp;$G$2:$G$96,0))*0.15</f>
        <v>-23249.138815623901</v>
      </c>
      <c r="AW163">
        <f t="array" ref="AW163">INDEX(AW$2:AW$96,MATCH($F163&amp;$G163,$C$2:$C$96&amp;$G$2:$G$96,0))*0.15</f>
        <v>-19349.53117477275</v>
      </c>
      <c r="AX163">
        <f t="array" ref="AX163">INDEX(AX$2:AX$96,MATCH($F163&amp;$G163,$C$2:$C$96&amp;$G$2:$G$96,0))*0.15</f>
        <v>-22535.753552208298</v>
      </c>
      <c r="AY163">
        <f t="array" ref="AY163">INDEX(AY$2:AY$96,MATCH($F163&amp;$G163,$C$2:$C$96&amp;$G$2:$G$96,0))*0.15</f>
        <v>-23235.834077622298</v>
      </c>
      <c r="AZ163">
        <f t="array" ref="AZ163">INDEX(AZ$2:AZ$96,MATCH($F163&amp;$G163,$C$2:$C$96&amp;$G$2:$G$96,0))*0.15</f>
        <v>-21977.872591142699</v>
      </c>
      <c r="BA163">
        <f t="array" ref="BA163">INDEX(BA$2:BA$96,MATCH($F163&amp;$G163,$C$2:$C$96&amp;$G$2:$G$96,0))*0.15</f>
        <v>-19491.991685552101</v>
      </c>
      <c r="BB163">
        <f t="array" ref="BB163">INDEX(BB$2:BB$96,MATCH($F163&amp;$G163,$C$2:$C$96&amp;$G$2:$G$96,0))*0.15</f>
        <v>-20590.176930780148</v>
      </c>
      <c r="BC163">
        <f t="array" ref="BC163">INDEX(BC$2:BC$96,MATCH($F163&amp;$G163,$C$2:$C$96&amp;$G$2:$G$96,0))*0.15</f>
        <v>-18126.81928530255</v>
      </c>
      <c r="BD163">
        <f t="array" ref="BD163">INDEX(BD$2:BD$96,MATCH($F163&amp;$G163,$C$2:$C$96&amp;$G$2:$G$96,0))*0.15</f>
        <v>-19201.513049978548</v>
      </c>
      <c r="BE163">
        <f t="array" ref="BE163">INDEX(BE$2:BE$96,MATCH($F163&amp;$G163,$C$2:$C$96&amp;$G$2:$G$96,0))*0.15</f>
        <v>-20393.732418387448</v>
      </c>
      <c r="BF163">
        <f t="array" ref="BF163">INDEX(BF$2:BF$96,MATCH($F163&amp;$G163,$C$2:$C$96&amp;$G$2:$G$96,0))*0.15</f>
        <v>-22048.497572453249</v>
      </c>
      <c r="BG163">
        <f t="array" ref="BG163">INDEX(BG$2:BG$96,MATCH($F163&amp;$G163,$C$2:$C$96&amp;$G$2:$G$96,0))*0.15</f>
        <v>-21299.368508288699</v>
      </c>
      <c r="BH163">
        <f t="array" ref="BH163">INDEX(BH$2:BH$96,MATCH($F163&amp;$G163,$C$2:$C$96&amp;$G$2:$G$96,0))*0.15</f>
        <v>-21861.874158109349</v>
      </c>
      <c r="BI163">
        <f t="array" ref="BI163">INDEX(BI$2:BI$96,MATCH($F163&amp;$G163,$C$2:$C$96&amp;$G$2:$G$96,0))*0.15</f>
        <v>-22816.677950596051</v>
      </c>
      <c r="BJ163">
        <f t="array" ref="BJ163">INDEX(BJ$2:BJ$96,MATCH($F163&amp;$G163,$C$2:$C$96&amp;$G$2:$G$96,0))*0.15</f>
        <v>-19555.46482132575</v>
      </c>
      <c r="BK163">
        <f t="array" ref="BK163">INDEX(BK$2:BK$96,MATCH($F163&amp;$G163,$C$2:$C$96&amp;$G$2:$G$96,0))*0.15</f>
        <v>-20697.798301739549</v>
      </c>
      <c r="BL163">
        <f t="array" ref="BL163">INDEX(BL$2:BL$96,MATCH($F163&amp;$G163,$C$2:$C$96&amp;$G$2:$G$96,0))*0.15</f>
        <v>-20796.156450982198</v>
      </c>
      <c r="BM163">
        <f t="array" ref="BM163">INDEX(BM$2:BM$96,MATCH($F163&amp;$G163,$C$2:$C$96&amp;$G$2:$G$96,0))*0.15</f>
        <v>-19508.348261409148</v>
      </c>
      <c r="BN163">
        <f t="array" ref="BN163">INDEX(BN$2:BN$96,MATCH($F163&amp;$G163,$C$2:$C$96&amp;$G$2:$G$96,0))*0.15</f>
        <v>-20339.2197638037</v>
      </c>
      <c r="BO163">
        <f t="array" ref="BO163">INDEX(BO$2:BO$96,MATCH($F163&amp;$G163,$C$2:$C$96&amp;$G$2:$G$96,0))*0.15</f>
        <v>-19535.41459126335</v>
      </c>
      <c r="BP163">
        <f t="array" ref="BP163">INDEX(BP$2:BP$96,MATCH($F163&amp;$G163,$C$2:$C$96&amp;$G$2:$G$96,0))*0.15</f>
        <v>-18496.7163273435</v>
      </c>
      <c r="BQ163">
        <f t="array" ref="BQ163">INDEX(BQ$2:BQ$96,MATCH($F163&amp;$G163,$C$2:$C$96&amp;$G$2:$G$96,0))*0.15</f>
        <v>-23181.504827980953</v>
      </c>
      <c r="BR163">
        <f t="array" ref="BR163">INDEX(BR$2:BR$96,MATCH($F163&amp;$G163,$C$2:$C$96&amp;$G$2:$G$96,0))*0.15</f>
        <v>-19562.917818822149</v>
      </c>
      <c r="BS163">
        <f t="array" ref="BS163">INDEX(BS$2:BS$96,MATCH($F163&amp;$G163,$C$2:$C$96&amp;$G$2:$G$96,0))*0.15</f>
        <v>-20497.551022047748</v>
      </c>
      <c r="BT163">
        <f t="array" ref="BT163">INDEX(BT$2:BT$96,MATCH($F163&amp;$G163,$C$2:$C$96&amp;$G$2:$G$96,0))*0.15</f>
        <v>-20052.4002147717</v>
      </c>
      <c r="BU163">
        <f t="array" ref="BU163">INDEX(BU$2:BU$96,MATCH($F163&amp;$G163,$C$2:$C$96&amp;$G$2:$G$96,0))*0.15</f>
        <v>-21644.62741905135</v>
      </c>
      <c r="BV163">
        <f t="array" ref="BV163">INDEX(BV$2:BV$96,MATCH($F163&amp;$G163,$C$2:$C$96&amp;$G$2:$G$96,0))*0.15</f>
        <v>-22134.174338863351</v>
      </c>
      <c r="BW163">
        <f t="array" ref="BW163">INDEX(BW$2:BW$96,MATCH($F163&amp;$G163,$C$2:$C$96&amp;$G$2:$G$96,0))*0.15</f>
        <v>-21359.6113279194</v>
      </c>
      <c r="BX163">
        <f t="array" ref="BX163">INDEX(BX$2:BX$96,MATCH($F163&amp;$G163,$C$2:$C$96&amp;$G$2:$G$96,0))*0.15</f>
        <v>-22173.169472551799</v>
      </c>
      <c r="BY163">
        <f t="array" ref="BY163">INDEX(BY$2:BY$96,MATCH($F163&amp;$G163,$C$2:$C$96&amp;$G$2:$G$96,0))*0.15</f>
        <v>-21651.575955744596</v>
      </c>
      <c r="BZ163">
        <f t="array" ref="BZ163">INDEX(BZ$2:BZ$96,MATCH($F163&amp;$G163,$C$2:$C$96&amp;$G$2:$G$96,0))*0.15</f>
        <v>-20398.233559260749</v>
      </c>
      <c r="CA163">
        <f t="array" ref="CA163">INDEX(CA$2:CA$96,MATCH($F163&amp;$G163,$C$2:$C$96&amp;$G$2:$G$96,0))*0.15</f>
        <v>-21443.62742879715</v>
      </c>
      <c r="CB163">
        <f t="array" ref="CB163">INDEX(CB$2:CB$96,MATCH($F163&amp;$G163,$C$2:$C$96&amp;$G$2:$G$96,0))*0.15</f>
        <v>-19700.129023659447</v>
      </c>
      <c r="CC163">
        <f t="array" ref="CC163">INDEX(CC$2:CC$96,MATCH($F163&amp;$G163,$C$2:$C$96&amp;$G$2:$G$96,0))*0.15</f>
        <v>-22310.127228828602</v>
      </c>
      <c r="CD163">
        <f t="array" ref="CD163">INDEX(CD$2:CD$96,MATCH($F163&amp;$G163,$C$2:$C$96&amp;$G$2:$G$96,0))*0.15</f>
        <v>-18754.636808677948</v>
      </c>
      <c r="CE163">
        <f t="array" ref="CE163">INDEX(CE$2:CE$96,MATCH($F163&amp;$G163,$C$2:$C$96&amp;$G$2:$G$96,0))*0.15</f>
        <v>-18070.772187842398</v>
      </c>
      <c r="CF163">
        <f t="array" ref="CF163">INDEX(CF$2:CF$96,MATCH($F163&amp;$G163,$C$2:$C$96&amp;$G$2:$G$96,0))*0.15</f>
        <v>-19723.3495484331</v>
      </c>
      <c r="CG163">
        <f t="array" ref="CG163">INDEX(CG$2:CG$96,MATCH($F163&amp;$G163,$C$2:$C$96&amp;$G$2:$G$96,0))*0.15</f>
        <v>-19860.571758816597</v>
      </c>
      <c r="CH163">
        <f t="array" ref="CH163">INDEX(CH$2:CH$96,MATCH($F163&amp;$G163,$C$2:$C$96&amp;$G$2:$G$96,0))*0.15</f>
        <v>-23434.368667583702</v>
      </c>
      <c r="CI163">
        <f t="array" ref="CI163">INDEX(CI$2:CI$96,MATCH($F163&amp;$G163,$C$2:$C$96&amp;$G$2:$G$96,0))*0.15</f>
        <v>-20706.299778589197</v>
      </c>
      <c r="CJ163">
        <f t="array" ref="CJ163">INDEX(CJ$2:CJ$96,MATCH($F163&amp;$G163,$C$2:$C$96&amp;$G$2:$G$96,0))*0.15</f>
        <v>-20366.691315059546</v>
      </c>
      <c r="CK163">
        <f t="array" ref="CK163">INDEX(CK$2:CK$96,MATCH($F163&amp;$G163,$C$2:$C$96&amp;$G$2:$G$96,0))*0.15</f>
        <v>-19798.706591861548</v>
      </c>
      <c r="CL163">
        <f t="array" ref="CL163">INDEX(CL$2:CL$96,MATCH($F163&amp;$G163,$C$2:$C$96&amp;$G$2:$G$96,0))*0.15</f>
        <v>-20018.70412422255</v>
      </c>
      <c r="CM163">
        <f t="array" ref="CM163">INDEX(CM$2:CM$96,MATCH($F163&amp;$G163,$C$2:$C$96&amp;$G$2:$G$96,0))*0.15</f>
        <v>-19534.256429760298</v>
      </c>
      <c r="CN163">
        <f t="array" ref="CN163">INDEX(CN$2:CN$96,MATCH($F163&amp;$G163,$C$2:$C$96&amp;$G$2:$G$96,0))*0.15</f>
        <v>-20661.449527013847</v>
      </c>
      <c r="CO163">
        <f t="array" ref="CO163">INDEX(CO$2:CO$96,MATCH($F163&amp;$G163,$C$2:$C$96&amp;$G$2:$G$96,0))*0.15</f>
        <v>-20695.427244166498</v>
      </c>
      <c r="CP163">
        <f t="array" ref="CP163">INDEX(CP$2:CP$96,MATCH($F163&amp;$G163,$C$2:$C$96&amp;$G$2:$G$96,0))*0.15</f>
        <v>-20409.41142316665</v>
      </c>
      <c r="CQ163">
        <f t="array" ref="CQ163">INDEX(CQ$2:CQ$96,MATCH($F163&amp;$G163,$C$2:$C$96&amp;$G$2:$G$96,0))*0.15</f>
        <v>-21997.8559886412</v>
      </c>
      <c r="CR163">
        <f t="array" ref="CR163">INDEX(CR$2:CR$96,MATCH($F163&amp;$G163,$C$2:$C$96&amp;$G$2:$G$96,0))*0.15</f>
        <v>-22200.7769221452</v>
      </c>
      <c r="CS163">
        <f t="array" ref="CS163">INDEX(CS$2:CS$96,MATCH($F163&amp;$G163,$C$2:$C$96&amp;$G$2:$G$96,0))*0.15</f>
        <v>-23196.063148582798</v>
      </c>
      <c r="CT163">
        <f t="array" ref="CT163">INDEX(CT$2:CT$96,MATCH($F163&amp;$G163,$C$2:$C$96&amp;$G$2:$G$96,0))*0.15</f>
        <v>-22521.493689385799</v>
      </c>
      <c r="CU163">
        <f t="array" ref="CU163">INDEX(CU$2:CU$96,MATCH($F163&amp;$G163,$C$2:$C$96&amp;$G$2:$G$96,0))*0.15</f>
        <v>-18842.397883815749</v>
      </c>
      <c r="CV163">
        <f t="array" ref="CV163">INDEX(CV$2:CV$96,MATCH($F163&amp;$G163,$C$2:$C$96&amp;$G$2:$G$96,0))*0.15</f>
        <v>-18368.843625656849</v>
      </c>
      <c r="CW163">
        <f t="array" ref="CW163">INDEX(CW$2:CW$96,MATCH($F163&amp;$G163,$C$2:$C$96&amp;$G$2:$G$96,0))*0.15</f>
        <v>-22593.906579806247</v>
      </c>
      <c r="CX163">
        <f t="array" ref="CX163">INDEX(CX$2:CX$96,MATCH($F163&amp;$G163,$C$2:$C$96&amp;$G$2:$G$96,0))*0.15</f>
        <v>-22149.609084932399</v>
      </c>
      <c r="CY163">
        <f t="array" ref="CY163">INDEX(CY$2:CY$96,MATCH($F163&amp;$G163,$C$2:$C$96&amp;$G$2:$G$96,0))*0.15</f>
        <v>-21854.024325069149</v>
      </c>
      <c r="CZ163">
        <f t="array" ref="CZ163">INDEX(CZ$2:CZ$96,MATCH($F163&amp;$G163,$C$2:$C$96&amp;$G$2:$G$96,0))*0.15</f>
        <v>-20064.297368166001</v>
      </c>
      <c r="DA163">
        <f t="array" ref="DA163">INDEX(DA$2:DA$96,MATCH($F163&amp;$G163,$C$2:$C$96&amp;$G$2:$G$96,0))*0.15</f>
        <v>-24248.563750323599</v>
      </c>
      <c r="DB163">
        <f t="array" ref="DB163">INDEX(DB$2:DB$96,MATCH($F163&amp;$G163,$C$2:$C$96&amp;$G$2:$G$96,0))*0.15</f>
        <v>-19512.766407203999</v>
      </c>
      <c r="DC163">
        <f t="array" ref="DC163">INDEX(DC$2:DC$96,MATCH($F163&amp;$G163,$C$2:$C$96&amp;$G$2:$G$96,0))*0.15</f>
        <v>-19062.726772610102</v>
      </c>
      <c r="DD163">
        <f t="array" ref="DD163">INDEX(DD$2:DD$96,MATCH($F163&amp;$G163,$C$2:$C$96&amp;$G$2:$G$96,0))*0.15</f>
        <v>-21316.619991415198</v>
      </c>
    </row>
    <row r="164" spans="6:108">
      <c r="F164" t="s">
        <v>136</v>
      </c>
      <c r="G164">
        <v>2025</v>
      </c>
      <c r="H164" s="1"/>
      <c r="I164">
        <f t="array" ref="I164">INDEX(I$2:I$96,MATCH($F164&amp;$G164,$C$2:$C$96&amp;$G$2:$G$96,0))*0.15</f>
        <v>-10984.283461355235</v>
      </c>
      <c r="J164">
        <f t="array" ref="J164">INDEX(J$2:J$96,MATCH($F164&amp;$G164,$C$2:$C$96&amp;$G$2:$G$96,0))*0.15</f>
        <v>-8412.9679431225595</v>
      </c>
      <c r="K164">
        <f t="array" ref="K164">INDEX(K$2:K$96,MATCH($F164&amp;$G164,$C$2:$C$96&amp;$G$2:$G$96,0))*0.15</f>
        <v>-9711.32592577164</v>
      </c>
      <c r="L164">
        <f t="array" ref="L164">INDEX(L$2:L$96,MATCH($F164&amp;$G164,$C$2:$C$96&amp;$G$2:$G$96,0))*0.15</f>
        <v>-10281.193972669844</v>
      </c>
      <c r="M164">
        <f t="array" ref="M164">INDEX(M$2:M$96,MATCH($F164&amp;$G164,$C$2:$C$96&amp;$G$2:$G$96,0))*0.15</f>
        <v>-9466.8024416298904</v>
      </c>
      <c r="N164">
        <f t="array" ref="N164">INDEX(N$2:N$96,MATCH($F164&amp;$G164,$C$2:$C$96&amp;$G$2:$G$96,0))*0.15</f>
        <v>-8125.1881302626989</v>
      </c>
      <c r="O164">
        <f t="array" ref="O164">INDEX(O$2:O$96,MATCH($F164&amp;$G164,$C$2:$C$96&amp;$G$2:$G$96,0))*0.15</f>
        <v>-8153.7903627959849</v>
      </c>
      <c r="P164">
        <f t="array" ref="P164">INDEX(P$2:P$96,MATCH($F164&amp;$G164,$C$2:$C$96&amp;$G$2:$G$96,0))*0.15</f>
        <v>-12268.978849490879</v>
      </c>
      <c r="Q164">
        <f t="array" ref="Q164">INDEX(Q$2:Q$96,MATCH($F164&amp;$G164,$C$2:$C$96&amp;$G$2:$G$96,0))*0.15</f>
        <v>-9024.0466879485903</v>
      </c>
      <c r="R164">
        <f t="array" ref="R164">INDEX(R$2:R$96,MATCH($F164&amp;$G164,$C$2:$C$96&amp;$G$2:$G$96,0))*0.15</f>
        <v>-8361.3954534045151</v>
      </c>
      <c r="S164">
        <f t="array" ref="S164">INDEX(S$2:S$96,MATCH($F164&amp;$G164,$C$2:$C$96&amp;$G$2:$G$96,0))*0.15</f>
        <v>-11771.788558384425</v>
      </c>
      <c r="T164">
        <f t="array" ref="T164">INDEX(T$2:T$96,MATCH($F164&amp;$G164,$C$2:$C$96&amp;$G$2:$G$96,0))*0.15</f>
        <v>-10525.63911135432</v>
      </c>
      <c r="U164">
        <f t="array" ref="U164">INDEX(U$2:U$96,MATCH($F164&amp;$G164,$C$2:$C$96&amp;$G$2:$G$96,0))*0.15</f>
        <v>-9413.2876678768644</v>
      </c>
      <c r="V164">
        <f t="array" ref="V164">INDEX(V$2:V$96,MATCH($F164&amp;$G164,$C$2:$C$96&amp;$G$2:$G$96,0))*0.15</f>
        <v>-9003.3514436135247</v>
      </c>
      <c r="W164">
        <f t="array" ref="W164">INDEX(W$2:W$96,MATCH($F164&amp;$G164,$C$2:$C$96&amp;$G$2:$G$96,0))*0.15</f>
        <v>-11050.93806248253</v>
      </c>
      <c r="X164">
        <f t="array" ref="X164">INDEX(X$2:X$96,MATCH($F164&amp;$G164,$C$2:$C$96&amp;$G$2:$G$96,0))*0.15</f>
        <v>-9524.6809546243803</v>
      </c>
      <c r="Y164">
        <f t="array" ref="Y164">INDEX(Y$2:Y$96,MATCH($F164&amp;$G164,$C$2:$C$96&amp;$G$2:$G$96,0))*0.15</f>
        <v>-10232.611388951475</v>
      </c>
      <c r="Z164">
        <f t="array" ref="Z164">INDEX(Z$2:Z$96,MATCH($F164&amp;$G164,$C$2:$C$96&amp;$G$2:$G$96,0))*0.15</f>
        <v>-10688.160826945485</v>
      </c>
      <c r="AA164">
        <f t="array" ref="AA164">INDEX(AA$2:AA$96,MATCH($F164&amp;$G164,$C$2:$C$96&amp;$G$2:$G$96,0))*0.15</f>
        <v>-9198.3242370357748</v>
      </c>
      <c r="AB164">
        <f t="array" ref="AB164">INDEX(AB$2:AB$96,MATCH($F164&amp;$G164,$C$2:$C$96&amp;$G$2:$G$96,0))*0.15</f>
        <v>-7806.8284596362246</v>
      </c>
      <c r="AC164">
        <f t="array" ref="AC164">INDEX(AC$2:AC$96,MATCH($F164&amp;$G164,$C$2:$C$96&amp;$G$2:$G$96,0))*0.15</f>
        <v>-10522.903799585429</v>
      </c>
      <c r="AD164">
        <f t="array" ref="AD164">INDEX(AD$2:AD$96,MATCH($F164&amp;$G164,$C$2:$C$96&amp;$G$2:$G$96,0))*0.15</f>
        <v>-9547.8392012116055</v>
      </c>
      <c r="AE164">
        <f t="array" ref="AE164">INDEX(AE$2:AE$96,MATCH($F164&amp;$G164,$C$2:$C$96&amp;$G$2:$G$96,0))*0.15</f>
        <v>-10381.324901639384</v>
      </c>
      <c r="AF164">
        <f t="array" ref="AF164">INDEX(AF$2:AF$96,MATCH($F164&amp;$G164,$C$2:$C$96&amp;$G$2:$G$96,0))*0.15</f>
        <v>-10105.724827842645</v>
      </c>
      <c r="AG164">
        <f t="array" ref="AG164">INDEX(AG$2:AG$96,MATCH($F164&amp;$G164,$C$2:$C$96&amp;$G$2:$G$96,0))*0.15</f>
        <v>-9587.4885443758194</v>
      </c>
      <c r="AH164">
        <f t="array" ref="AH164">INDEX(AH$2:AH$96,MATCH($F164&amp;$G164,$C$2:$C$96&amp;$G$2:$G$96,0))*0.15</f>
        <v>-10210.225384968058</v>
      </c>
      <c r="AI164">
        <f t="array" ref="AI164">INDEX(AI$2:AI$96,MATCH($F164&amp;$G164,$C$2:$C$96&amp;$G$2:$G$96,0))*0.15</f>
        <v>-8906.7555785320037</v>
      </c>
      <c r="AJ164">
        <f t="array" ref="AJ164">INDEX(AJ$2:AJ$96,MATCH($F164&amp;$G164,$C$2:$C$96&amp;$G$2:$G$96,0))*0.15</f>
        <v>-8600.0322791163744</v>
      </c>
      <c r="AK164">
        <f t="array" ref="AK164">INDEX(AK$2:AK$96,MATCH($F164&amp;$G164,$C$2:$C$96&amp;$G$2:$G$96,0))*0.15</f>
        <v>-10833.537348945014</v>
      </c>
      <c r="AL164">
        <f t="array" ref="AL164">INDEX(AL$2:AL$96,MATCH($F164&amp;$G164,$C$2:$C$96&amp;$G$2:$G$96,0))*0.15</f>
        <v>-10019.876020658116</v>
      </c>
      <c r="AM164">
        <f t="array" ref="AM164">INDEX(AM$2:AM$96,MATCH($F164&amp;$G164,$C$2:$C$96&amp;$G$2:$G$96,0))*0.15</f>
        <v>-11101.638868646416</v>
      </c>
      <c r="AN164">
        <f t="array" ref="AN164">INDEX(AN$2:AN$96,MATCH($F164&amp;$G164,$C$2:$C$96&amp;$G$2:$G$96,0))*0.15</f>
        <v>-11117.566571280839</v>
      </c>
      <c r="AO164">
        <f t="array" ref="AO164">INDEX(AO$2:AO$96,MATCH($F164&amp;$G164,$C$2:$C$96&amp;$G$2:$G$96,0))*0.15</f>
        <v>-11001.34711068306</v>
      </c>
      <c r="AP164">
        <f t="array" ref="AP164">INDEX(AP$2:AP$96,MATCH($F164&amp;$G164,$C$2:$C$96&amp;$G$2:$G$96,0))*0.15</f>
        <v>-9503.5170044248189</v>
      </c>
      <c r="AQ164">
        <f t="array" ref="AQ164">INDEX(AQ$2:AQ$96,MATCH($F164&amp;$G164,$C$2:$C$96&amp;$G$2:$G$96,0))*0.15</f>
        <v>-12191.22852474621</v>
      </c>
      <c r="AR164">
        <f t="array" ref="AR164">INDEX(AR$2:AR$96,MATCH($F164&amp;$G164,$C$2:$C$96&amp;$G$2:$G$96,0))*0.15</f>
        <v>-10096.634398709233</v>
      </c>
      <c r="AS164">
        <f t="array" ref="AS164">INDEX(AS$2:AS$96,MATCH($F164&amp;$G164,$C$2:$C$96&amp;$G$2:$G$96,0))*0.15</f>
        <v>-11038.954227758984</v>
      </c>
      <c r="AT164">
        <f t="array" ref="AT164">INDEX(AT$2:AT$96,MATCH($F164&amp;$G164,$C$2:$C$96&amp;$G$2:$G$96,0))*0.15</f>
        <v>-8268.0543346907689</v>
      </c>
      <c r="AU164">
        <f t="array" ref="AU164">INDEX(AU$2:AU$96,MATCH($F164&amp;$G164,$C$2:$C$96&amp;$G$2:$G$96,0))*0.15</f>
        <v>-11799.422340146806</v>
      </c>
      <c r="AV164">
        <f t="array" ref="AV164">INDEX(AV$2:AV$96,MATCH($F164&amp;$G164,$C$2:$C$96&amp;$G$2:$G$96,0))*0.15</f>
        <v>-9713.3622282953856</v>
      </c>
      <c r="AW164">
        <f t="array" ref="AW164">INDEX(AW$2:AW$96,MATCH($F164&amp;$G164,$C$2:$C$96&amp;$G$2:$G$96,0))*0.15</f>
        <v>-10056.595299537554</v>
      </c>
      <c r="AX164">
        <f t="array" ref="AX164">INDEX(AX$2:AX$96,MATCH($F164&amp;$G164,$C$2:$C$96&amp;$G$2:$G$96,0))*0.15</f>
        <v>-11617.81244358549</v>
      </c>
      <c r="AY164">
        <f t="array" ref="AY164">INDEX(AY$2:AY$96,MATCH($F164&amp;$G164,$C$2:$C$96&amp;$G$2:$G$96,0))*0.15</f>
        <v>-12207.608757067184</v>
      </c>
      <c r="AZ164">
        <f t="array" ref="AZ164">INDEX(AZ$2:AZ$96,MATCH($F164&amp;$G164,$C$2:$C$96&amp;$G$2:$G$96,0))*0.15</f>
        <v>-9312.9538704862789</v>
      </c>
      <c r="BA164">
        <f t="array" ref="BA164">INDEX(BA$2:BA$96,MATCH($F164&amp;$G164,$C$2:$C$96&amp;$G$2:$G$96,0))*0.15</f>
        <v>-8611.4494188006302</v>
      </c>
      <c r="BB164">
        <f t="array" ref="BB164">INDEX(BB$2:BB$96,MATCH($F164&amp;$G164,$C$2:$C$96&amp;$G$2:$G$96,0))*0.15</f>
        <v>-9620.9419987705351</v>
      </c>
      <c r="BC164">
        <f t="array" ref="BC164">INDEX(BC$2:BC$96,MATCH($F164&amp;$G164,$C$2:$C$96&amp;$G$2:$G$96,0))*0.15</f>
        <v>-10543.727417036744</v>
      </c>
      <c r="BD164">
        <f t="array" ref="BD164">INDEX(BD$2:BD$96,MATCH($F164&amp;$G164,$C$2:$C$96&amp;$G$2:$G$96,0))*0.15</f>
        <v>-8858.9912399784753</v>
      </c>
      <c r="BE164">
        <f t="array" ref="BE164">INDEX(BE$2:BE$96,MATCH($F164&amp;$G164,$C$2:$C$96&amp;$G$2:$G$96,0))*0.15</f>
        <v>-9111.8586363313334</v>
      </c>
      <c r="BF164">
        <f t="array" ref="BF164">INDEX(BF$2:BF$96,MATCH($F164&amp;$G164,$C$2:$C$96&amp;$G$2:$G$96,0))*0.15</f>
        <v>-8767.729398182355</v>
      </c>
      <c r="BG164">
        <f t="array" ref="BG164">INDEX(BG$2:BG$96,MATCH($F164&amp;$G164,$C$2:$C$96&amp;$G$2:$G$96,0))*0.15</f>
        <v>-11058.216726325125</v>
      </c>
      <c r="BH164">
        <f t="array" ref="BH164">INDEX(BH$2:BH$96,MATCH($F164&amp;$G164,$C$2:$C$96&amp;$G$2:$G$96,0))*0.15</f>
        <v>-8416.898516031195</v>
      </c>
      <c r="BI164">
        <f t="array" ref="BI164">INDEX(BI$2:BI$96,MATCH($F164&amp;$G164,$C$2:$C$96&amp;$G$2:$G$96,0))*0.15</f>
        <v>-10454.371643489851</v>
      </c>
      <c r="BJ164">
        <f t="array" ref="BJ164">INDEX(BJ$2:BJ$96,MATCH($F164&amp;$G164,$C$2:$C$96&amp;$G$2:$G$96,0))*0.15</f>
        <v>-10083.811735521898</v>
      </c>
      <c r="BK164">
        <f t="array" ref="BK164">INDEX(BK$2:BK$96,MATCH($F164&amp;$G164,$C$2:$C$96&amp;$G$2:$G$96,0))*0.15</f>
        <v>-12249.254159842274</v>
      </c>
      <c r="BL164">
        <f t="array" ref="BL164">INDEX(BL$2:BL$96,MATCH($F164&amp;$G164,$C$2:$C$96&amp;$G$2:$G$96,0))*0.15</f>
        <v>-11393.02465449135</v>
      </c>
      <c r="BM164">
        <f t="array" ref="BM164">INDEX(BM$2:BM$96,MATCH($F164&amp;$G164,$C$2:$C$96&amp;$G$2:$G$96,0))*0.15</f>
        <v>-9914.6250214132651</v>
      </c>
      <c r="BN164">
        <f t="array" ref="BN164">INDEX(BN$2:BN$96,MATCH($F164&amp;$G164,$C$2:$C$96&amp;$G$2:$G$96,0))*0.15</f>
        <v>-10352.922909350174</v>
      </c>
      <c r="BO164">
        <f t="array" ref="BO164">INDEX(BO$2:BO$96,MATCH($F164&amp;$G164,$C$2:$C$96&amp;$G$2:$G$96,0))*0.15</f>
        <v>-10214.206219648921</v>
      </c>
      <c r="BP164">
        <f t="array" ref="BP164">INDEX(BP$2:BP$96,MATCH($F164&amp;$G164,$C$2:$C$96&amp;$G$2:$G$96,0))*0.15</f>
        <v>-10659.672242954113</v>
      </c>
      <c r="BQ164">
        <f t="array" ref="BQ164">INDEX(BQ$2:BQ$96,MATCH($F164&amp;$G164,$C$2:$C$96&amp;$G$2:$G$96,0))*0.15</f>
        <v>-10662.856083743445</v>
      </c>
      <c r="BR164">
        <f t="array" ref="BR164">INDEX(BR$2:BR$96,MATCH($F164&amp;$G164,$C$2:$C$96&amp;$G$2:$G$96,0))*0.15</f>
        <v>-7983.8623474922842</v>
      </c>
      <c r="BS164">
        <f t="array" ref="BS164">INDEX(BS$2:BS$96,MATCH($F164&amp;$G164,$C$2:$C$96&amp;$G$2:$G$96,0))*0.15</f>
        <v>-6956.6106971795698</v>
      </c>
      <c r="BT164">
        <f t="array" ref="BT164">INDEX(BT$2:BT$96,MATCH($F164&amp;$G164,$C$2:$C$96&amp;$G$2:$G$96,0))*0.15</f>
        <v>-8440.76455027878</v>
      </c>
      <c r="BU164">
        <f t="array" ref="BU164">INDEX(BU$2:BU$96,MATCH($F164&amp;$G164,$C$2:$C$96&amp;$G$2:$G$96,0))*0.15</f>
        <v>-10329.757815625109</v>
      </c>
      <c r="BV164">
        <f t="array" ref="BV164">INDEX(BV$2:BV$96,MATCH($F164&amp;$G164,$C$2:$C$96&amp;$G$2:$G$96,0))*0.15</f>
        <v>-9655.7637477866847</v>
      </c>
      <c r="BW164">
        <f t="array" ref="BW164">INDEX(BW$2:BW$96,MATCH($F164&amp;$G164,$C$2:$C$96&amp;$G$2:$G$96,0))*0.15</f>
        <v>-11667.690576098221</v>
      </c>
      <c r="BX164">
        <f t="array" ref="BX164">INDEX(BX$2:BX$96,MATCH($F164&amp;$G164,$C$2:$C$96&amp;$G$2:$G$96,0))*0.15</f>
        <v>-13075.411324038689</v>
      </c>
      <c r="BY164">
        <f t="array" ref="BY164">INDEX(BY$2:BY$96,MATCH($F164&amp;$G164,$C$2:$C$96&amp;$G$2:$G$96,0))*0.15</f>
        <v>-9491.7260630666988</v>
      </c>
      <c r="BZ164">
        <f t="array" ref="BZ164">INDEX(BZ$2:BZ$96,MATCH($F164&amp;$G164,$C$2:$C$96&amp;$G$2:$G$96,0))*0.15</f>
        <v>-11247.062290119373</v>
      </c>
      <c r="CA164">
        <f t="array" ref="CA164">INDEX(CA$2:CA$96,MATCH($F164&amp;$G164,$C$2:$C$96&amp;$G$2:$G$96,0))*0.15</f>
        <v>-10833.362084304839</v>
      </c>
      <c r="CB164">
        <f t="array" ref="CB164">INDEX(CB$2:CB$96,MATCH($F164&amp;$G164,$C$2:$C$96&amp;$G$2:$G$96,0))*0.15</f>
        <v>-8535.9512944939652</v>
      </c>
      <c r="CC164">
        <f t="array" ref="CC164">INDEX(CC$2:CC$96,MATCH($F164&amp;$G164,$C$2:$C$96&amp;$G$2:$G$96,0))*0.15</f>
        <v>-11912.311047535006</v>
      </c>
      <c r="CD164">
        <f t="array" ref="CD164">INDEX(CD$2:CD$96,MATCH($F164&amp;$G164,$C$2:$C$96&amp;$G$2:$G$96,0))*0.15</f>
        <v>-9280.5556048143608</v>
      </c>
      <c r="CE164">
        <f t="array" ref="CE164">INDEX(CE$2:CE$96,MATCH($F164&amp;$G164,$C$2:$C$96&amp;$G$2:$G$96,0))*0.15</f>
        <v>-10532.344937092334</v>
      </c>
      <c r="CF164">
        <f t="array" ref="CF164">INDEX(CF$2:CF$96,MATCH($F164&amp;$G164,$C$2:$C$96&amp;$G$2:$G$96,0))*0.15</f>
        <v>-10272.686142829471</v>
      </c>
      <c r="CG164">
        <f t="array" ref="CG164">INDEX(CG$2:CG$96,MATCH($F164&amp;$G164,$C$2:$C$96&amp;$G$2:$G$96,0))*0.15</f>
        <v>-8447.3273601364344</v>
      </c>
      <c r="CH164">
        <f t="array" ref="CH164">INDEX(CH$2:CH$96,MATCH($F164&amp;$G164,$C$2:$C$96&amp;$G$2:$G$96,0))*0.15</f>
        <v>-10050.743302351215</v>
      </c>
      <c r="CI164">
        <f t="array" ref="CI164">INDEX(CI$2:CI$96,MATCH($F164&amp;$G164,$C$2:$C$96&amp;$G$2:$G$96,0))*0.15</f>
        <v>-9344.5948503449854</v>
      </c>
      <c r="CJ164">
        <f t="array" ref="CJ164">INDEX(CJ$2:CJ$96,MATCH($F164&amp;$G164,$C$2:$C$96&amp;$G$2:$G$96,0))*0.15</f>
        <v>-10286.252185919893</v>
      </c>
      <c r="CK164">
        <f t="array" ref="CK164">INDEX(CK$2:CK$96,MATCH($F164&amp;$G164,$C$2:$C$96&amp;$G$2:$G$96,0))*0.15</f>
        <v>-8979.8229616043391</v>
      </c>
      <c r="CL164">
        <f t="array" ref="CL164">INDEX(CL$2:CL$96,MATCH($F164&amp;$G164,$C$2:$C$96&amp;$G$2:$G$96,0))*0.15</f>
        <v>-10273.973229669824</v>
      </c>
      <c r="CM164">
        <f t="array" ref="CM164">INDEX(CM$2:CM$96,MATCH($F164&amp;$G164,$C$2:$C$96&amp;$G$2:$G$96,0))*0.15</f>
        <v>-11054.697748340308</v>
      </c>
      <c r="CN164">
        <f t="array" ref="CN164">INDEX(CN$2:CN$96,MATCH($F164&amp;$G164,$C$2:$C$96&amp;$G$2:$G$96,0))*0.15</f>
        <v>-9477.1175604199943</v>
      </c>
      <c r="CO164">
        <f t="array" ref="CO164">INDEX(CO$2:CO$96,MATCH($F164&amp;$G164,$C$2:$C$96&amp;$G$2:$G$96,0))*0.15</f>
        <v>-10792.259254526429</v>
      </c>
      <c r="CP164">
        <f t="array" ref="CP164">INDEX(CP$2:CP$96,MATCH($F164&amp;$G164,$C$2:$C$96&amp;$G$2:$G$96,0))*0.15</f>
        <v>-11100.13682874621</v>
      </c>
      <c r="CQ164">
        <f t="array" ref="CQ164">INDEX(CQ$2:CQ$96,MATCH($F164&amp;$G164,$C$2:$C$96&amp;$G$2:$G$96,0))*0.15</f>
        <v>-8795.4218270044494</v>
      </c>
      <c r="CR164">
        <f t="array" ref="CR164">INDEX(CR$2:CR$96,MATCH($F164&amp;$G164,$C$2:$C$96&amp;$G$2:$G$96,0))*0.15</f>
        <v>-10769.3784131595</v>
      </c>
      <c r="CS164">
        <f t="array" ref="CS164">INDEX(CS$2:CS$96,MATCH($F164&amp;$G164,$C$2:$C$96&amp;$G$2:$G$96,0))*0.15</f>
        <v>-9585.7801677941989</v>
      </c>
      <c r="CT164">
        <f t="array" ref="CT164">INDEX(CT$2:CT$96,MATCH($F164&amp;$G164,$C$2:$C$96&amp;$G$2:$G$96,0))*0.15</f>
        <v>-10281.806209399003</v>
      </c>
      <c r="CU164">
        <f t="array" ref="CU164">INDEX(CU$2:CU$96,MATCH($F164&amp;$G164,$C$2:$C$96&amp;$G$2:$G$96,0))*0.15</f>
        <v>-10550.407809669376</v>
      </c>
      <c r="CV164">
        <f t="array" ref="CV164">INDEX(CV$2:CV$96,MATCH($F164&amp;$G164,$C$2:$C$96&amp;$G$2:$G$96,0))*0.15</f>
        <v>-8613.2623919088746</v>
      </c>
      <c r="CW164">
        <f t="array" ref="CW164">INDEX(CW$2:CW$96,MATCH($F164&amp;$G164,$C$2:$C$96&amp;$G$2:$G$96,0))*0.15</f>
        <v>-9708.8067234100945</v>
      </c>
      <c r="CX164">
        <f t="array" ref="CX164">INDEX(CX$2:CX$96,MATCH($F164&amp;$G164,$C$2:$C$96&amp;$G$2:$G$96,0))*0.15</f>
        <v>-9758.3227911906906</v>
      </c>
      <c r="CY164">
        <f t="array" ref="CY164">INDEX(CY$2:CY$96,MATCH($F164&amp;$G164,$C$2:$C$96&amp;$G$2:$G$96,0))*0.15</f>
        <v>-10323.57306388458</v>
      </c>
      <c r="CZ164">
        <f t="array" ref="CZ164">INDEX(CZ$2:CZ$96,MATCH($F164&amp;$G164,$C$2:$C$96&amp;$G$2:$G$96,0))*0.15</f>
        <v>-9892.9418957163289</v>
      </c>
      <c r="DA164">
        <f t="array" ref="DA164">INDEX(DA$2:DA$96,MATCH($F164&amp;$G164,$C$2:$C$96&amp;$G$2:$G$96,0))*0.15</f>
        <v>-10714.45354158336</v>
      </c>
      <c r="DB164">
        <f t="array" ref="DB164">INDEX(DB$2:DB$96,MATCH($F164&amp;$G164,$C$2:$C$96&amp;$G$2:$G$96,0))*0.15</f>
        <v>-10548.71199274563</v>
      </c>
      <c r="DC164">
        <f t="array" ref="DC164">INDEX(DC$2:DC$96,MATCH($F164&amp;$G164,$C$2:$C$96&amp;$G$2:$G$96,0))*0.15</f>
        <v>-9654.5220893265287</v>
      </c>
      <c r="DD164">
        <f t="array" ref="DD164">INDEX(DD$2:DD$96,MATCH($F164&amp;$G164,$C$2:$C$96&amp;$G$2:$G$96,0))*0.15</f>
        <v>-11050.548717394273</v>
      </c>
    </row>
    <row r="165" spans="6:108">
      <c r="F165" t="s">
        <v>136</v>
      </c>
      <c r="G165">
        <v>2026</v>
      </c>
      <c r="H165" s="1"/>
      <c r="I165">
        <f t="array" ref="I165">INDEX(I$2:I$96,MATCH($F165&amp;$G165,$C$2:$C$96&amp;$G$2:$G$96,0))*0.15</f>
        <v>-11053.02130615131</v>
      </c>
      <c r="J165">
        <f t="array" ref="J165">INDEX(J$2:J$96,MATCH($F165&amp;$G165,$C$2:$C$96&amp;$G$2:$G$96,0))*0.15</f>
        <v>-8538.6730122356548</v>
      </c>
      <c r="K165">
        <f t="array" ref="K165">INDEX(K$2:K$96,MATCH($F165&amp;$G165,$C$2:$C$96&amp;$G$2:$G$96,0))*0.15</f>
        <v>-9678.8014653694645</v>
      </c>
      <c r="L165">
        <f t="array" ref="L165">INDEX(L$2:L$96,MATCH($F165&amp;$G165,$C$2:$C$96&amp;$G$2:$G$96,0))*0.15</f>
        <v>-10294.149964841308</v>
      </c>
      <c r="M165">
        <f t="array" ref="M165">INDEX(M$2:M$96,MATCH($F165&amp;$G165,$C$2:$C$96&amp;$G$2:$G$96,0))*0.15</f>
        <v>-9416.3703971591549</v>
      </c>
      <c r="N165">
        <f t="array" ref="N165">INDEX(N$2:N$96,MATCH($F165&amp;$G165,$C$2:$C$96&amp;$G$2:$G$96,0))*0.15</f>
        <v>-7965.1006837281748</v>
      </c>
      <c r="O165">
        <f t="array" ref="O165">INDEX(O$2:O$96,MATCH($F165&amp;$G165,$C$2:$C$96&amp;$G$2:$G$96,0))*0.15</f>
        <v>-7996.2554919817494</v>
      </c>
      <c r="P165">
        <f t="array" ref="P165">INDEX(P$2:P$96,MATCH($F165&amp;$G165,$C$2:$C$96&amp;$G$2:$G$96,0))*0.15</f>
        <v>-12437.526637391669</v>
      </c>
      <c r="Q165">
        <f t="array" ref="Q165">INDEX(Q$2:Q$96,MATCH($F165&amp;$G165,$C$2:$C$96&amp;$G$2:$G$96,0))*0.15</f>
        <v>-8936.4354920000551</v>
      </c>
      <c r="R165">
        <f t="array" ref="R165">INDEX(R$2:R$96,MATCH($F165&amp;$G165,$C$2:$C$96&amp;$G$2:$G$96,0))*0.15</f>
        <v>-8468.2153100290343</v>
      </c>
      <c r="S165">
        <f t="array" ref="S165">INDEX(S$2:S$96,MATCH($F165&amp;$G165,$C$2:$C$96&amp;$G$2:$G$96,0))*0.15</f>
        <v>-11902.658935787324</v>
      </c>
      <c r="T165">
        <f t="array" ref="T165">INDEX(T$2:T$96,MATCH($F165&amp;$G165,$C$2:$C$96&amp;$G$2:$G$96,0))*0.15</f>
        <v>-10557.905754719084</v>
      </c>
      <c r="U165">
        <f t="array" ref="U165">INDEX(U$2:U$96,MATCH($F165&amp;$G165,$C$2:$C$96&amp;$G$2:$G$96,0))*0.15</f>
        <v>-9356.3819539511387</v>
      </c>
      <c r="V165">
        <f t="array" ref="V165">INDEX(V$2:V$96,MATCH($F165&amp;$G165,$C$2:$C$96&amp;$G$2:$G$96,0))*0.15</f>
        <v>-9574.0872972121797</v>
      </c>
      <c r="W165">
        <f t="array" ref="W165">INDEX(W$2:W$96,MATCH($F165&amp;$G165,$C$2:$C$96&amp;$G$2:$G$96,0))*0.15</f>
        <v>-11781.856944438556</v>
      </c>
      <c r="X165">
        <f t="array" ref="X165">INDEX(X$2:X$96,MATCH($F165&amp;$G165,$C$2:$C$96&amp;$G$2:$G$96,0))*0.15</f>
        <v>-9479.2530809546697</v>
      </c>
      <c r="Y165">
        <f t="array" ref="Y165">INDEX(Y$2:Y$96,MATCH($F165&amp;$G165,$C$2:$C$96&amp;$G$2:$G$96,0))*0.15</f>
        <v>-10241.459862752145</v>
      </c>
      <c r="Z165">
        <f t="array" ref="Z165">INDEX(Z$2:Z$96,MATCH($F165&amp;$G165,$C$2:$C$96&amp;$G$2:$G$96,0))*0.15</f>
        <v>-10733.96707125138</v>
      </c>
      <c r="AA165">
        <f t="array" ref="AA165">INDEX(AA$2:AA$96,MATCH($F165&amp;$G165,$C$2:$C$96&amp;$G$2:$G$96,0))*0.15</f>
        <v>-9399.37287806739</v>
      </c>
      <c r="AB165">
        <f t="array" ref="AB165">INDEX(AB$2:AB$96,MATCH($F165&amp;$G165,$C$2:$C$96&amp;$G$2:$G$96,0))*0.15</f>
        <v>-7621.4682559363646</v>
      </c>
      <c r="AC165">
        <f t="array" ref="AC165">INDEX(AC$2:AC$96,MATCH($F165&amp;$G165,$C$2:$C$96&amp;$G$2:$G$96,0))*0.15</f>
        <v>-10553.28343453575</v>
      </c>
      <c r="AD165">
        <f t="array" ref="AD165">INDEX(AD$2:AD$96,MATCH($F165&amp;$G165,$C$2:$C$96&amp;$G$2:$G$96,0))*0.15</f>
        <v>-9501.7677317228845</v>
      </c>
      <c r="AE165">
        <f t="array" ref="AE165">INDEX(AE$2:AE$96,MATCH($F165&amp;$G165,$C$2:$C$96&amp;$G$2:$G$96,0))*0.15</f>
        <v>-10402.167535753229</v>
      </c>
      <c r="AF165">
        <f t="array" ref="AF165">INDEX(AF$2:AF$96,MATCH($F165&amp;$G165,$C$2:$C$96&amp;$G$2:$G$96,0))*0.15</f>
        <v>-10104.275926689164</v>
      </c>
      <c r="AG165">
        <f t="array" ref="AG165">INDEX(AG$2:AG$96,MATCH($F165&amp;$G165,$C$2:$C$96&amp;$G$2:$G$96,0))*0.15</f>
        <v>-9544.589690474535</v>
      </c>
      <c r="AH165">
        <f t="array" ref="AH165">INDEX(AH$2:AH$96,MATCH($F165&amp;$G165,$C$2:$C$96&amp;$G$2:$G$96,0))*0.15</f>
        <v>-10218.817235190299</v>
      </c>
      <c r="AI165">
        <f t="array" ref="AI165">INDEX(AI$2:AI$96,MATCH($F165&amp;$G165,$C$2:$C$96&amp;$G$2:$G$96,0))*0.15</f>
        <v>-8957.4453608041949</v>
      </c>
      <c r="AJ165">
        <f t="array" ref="AJ165">INDEX(AJ$2:AJ$96,MATCH($F165&amp;$G165,$C$2:$C$96&amp;$G$2:$G$96,0))*0.15</f>
        <v>-8477.9363075425354</v>
      </c>
      <c r="AK165">
        <f t="array" ref="AK165">INDEX(AK$2:AK$96,MATCH($F165&amp;$G165,$C$2:$C$96&amp;$G$2:$G$96,0))*0.15</f>
        <v>-10889.847163024306</v>
      </c>
      <c r="AL165">
        <f t="array" ref="AL165">INDEX(AL$2:AL$96,MATCH($F165&amp;$G165,$C$2:$C$96&amp;$G$2:$G$96,0))*0.15</f>
        <v>-10210.563640981665</v>
      </c>
      <c r="AM165">
        <f t="array" ref="AM165">INDEX(AM$2:AM$96,MATCH($F165&amp;$G165,$C$2:$C$96&amp;$G$2:$G$96,0))*0.15</f>
        <v>-11180.350361389335</v>
      </c>
      <c r="AN165">
        <f t="array" ref="AN165">INDEX(AN$2:AN$96,MATCH($F165&amp;$G165,$C$2:$C$96&amp;$G$2:$G$96,0))*0.15</f>
        <v>-11196.87387155346</v>
      </c>
      <c r="AO165">
        <f t="array" ref="AO165">INDEX(AO$2:AO$96,MATCH($F165&amp;$G165,$C$2:$C$96&amp;$G$2:$G$96,0))*0.15</f>
        <v>-11071.144771665255</v>
      </c>
      <c r="AP165">
        <f t="array" ref="AP165">INDEX(AP$2:AP$96,MATCH($F165&amp;$G165,$C$2:$C$96&amp;$G$2:$G$96,0))*0.15</f>
        <v>-9455.3214538576049</v>
      </c>
      <c r="AQ165">
        <f t="array" ref="AQ165">INDEX(AQ$2:AQ$96,MATCH($F165&amp;$G165,$C$2:$C$96&amp;$G$2:$G$96,0))*0.15</f>
        <v>-12357.480031623436</v>
      </c>
      <c r="AR165">
        <f t="array" ref="AR165">INDEX(AR$2:AR$96,MATCH($F165&amp;$G165,$C$2:$C$96&amp;$G$2:$G$96,0))*0.15</f>
        <v>-10094.448595434029</v>
      </c>
      <c r="AS165">
        <f t="array" ref="AS165">INDEX(AS$2:AS$96,MATCH($F165&amp;$G165,$C$2:$C$96&amp;$G$2:$G$96,0))*0.15</f>
        <v>-11784.37210662414</v>
      </c>
      <c r="AT165">
        <f t="array" ref="AT165">INDEX(AT$2:AT$96,MATCH($F165&amp;$G165,$C$2:$C$96&amp;$G$2:$G$96,0))*0.15</f>
        <v>-8182.5311071018496</v>
      </c>
      <c r="AU165">
        <f t="array" ref="AU165">INDEX(AU$2:AU$96,MATCH($F165&amp;$G165,$C$2:$C$96&amp;$G$2:$G$96,0))*0.15</f>
        <v>-11932.963694926049</v>
      </c>
      <c r="AV165">
        <f t="array" ref="AV165">INDEX(AV$2:AV$96,MATCH($F165&amp;$G165,$C$2:$C$96&amp;$G$2:$G$96,0))*0.15</f>
        <v>-10171.234971241725</v>
      </c>
      <c r="AW165">
        <f t="array" ref="AW165">INDEX(AW$2:AW$96,MATCH($F165&amp;$G165,$C$2:$C$96&amp;$G$2:$G$96,0))*0.15</f>
        <v>-10051.043513500515</v>
      </c>
      <c r="AX165">
        <f t="array" ref="AX165">INDEX(AX$2:AX$96,MATCH($F165&amp;$G165,$C$2:$C$96&amp;$G$2:$G$96,0))*0.15</f>
        <v>-11737.899562637025</v>
      </c>
      <c r="AY165">
        <f t="array" ref="AY165">INDEX(AY$2:AY$96,MATCH($F165&amp;$G165,$C$2:$C$96&amp;$G$2:$G$96,0))*0.15</f>
        <v>-12374.504006423909</v>
      </c>
      <c r="AZ165">
        <f t="array" ref="AZ165">INDEX(AZ$2:AZ$96,MATCH($F165&amp;$G165,$C$2:$C$96&amp;$G$2:$G$96,0))*0.15</f>
        <v>-9378.0051601631239</v>
      </c>
      <c r="BA165">
        <f t="array" ref="BA165">INDEX(BA$2:BA$96,MATCH($F165&amp;$G165,$C$2:$C$96&amp;$G$2:$G$96,0))*0.15</f>
        <v>-8490.2610901823846</v>
      </c>
      <c r="BB165">
        <f t="array" ref="BB165">INDEX(BB$2:BB$96,MATCH($F165&amp;$G165,$C$2:$C$96&amp;$G$2:$G$96,0))*0.15</f>
        <v>-9580.676899563854</v>
      </c>
      <c r="BC165">
        <f t="array" ref="BC165">INDEX(BC$2:BC$96,MATCH($F165&amp;$G165,$C$2:$C$96&amp;$G$2:$G$96,0))*0.15</f>
        <v>-10571.590717111334</v>
      </c>
      <c r="BD165">
        <f t="array" ref="BD165">INDEX(BD$2:BD$96,MATCH($F165&amp;$G165,$C$2:$C$96&amp;$G$2:$G$96,0))*0.15</f>
        <v>-8758.2383881523547</v>
      </c>
      <c r="BE165">
        <f t="array" ref="BE165">INDEX(BE$2:BE$96,MATCH($F165&amp;$G165,$C$2:$C$96&amp;$G$2:$G$96,0))*0.15</f>
        <v>-9030.7978362942304</v>
      </c>
      <c r="BF165">
        <f t="array" ref="BF165">INDEX(BF$2:BF$96,MATCH($F165&amp;$G165,$C$2:$C$96&amp;$G$2:$G$96,0))*0.15</f>
        <v>-8893.7001350867995</v>
      </c>
      <c r="BG165">
        <f t="array" ref="BG165">INDEX(BG$2:BG$96,MATCH($F165&amp;$G165,$C$2:$C$96&amp;$G$2:$G$96,0))*0.15</f>
        <v>-11132.928881673239</v>
      </c>
      <c r="BH165">
        <f t="array" ref="BH165">INDEX(BH$2:BH$96,MATCH($F165&amp;$G165,$C$2:$C$96&amp;$G$2:$G$96,0))*0.15</f>
        <v>-8473.3574898503248</v>
      </c>
      <c r="BI165">
        <f t="array" ref="BI165">INDEX(BI$2:BI$96,MATCH($F165&amp;$G165,$C$2:$C$96&amp;$G$2:$G$96,0))*0.15</f>
        <v>-10555.56481026339</v>
      </c>
      <c r="BJ165">
        <f t="array" ref="BJ165">INDEX(BJ$2:BJ$96,MATCH($F165&amp;$G165,$C$2:$C$96&amp;$G$2:$G$96,0))*0.15</f>
        <v>-10080.952814115915</v>
      </c>
      <c r="BK165">
        <f t="array" ref="BK165">INDEX(BK$2:BK$96,MATCH($F165&amp;$G165,$C$2:$C$96&amp;$G$2:$G$96,0))*0.15</f>
        <v>-12418.22664307428</v>
      </c>
      <c r="BL165">
        <f t="array" ref="BL165">INDEX(BL$2:BL$96,MATCH($F165&amp;$G165,$C$2:$C$96&amp;$G$2:$G$96,0))*0.15</f>
        <v>-11494.13680216797</v>
      </c>
      <c r="BM165">
        <f t="array" ref="BM165">INDEX(BM$2:BM$96,MATCH($F165&amp;$G165,$C$2:$C$96&amp;$G$2:$G$96,0))*0.15</f>
        <v>-9898.7253787493537</v>
      </c>
      <c r="BN165">
        <f t="array" ref="BN165">INDEX(BN$2:BN$96,MATCH($F165&amp;$G165,$C$2:$C$96&amp;$G$2:$G$96,0))*0.15</f>
        <v>-10371.71759597241</v>
      </c>
      <c r="BO165">
        <f t="array" ref="BO165">INDEX(BO$2:BO$96,MATCH($F165&amp;$G165,$C$2:$C$96&amp;$G$2:$G$96,0))*0.15</f>
        <v>-10221.198518235209</v>
      </c>
      <c r="BP165">
        <f t="array" ref="BP165">INDEX(BP$2:BP$96,MATCH($F165&amp;$G165,$C$2:$C$96&amp;$G$2:$G$96,0))*0.15</f>
        <v>-10700.056350002926</v>
      </c>
      <c r="BQ165">
        <f t="array" ref="BQ165">INDEX(BQ$2:BQ$96,MATCH($F165&amp;$G165,$C$2:$C$96&amp;$G$2:$G$96,0))*0.15</f>
        <v>-10813.995392744744</v>
      </c>
      <c r="BR165">
        <f t="array" ref="BR165">INDEX(BR$2:BR$96,MATCH($F165&amp;$G165,$C$2:$C$96&amp;$G$2:$G$96,0))*0.15</f>
        <v>-7812.1882318466851</v>
      </c>
      <c r="BS165">
        <f t="array" ref="BS165">INDEX(BS$2:BS$96,MATCH($F165&amp;$G165,$C$2:$C$96&amp;$G$2:$G$96,0))*0.15</f>
        <v>-6913.9868756380647</v>
      </c>
      <c r="BT165">
        <f t="array" ref="BT165">INDEX(BT$2:BT$96,MATCH($F165&amp;$G165,$C$2:$C$96&amp;$G$2:$G$96,0))*0.15</f>
        <v>-8305.9777173301954</v>
      </c>
      <c r="BU165">
        <f t="array" ref="BU165">INDEX(BU$2:BU$96,MATCH($F165&amp;$G165,$C$2:$C$96&amp;$G$2:$G$96,0))*0.15</f>
        <v>-10346.53179631839</v>
      </c>
      <c r="BV165">
        <f t="array" ref="BV165">INDEX(BV$2:BV$96,MATCH($F165&amp;$G165,$C$2:$C$96&amp;$G$2:$G$96,0))*0.15</f>
        <v>-9711.1442718877188</v>
      </c>
      <c r="BW165">
        <f t="array" ref="BW165">INDEX(BW$2:BW$96,MATCH($F165&amp;$G165,$C$2:$C$96&amp;$G$2:$G$96,0))*0.15</f>
        <v>-11790.744345788444</v>
      </c>
      <c r="BX165">
        <f t="array" ref="BX165">INDEX(BX$2:BX$96,MATCH($F165&amp;$G165,$C$2:$C$96&amp;$G$2:$G$96,0))*0.15</f>
        <v>-13309.814394590983</v>
      </c>
      <c r="BY165">
        <f t="array" ref="BY165">INDEX(BY$2:BY$96,MATCH($F165&amp;$G165,$C$2:$C$96&amp;$G$2:$G$96,0))*0.15</f>
        <v>-9460.408587639824</v>
      </c>
      <c r="BZ165">
        <f t="array" ref="BZ165">INDEX(BZ$2:BZ$96,MATCH($F165&amp;$G165,$C$2:$C$96&amp;$G$2:$G$96,0))*0.15</f>
        <v>-11336.62419413814</v>
      </c>
      <c r="CA165">
        <f t="array" ref="CA165">INDEX(CA$2:CA$96,MATCH($F165&amp;$G165,$C$2:$C$96&amp;$G$2:$G$96,0))*0.15</f>
        <v>-10890.363855935475</v>
      </c>
      <c r="CB165">
        <f t="array" ref="CB165">INDEX(CB$2:CB$96,MATCH($F165&amp;$G165,$C$2:$C$96&amp;$G$2:$G$96,0))*0.15</f>
        <v>-8408.9955776177103</v>
      </c>
      <c r="CC165">
        <f t="array" ref="CC165">INDEX(CC$2:CC$96,MATCH($F165&amp;$G165,$C$2:$C$96&amp;$G$2:$G$96,0))*0.15</f>
        <v>-12055.061385662084</v>
      </c>
      <c r="CD165">
        <f t="array" ref="CD165">INDEX(CD$2:CD$96,MATCH($F165&amp;$G165,$C$2:$C$96&amp;$G$2:$G$96,0))*0.15</f>
        <v>-9214.2763495638592</v>
      </c>
      <c r="CE165">
        <f t="array" ref="CE165">INDEX(CE$2:CE$96,MATCH($F165&amp;$G165,$C$2:$C$96&amp;$G$2:$G$96,0))*0.15</f>
        <v>-10559.189019316771</v>
      </c>
      <c r="CF165">
        <f t="array" ref="CF165">INDEX(CF$2:CF$96,MATCH($F165&amp;$G165,$C$2:$C$96&amp;$G$2:$G$96,0))*0.15</f>
        <v>-10285.039669529369</v>
      </c>
      <c r="CG165">
        <f t="array" ref="CG165">INDEX(CG$2:CG$96,MATCH($F165&amp;$G165,$C$2:$C$96&amp;$G$2:$G$96,0))*0.15</f>
        <v>-8312.4255892520541</v>
      </c>
      <c r="CH165">
        <f t="array" ref="CH165">INDEX(CH$2:CH$96,MATCH($F165&amp;$G165,$C$2:$C$96&amp;$G$2:$G$96,0))*0.15</f>
        <v>-10240.48753145409</v>
      </c>
      <c r="CI165">
        <f t="array" ref="CI165">INDEX(CI$2:CI$96,MATCH($F165&amp;$G165,$C$2:$C$96&amp;$G$2:$G$96,0))*0.15</f>
        <v>-9282.1570966478394</v>
      </c>
      <c r="CJ165">
        <f t="array" ref="CJ165">INDEX(CJ$2:CJ$96,MATCH($F165&amp;$G165,$C$2:$C$96&amp;$G$2:$G$96,0))*0.15</f>
        <v>-10299.522248214495</v>
      </c>
      <c r="CK165">
        <f t="array" ref="CK165">INDEX(CK$2:CK$96,MATCH($F165&amp;$G165,$C$2:$C$96&amp;$G$2:$G$96,0))*0.15</f>
        <v>-8888.2632717404558</v>
      </c>
      <c r="CL165">
        <f t="array" ref="CL165">INDEX(CL$2:CL$96,MATCH($F165&amp;$G165,$C$2:$C$96&amp;$G$2:$G$96,0))*0.15</f>
        <v>-10286.598038672129</v>
      </c>
      <c r="CM165">
        <f t="array" ref="CM165">INDEX(CM$2:CM$96,MATCH($F165&amp;$G165,$C$2:$C$96&amp;$G$2:$G$96,0))*0.15</f>
        <v>-11128.217904641009</v>
      </c>
      <c r="CN165">
        <f t="array" ref="CN165">INDEX(CN$2:CN$96,MATCH($F165&amp;$G165,$C$2:$C$96&amp;$G$2:$G$96,0))*0.15</f>
        <v>-9425.4277757015243</v>
      </c>
      <c r="CO165">
        <f t="array" ref="CO165">INDEX(CO$2:CO$96,MATCH($F165&amp;$G165,$C$2:$C$96&amp;$G$2:$G$96,0))*0.15</f>
        <v>-10845.79662264018</v>
      </c>
      <c r="CP165">
        <f t="array" ref="CP165">INDEX(CP$2:CP$96,MATCH($F165&amp;$G165,$C$2:$C$96&amp;$G$2:$G$96,0))*0.15</f>
        <v>-11177.852941563511</v>
      </c>
      <c r="CQ165">
        <f t="array" ref="CQ165">INDEX(CQ$2:CQ$96,MATCH($F165&amp;$G165,$C$2:$C$96&amp;$G$2:$G$96,0))*0.15</f>
        <v>-8909.369134544324</v>
      </c>
      <c r="CR165">
        <f t="array" ref="CR165">INDEX(CR$2:CR$96,MATCH($F165&amp;$G165,$C$2:$C$96&amp;$G$2:$G$96,0))*0.15</f>
        <v>-10821.516817534199</v>
      </c>
      <c r="CS165">
        <f t="array" ref="CS165">INDEX(CS$2:CS$96,MATCH($F165&amp;$G165,$C$2:$C$96&amp;$G$2:$G$96,0))*0.15</f>
        <v>-10209.532050810403</v>
      </c>
      <c r="CT165">
        <f t="array" ref="CT165">INDEX(CT$2:CT$96,MATCH($F165&amp;$G165,$C$2:$C$96&amp;$G$2:$G$96,0))*0.15</f>
        <v>-10340.806946092711</v>
      </c>
      <c r="CU165">
        <f t="array" ref="CU165">INDEX(CU$2:CU$96,MATCH($F165&amp;$G165,$C$2:$C$96&amp;$G$2:$G$96,0))*0.15</f>
        <v>-10585.678077125338</v>
      </c>
      <c r="CV165">
        <f t="array" ref="CV165">INDEX(CV$2:CV$96,MATCH($F165&amp;$G165,$C$2:$C$96&amp;$G$2:$G$96,0))*0.15</f>
        <v>-8494.1354997092985</v>
      </c>
      <c r="CW165">
        <f t="array" ref="CW165">INDEX(CW$2:CW$96,MATCH($F165&amp;$G165,$C$2:$C$96&amp;$G$2:$G$96,0))*0.15</f>
        <v>-9843.1765310302944</v>
      </c>
      <c r="CX165">
        <f t="array" ref="CX165">INDEX(CX$2:CX$96,MATCH($F165&amp;$G165,$C$2:$C$96&amp;$G$2:$G$96,0))*0.15</f>
        <v>-9806.9526172919541</v>
      </c>
      <c r="CY165">
        <f t="array" ref="CY165">INDEX(CY$2:CY$96,MATCH($F165&amp;$G165,$C$2:$C$96&amp;$G$2:$G$96,0))*0.15</f>
        <v>-10339.939803498793</v>
      </c>
      <c r="CZ165">
        <f t="array" ref="CZ165">INDEX(CZ$2:CZ$96,MATCH($F165&amp;$G165,$C$2:$C$96&amp;$G$2:$G$96,0))*0.15</f>
        <v>-9875.004341034959</v>
      </c>
      <c r="DA165">
        <f t="array" ref="DA165">INDEX(DA$2:DA$96,MATCH($F165&amp;$G165,$C$2:$C$96&amp;$G$2:$G$96,0))*0.15</f>
        <v>-11394.748991349255</v>
      </c>
      <c r="DB165">
        <f t="array" ref="DB165">INDEX(DB$2:DB$96,MATCH($F165&amp;$G165,$C$2:$C$96&amp;$G$2:$G$96,0))*0.15</f>
        <v>-10583.581236151336</v>
      </c>
      <c r="DC165">
        <f t="array" ref="DC165">INDEX(DC$2:DC$96,MATCH($F165&amp;$G165,$C$2:$C$96&amp;$G$2:$G$96,0))*0.15</f>
        <v>-9617.2234033121549</v>
      </c>
      <c r="DD165">
        <f t="array" ref="DD165">INDEX(DD$2:DD$96,MATCH($F165&amp;$G165,$C$2:$C$96&amp;$G$2:$G$96,0))*0.15</f>
        <v>-11124.638108688165</v>
      </c>
    </row>
    <row r="166" spans="6:108">
      <c r="F166" t="s">
        <v>136</v>
      </c>
      <c r="G166">
        <v>2027</v>
      </c>
      <c r="H166" s="1"/>
      <c r="I166">
        <f t="array" ref="I166">INDEX(I$2:I$96,MATCH($F166&amp;$G166,$C$2:$C$96&amp;$G$2:$G$96,0))*0.15</f>
        <v>-12177.942417001874</v>
      </c>
      <c r="J166">
        <f t="array" ref="J166">INDEX(J$2:J$96,MATCH($F166&amp;$G166,$C$2:$C$96&amp;$G$2:$G$96,0))*0.15</f>
        <v>-9537.6249295877697</v>
      </c>
      <c r="K166">
        <f t="array" ref="K166">INDEX(K$2:K$96,MATCH($F166&amp;$G166,$C$2:$C$96&amp;$G$2:$G$96,0))*0.15</f>
        <v>-11000.85848336832</v>
      </c>
      <c r="L166">
        <f t="array" ref="L166">INDEX(L$2:L$96,MATCH($F166&amp;$G166,$C$2:$C$96&amp;$G$2:$G$96,0))*0.15</f>
        <v>-11530.618753564486</v>
      </c>
      <c r="M166">
        <f t="array" ref="M166">INDEX(M$2:M$96,MATCH($F166&amp;$G166,$C$2:$C$96&amp;$G$2:$G$96,0))*0.15</f>
        <v>-10773.845176545494</v>
      </c>
      <c r="N166">
        <f t="array" ref="N166">INDEX(N$2:N$96,MATCH($F166&amp;$G166,$C$2:$C$96&amp;$G$2:$G$96,0))*0.15</f>
        <v>-9525.81371791737</v>
      </c>
      <c r="O166">
        <f t="array" ref="O166">INDEX(O$2:O$96,MATCH($F166&amp;$G166,$C$2:$C$96&amp;$G$2:$G$96,0))*0.15</f>
        <v>-9554.3798384089641</v>
      </c>
      <c r="P166">
        <f t="array" ref="P166">INDEX(P$2:P$96,MATCH($F166&amp;$G166,$C$2:$C$96&amp;$G$2:$G$96,0))*0.15</f>
        <v>-13366.968284405744</v>
      </c>
      <c r="Q166">
        <f t="array" ref="Q166">INDEX(Q$2:Q$96,MATCH($F166&amp;$G166,$C$2:$C$96&amp;$G$2:$G$96,0))*0.15</f>
        <v>-10363.258107932701</v>
      </c>
      <c r="R166">
        <f t="array" ref="R166">INDEX(R$2:R$96,MATCH($F166&amp;$G166,$C$2:$C$96&amp;$G$2:$G$96,0))*0.15</f>
        <v>-9732.2799711668395</v>
      </c>
      <c r="S166">
        <f t="array" ref="S166">INDEX(S$2:S$96,MATCH($F166&amp;$G166,$C$2:$C$96&amp;$G$2:$G$96,0))*0.15</f>
        <v>-12910.484240096446</v>
      </c>
      <c r="T166">
        <f t="array" ref="T166">INDEX(T$2:T$96,MATCH($F166&amp;$G166,$C$2:$C$96&amp;$G$2:$G$96,0))*0.15</f>
        <v>-11756.071364609281</v>
      </c>
      <c r="U166">
        <f t="array" ref="U166">INDEX(U$2:U$96,MATCH($F166&amp;$G166,$C$2:$C$96&amp;$G$2:$G$96,0))*0.15</f>
        <v>-10723.863056013375</v>
      </c>
      <c r="V166">
        <f t="array" ref="V166">INDEX(V$2:V$96,MATCH($F166&amp;$G166,$C$2:$C$96&amp;$G$2:$G$96,0))*0.15</f>
        <v>-9286.3747053507741</v>
      </c>
      <c r="W166">
        <f t="array" ref="W166">INDEX(W$2:W$96,MATCH($F166&amp;$G166,$C$2:$C$96&amp;$G$2:$G$96,0))*0.15</f>
        <v>-11038.545146528144</v>
      </c>
      <c r="X166">
        <f t="array" ref="X166">INDEX(X$2:X$96,MATCH($F166&amp;$G166,$C$2:$C$96&amp;$G$2:$G$96,0))*0.15</f>
        <v>-10828.560525486104</v>
      </c>
      <c r="Y166">
        <f t="array" ref="Y166">INDEX(Y$2:Y$96,MATCH($F166&amp;$G166,$C$2:$C$96&amp;$G$2:$G$96,0))*0.15</f>
        <v>-11484.44132403054</v>
      </c>
      <c r="Z166">
        <f t="array" ref="Z166">INDEX(Z$2:Z$96,MATCH($F166&amp;$G166,$C$2:$C$96&amp;$G$2:$G$96,0))*0.15</f>
        <v>-11909.380227316544</v>
      </c>
      <c r="AA166">
        <f t="array" ref="AA166">INDEX(AA$2:AA$96,MATCH($F166&amp;$G166,$C$2:$C$96&amp;$G$2:$G$96,0))*0.15</f>
        <v>-10249.396670651266</v>
      </c>
      <c r="AB166">
        <f t="array" ref="AB166">INDEX(AB$2:AB$96,MATCH($F166&amp;$G166,$C$2:$C$96&amp;$G$2:$G$96,0))*0.15</f>
        <v>-9230.2474771772395</v>
      </c>
      <c r="AC166">
        <f t="array" ref="AC166">INDEX(AC$2:AC$96,MATCH($F166&amp;$G166,$C$2:$C$96&amp;$G$2:$G$96,0))*0.15</f>
        <v>-11748.758763216569</v>
      </c>
      <c r="AD166">
        <f t="array" ref="AD166">INDEX(AD$2:AD$96,MATCH($F166&amp;$G166,$C$2:$C$96&amp;$G$2:$G$96,0))*0.15</f>
        <v>-10848.609512070403</v>
      </c>
      <c r="AE166">
        <f t="array" ref="AE166">INDEX(AE$2:AE$96,MATCH($F166&amp;$G166,$C$2:$C$96&amp;$G$2:$G$96,0))*0.15</f>
        <v>-11622.6993608094</v>
      </c>
      <c r="AF166">
        <f t="array" ref="AF166">INDEX(AF$2:AF$96,MATCH($F166&amp;$G166,$C$2:$C$96&amp;$G$2:$G$96,0))*0.15</f>
        <v>-11361.890597763359</v>
      </c>
      <c r="AG166">
        <f t="array" ref="AG166">INDEX(AG$2:AG$96,MATCH($F166&amp;$G166,$C$2:$C$96&amp;$G$2:$G$96,0))*0.15</f>
        <v>-10885.408018783246</v>
      </c>
      <c r="AH166">
        <f t="array" ref="AH166">INDEX(AH$2:AH$96,MATCH($F166&amp;$G166,$C$2:$C$96&amp;$G$2:$G$96,0))*0.15</f>
        <v>-11463.92032762089</v>
      </c>
      <c r="AI166">
        <f t="array" ref="AI166">INDEX(AI$2:AI$96,MATCH($F166&amp;$G166,$C$2:$C$96&amp;$G$2:$G$96,0))*0.15</f>
        <v>-10104.998537448015</v>
      </c>
      <c r="AJ166">
        <f t="array" ref="AJ166">INDEX(AJ$2:AJ$96,MATCH($F166&amp;$G166,$C$2:$C$96&amp;$G$2:$G$96,0))*0.15</f>
        <v>-9967.748480698514</v>
      </c>
      <c r="AK166">
        <f t="array" ref="AK166">INDEX(AK$2:AK$96,MATCH($F166&amp;$G166,$C$2:$C$96&amp;$G$2:$G$96,0))*0.15</f>
        <v>-12037.264983429568</v>
      </c>
      <c r="AL166">
        <f t="array" ref="AL166">INDEX(AL$2:AL$96,MATCH($F166&amp;$G166,$C$2:$C$96&amp;$G$2:$G$96,0))*0.15</f>
        <v>-11071.924790967196</v>
      </c>
      <c r="AM166">
        <f t="array" ref="AM166">INDEX(AM$2:AM$96,MATCH($F166&amp;$G166,$C$2:$C$96&amp;$G$2:$G$96,0))*0.15</f>
        <v>-12289.56875992851</v>
      </c>
      <c r="AN166">
        <f t="array" ref="AN166">INDEX(AN$2:AN$96,MATCH($F166&amp;$G166,$C$2:$C$96&amp;$G$2:$G$96,0))*0.15</f>
        <v>-12304.622087678534</v>
      </c>
      <c r="AO166">
        <f t="array" ref="AO166">INDEX(AO$2:AO$96,MATCH($F166&amp;$G166,$C$2:$C$96&amp;$G$2:$G$96,0))*0.15</f>
        <v>-12196.784164954679</v>
      </c>
      <c r="AP166">
        <f t="array" ref="AP166">INDEX(AP$2:AP$96,MATCH($F166&amp;$G166,$C$2:$C$96&amp;$G$2:$G$96,0))*0.15</f>
        <v>-10808.416664205015</v>
      </c>
      <c r="AQ166">
        <f t="array" ref="AQ166">INDEX(AQ$2:AQ$96,MATCH($F166&amp;$G166,$C$2:$C$96&amp;$G$2:$G$96,0))*0.15</f>
        <v>-13302.035443074779</v>
      </c>
      <c r="AR166">
        <f t="array" ref="AR166">INDEX(AR$2:AR$96,MATCH($F166&amp;$G166,$C$2:$C$96&amp;$G$2:$G$96,0))*0.15</f>
        <v>-11357.397021452338</v>
      </c>
      <c r="AS166">
        <f t="array" ref="AS166">INDEX(AS$2:AS$96,MATCH($F166&amp;$G166,$C$2:$C$96&amp;$G$2:$G$96,0))*0.15</f>
        <v>-11030.337784742924</v>
      </c>
      <c r="AT166">
        <f t="array" ref="AT166">INDEX(AT$2:AT$96,MATCH($F166&amp;$G166,$C$2:$C$96&amp;$G$2:$G$96,0))*0.15</f>
        <v>-9659.2919766292052</v>
      </c>
      <c r="AU166">
        <f t="array" ref="AU166">INDEX(AU$2:AU$96,MATCH($F166&amp;$G166,$C$2:$C$96&amp;$G$2:$G$96,0))*0.15</f>
        <v>-12936.764919398671</v>
      </c>
      <c r="AV166">
        <f t="array" ref="AV166">INDEX(AV$2:AV$96,MATCH($F166&amp;$G166,$C$2:$C$96&amp;$G$2:$G$96,0))*0.15</f>
        <v>-10225.41213218763</v>
      </c>
      <c r="AW166">
        <f t="array" ref="AW166">INDEX(AW$2:AW$96,MATCH($F166&amp;$G166,$C$2:$C$96&amp;$G$2:$G$96,0))*0.15</f>
        <v>-11321.47717870029</v>
      </c>
      <c r="AX166">
        <f t="array" ref="AX166">INDEX(AX$2:AX$96,MATCH($F166&amp;$G166,$C$2:$C$96&amp;$G$2:$G$96,0))*0.15</f>
        <v>-12770.227852159485</v>
      </c>
      <c r="AY166">
        <f t="array" ref="AY166">INDEX(AY$2:AY$96,MATCH($F166&amp;$G166,$C$2:$C$96&amp;$G$2:$G$96,0))*0.15</f>
        <v>-13318.17785298777</v>
      </c>
      <c r="AZ166">
        <f t="array" ref="AZ166">INDEX(AZ$2:AZ$96,MATCH($F166&amp;$G166,$C$2:$C$96&amp;$G$2:$G$96,0))*0.15</f>
        <v>-10630.497256788345</v>
      </c>
      <c r="BA166">
        <f t="array" ref="BA166">INDEX(BA$2:BA$96,MATCH($F166&amp;$G166,$C$2:$C$96&amp;$G$2:$G$96,0))*0.15</f>
        <v>-9979.1609923943397</v>
      </c>
      <c r="BB166">
        <f t="array" ref="BB166">INDEX(BB$2:BB$96,MATCH($F166&amp;$G166,$C$2:$C$96&amp;$G$2:$G$96,0))*0.15</f>
        <v>-10916.495175144884</v>
      </c>
      <c r="BC166">
        <f t="array" ref="BC166">INDEX(BC$2:BC$96,MATCH($F166&amp;$G166,$C$2:$C$96&amp;$G$2:$G$96,0))*0.15</f>
        <v>-11763.430295835749</v>
      </c>
      <c r="BD166">
        <f t="array" ref="BD166">INDEX(BD$2:BD$96,MATCH($F166&amp;$G166,$C$2:$C$96&amp;$G$2:$G$96,0))*0.15</f>
        <v>-10209.593634122684</v>
      </c>
      <c r="BE166">
        <f t="array" ref="BE166">INDEX(BE$2:BE$96,MATCH($F166&amp;$G166,$C$2:$C$96&amp;$G$2:$G$96,0))*0.15</f>
        <v>-10443.589486454099</v>
      </c>
      <c r="BF166">
        <f t="array" ref="BF166">INDEX(BF$2:BF$96,MATCH($F166&amp;$G166,$C$2:$C$96&amp;$G$2:$G$96,0))*0.15</f>
        <v>-10124.122313226135</v>
      </c>
      <c r="BG166">
        <f t="array" ref="BG166">INDEX(BG$2:BG$96,MATCH($F166&amp;$G166,$C$2:$C$96&amp;$G$2:$G$96,0))*0.15</f>
        <v>-12249.902201225399</v>
      </c>
      <c r="BH166">
        <f t="array" ref="BH166">INDEX(BH$2:BH$96,MATCH($F166&amp;$G166,$C$2:$C$96&amp;$G$2:$G$96,0))*0.15</f>
        <v>-9607.5603822011853</v>
      </c>
      <c r="BI166">
        <f t="array" ref="BI166">INDEX(BI$2:BI$96,MATCH($F166&amp;$G166,$C$2:$C$96&amp;$G$2:$G$96,0))*0.15</f>
        <v>-11691.52027638318</v>
      </c>
      <c r="BJ166">
        <f t="array" ref="BJ166">INDEX(BJ$2:BJ$96,MATCH($F166&amp;$G166,$C$2:$C$96&amp;$G$2:$G$96,0))*0.15</f>
        <v>-11346.905462460225</v>
      </c>
      <c r="BK166">
        <f t="array" ref="BK166">INDEX(BK$2:BK$96,MATCH($F166&amp;$G166,$C$2:$C$96&amp;$G$2:$G$96,0))*0.15</f>
        <v>-13352.439111319231</v>
      </c>
      <c r="BL166">
        <f t="array" ref="BL166">INDEX(BL$2:BL$96,MATCH($F166&amp;$G166,$C$2:$C$96&amp;$G$2:$G$96,0))*0.15</f>
        <v>-12559.977128566619</v>
      </c>
      <c r="BM166">
        <f t="array" ref="BM166">INDEX(BM$2:BM$96,MATCH($F166&amp;$G166,$C$2:$C$96&amp;$G$2:$G$96,0))*0.15</f>
        <v>-11189.489329075366</v>
      </c>
      <c r="BN166">
        <f t="array" ref="BN166">INDEX(BN$2:BN$96,MATCH($F166&amp;$G166,$C$2:$C$96&amp;$G$2:$G$96,0))*0.15</f>
        <v>-11596.439530197871</v>
      </c>
      <c r="BO166">
        <f t="array" ref="BO166">INDEX(BO$2:BO$96,MATCH($F166&amp;$G166,$C$2:$C$96&amp;$G$2:$G$96,0))*0.15</f>
        <v>-11467.664486381249</v>
      </c>
      <c r="BP166">
        <f t="array" ref="BP166">INDEX(BP$2:BP$96,MATCH($F166&amp;$G166,$C$2:$C$96&amp;$G$2:$G$96,0))*0.15</f>
        <v>-11875.151846815004</v>
      </c>
      <c r="BQ166">
        <f t="array" ref="BQ166">INDEX(BQ$2:BQ$96,MATCH($F166&amp;$G166,$C$2:$C$96&amp;$G$2:$G$96,0))*0.15</f>
        <v>-11885.412052079295</v>
      </c>
      <c r="BR166">
        <f t="array" ref="BR166">INDEX(BR$2:BR$96,MATCH($F166&amp;$G166,$C$2:$C$96&amp;$G$2:$G$96,0))*0.15</f>
        <v>-9394.4663469668103</v>
      </c>
      <c r="BS166">
        <f t="array" ref="BS166">INDEX(BS$2:BS$96,MATCH($F166&amp;$G166,$C$2:$C$96&amp;$G$2:$G$96,0))*0.15</f>
        <v>-8206.4047311067789</v>
      </c>
      <c r="BT166">
        <f t="array" ref="BT166">INDEX(BT$2:BT$96,MATCH($F166&amp;$G166,$C$2:$C$96&amp;$G$2:$G$96,0))*0.15</f>
        <v>-9819.7429654630942</v>
      </c>
      <c r="BU166">
        <f t="array" ref="BU166">INDEX(BU$2:BU$96,MATCH($F166&amp;$G166,$C$2:$C$96&amp;$G$2:$G$96,0))*0.15</f>
        <v>-11575.044038469465</v>
      </c>
      <c r="BV166">
        <f t="array" ref="BV166">INDEX(BV$2:BV$96,MATCH($F166&amp;$G166,$C$2:$C$96&amp;$G$2:$G$96,0))*0.15</f>
        <v>-10949.332458866535</v>
      </c>
      <c r="BW166">
        <f t="array" ref="BW166">INDEX(BW$2:BW$96,MATCH($F166&amp;$G166,$C$2:$C$96&amp;$G$2:$G$96,0))*0.15</f>
        <v>-12814.928949957839</v>
      </c>
      <c r="BX166">
        <f t="array" ref="BX166">INDEX(BX$2:BX$96,MATCH($F166&amp;$G166,$C$2:$C$96&amp;$G$2:$G$96,0))*0.15</f>
        <v>-14118.748054242855</v>
      </c>
      <c r="BY166">
        <f t="array" ref="BY166">INDEX(BY$2:BY$96,MATCH($F166&amp;$G166,$C$2:$C$96&amp;$G$2:$G$96,0))*0.15</f>
        <v>-10796.845788917804</v>
      </c>
      <c r="BZ166">
        <f t="array" ref="BZ166">INDEX(BZ$2:BZ$96,MATCH($F166&amp;$G166,$C$2:$C$96&amp;$G$2:$G$96,0))*0.15</f>
        <v>-12424.403861168308</v>
      </c>
      <c r="CA166">
        <f t="array" ref="CA166">INDEX(CA$2:CA$96,MATCH($F166&amp;$G166,$C$2:$C$96&amp;$G$2:$G$96,0))*0.15</f>
        <v>-12041.729221753574</v>
      </c>
      <c r="CB166">
        <f t="array" ref="CB166">INDEX(CB$2:CB$96,MATCH($F166&amp;$G166,$C$2:$C$96&amp;$G$2:$G$96,0))*0.15</f>
        <v>-9909.2087911749895</v>
      </c>
      <c r="CC166">
        <f t="array" ref="CC166">INDEX(CC$2:CC$96,MATCH($F166&amp;$G166,$C$2:$C$96&amp;$G$2:$G$96,0))*0.15</f>
        <v>-13042.648437637379</v>
      </c>
      <c r="CD166">
        <f t="array" ref="CD166">INDEX(CD$2:CD$96,MATCH($F166&amp;$G166,$C$2:$C$96&amp;$G$2:$G$96,0))*0.15</f>
        <v>-10602.78406694019</v>
      </c>
      <c r="CE166">
        <f t="array" ref="CE166">INDEX(CE$2:CE$96,MATCH($F166&amp;$G166,$C$2:$C$96&amp;$G$2:$G$96,0))*0.15</f>
        <v>-11752.452224463299</v>
      </c>
      <c r="CF166">
        <f t="array" ref="CF166">INDEX(CF$2:CF$96,MATCH($F166&amp;$G166,$C$2:$C$96&amp;$G$2:$G$96,0))*0.15</f>
        <v>-11522.089454758934</v>
      </c>
      <c r="CG166">
        <f t="array" ref="CG166">INDEX(CG$2:CG$96,MATCH($F166&amp;$G166,$C$2:$C$96&amp;$G$2:$G$96,0))*0.15</f>
        <v>-9825.6961868425187</v>
      </c>
      <c r="CH166">
        <f t="array" ref="CH166">INDEX(CH$2:CH$96,MATCH($F166&amp;$G166,$C$2:$C$96&amp;$G$2:$G$96,0))*0.15</f>
        <v>-11226.15226156782</v>
      </c>
      <c r="CI166">
        <f t="array" ref="CI166">INDEX(CI$2:CI$96,MATCH($F166&amp;$G166,$C$2:$C$96&amp;$G$2:$G$96,0))*0.15</f>
        <v>-10659.791908150484</v>
      </c>
      <c r="CJ166">
        <f t="array" ref="CJ166">INDEX(CJ$2:CJ$96,MATCH($F166&amp;$G166,$C$2:$C$96&amp;$G$2:$G$96,0))*0.15</f>
        <v>-11534.057094239668</v>
      </c>
      <c r="CK166">
        <f t="array" ref="CK166">INDEX(CK$2:CK$96,MATCH($F166&amp;$G166,$C$2:$C$96&amp;$G$2:$G$96,0))*0.15</f>
        <v>-10321.478652091755</v>
      </c>
      <c r="CL166">
        <f t="array" ref="CL166">INDEX(CL$2:CL$96,MATCH($F166&amp;$G166,$C$2:$C$96&amp;$G$2:$G$96,0))*0.15</f>
        <v>-11522.86447855428</v>
      </c>
      <c r="CM166">
        <f t="array" ref="CM166">INDEX(CM$2:CM$96,MATCH($F166&amp;$G166,$C$2:$C$96&amp;$G$2:$G$96,0))*0.15</f>
        <v>-12244.164588395939</v>
      </c>
      <c r="CN166">
        <f t="array" ref="CN166">INDEX(CN$2:CN$96,MATCH($F166&amp;$G166,$C$2:$C$96&amp;$G$2:$G$96,0))*0.15</f>
        <v>-10783.110314439644</v>
      </c>
      <c r="CO166">
        <f t="array" ref="CO166">INDEX(CO$2:CO$96,MATCH($F166&amp;$G166,$C$2:$C$96&amp;$G$2:$G$96,0))*0.15</f>
        <v>-12003.429313439428</v>
      </c>
      <c r="CP166">
        <f t="array" ref="CP166">INDEX(CP$2:CP$96,MATCH($F166&amp;$G166,$C$2:$C$96&amp;$G$2:$G$96,0))*0.15</f>
        <v>-12288.616922934179</v>
      </c>
      <c r="CQ166">
        <f t="array" ref="CQ166">INDEX(CQ$2:CQ$96,MATCH($F166&amp;$G166,$C$2:$C$96&amp;$G$2:$G$96,0))*0.15</f>
        <v>-10149.455279320919</v>
      </c>
      <c r="CR166">
        <f t="array" ref="CR166">INDEX(CR$2:CR$96,MATCH($F166&amp;$G166,$C$2:$C$96&amp;$G$2:$G$96,0))*0.15</f>
        <v>-11983.925239804155</v>
      </c>
      <c r="CS166">
        <f t="array" ref="CS166">INDEX(CS$2:CS$96,MATCH($F166&amp;$G166,$C$2:$C$96&amp;$G$2:$G$96,0))*0.15</f>
        <v>-9716.5411986767685</v>
      </c>
      <c r="CT166">
        <f t="array" ref="CT166">INDEX(CT$2:CT$96,MATCH($F166&amp;$G166,$C$2:$C$96&amp;$G$2:$G$96,0))*0.15</f>
        <v>-11531.44342447509</v>
      </c>
      <c r="CU166">
        <f t="array" ref="CU166">INDEX(CU$2:CU$96,MATCH($F166&amp;$G166,$C$2:$C$96&amp;$G$2:$G$96,0))*0.15</f>
        <v>-11777.213098271024</v>
      </c>
      <c r="CV166">
        <f t="array" ref="CV166">INDEX(CV$2:CV$96,MATCH($F166&amp;$G166,$C$2:$C$96&amp;$G$2:$G$96,0))*0.15</f>
        <v>-9983.0912879074203</v>
      </c>
      <c r="CW166">
        <f t="array" ref="CW166">INDEX(CW$2:CW$96,MATCH($F166&amp;$G166,$C$2:$C$96&amp;$G$2:$G$96,0))*0.15</f>
        <v>-10998.611057163975</v>
      </c>
      <c r="CX166">
        <f t="array" ref="CX166">INDEX(CX$2:CX$96,MATCH($F166&amp;$G166,$C$2:$C$96&amp;$G$2:$G$96,0))*0.15</f>
        <v>-11044.817870711566</v>
      </c>
      <c r="CY166">
        <f t="array" ref="CY166">INDEX(CY$2:CY$96,MATCH($F166&amp;$G166,$C$2:$C$96&amp;$G$2:$G$96,0))*0.15</f>
        <v>-11570.187082930845</v>
      </c>
      <c r="CZ166">
        <f t="array" ref="CZ166">INDEX(CZ$2:CZ$96,MATCH($F166&amp;$G166,$C$2:$C$96&amp;$G$2:$G$96,0))*0.15</f>
        <v>-11169.64737242262</v>
      </c>
      <c r="DA166">
        <f t="array" ref="DA166">INDEX(DA$2:DA$96,MATCH($F166&amp;$G166,$C$2:$C$96&amp;$G$2:$G$96,0))*0.15</f>
        <v>-10818.121941155519</v>
      </c>
      <c r="DB166">
        <f t="array" ref="DB166">INDEX(DB$2:DB$96,MATCH($F166&amp;$G166,$C$2:$C$96&amp;$G$2:$G$96,0))*0.15</f>
        <v>-11777.449254338384</v>
      </c>
      <c r="DC166">
        <f t="array" ref="DC166">INDEX(DC$2:DC$96,MATCH($F166&amp;$G166,$C$2:$C$96&amp;$G$2:$G$96,0))*0.15</f>
        <v>-10949.277957942764</v>
      </c>
      <c r="DD166">
        <f t="array" ref="DD166">INDEX(DD$2:DD$96,MATCH($F166&amp;$G166,$C$2:$C$96&amp;$G$2:$G$96,0))*0.15</f>
        <v>-12242.735279216145</v>
      </c>
    </row>
    <row r="167" spans="6:108">
      <c r="F167" t="s">
        <v>136</v>
      </c>
      <c r="G167">
        <v>2028</v>
      </c>
      <c r="H167" s="1"/>
      <c r="I167">
        <f t="array" ref="I167">INDEX(I$2:I$96,MATCH($F167&amp;$G167,$C$2:$C$96&amp;$G$2:$G$96,0))*0.15</f>
        <v>-13229.47875319215</v>
      </c>
      <c r="J167">
        <f t="array" ref="J167">INDEX(J$2:J$96,MATCH($F167&amp;$G167,$C$2:$C$96&amp;$G$2:$G$96,0))*0.15</f>
        <v>-10747.990254575954</v>
      </c>
      <c r="K167">
        <f t="array" ref="K167">INDEX(K$2:K$96,MATCH($F167&amp;$G167,$C$2:$C$96&amp;$G$2:$G$96,0))*0.15</f>
        <v>-12124.269493848646</v>
      </c>
      <c r="L167">
        <f t="array" ref="L167">INDEX(L$2:L$96,MATCH($F167&amp;$G167,$C$2:$C$96&amp;$G$2:$G$96,0))*0.15</f>
        <v>-12622.772944479389</v>
      </c>
      <c r="M167">
        <f t="array" ref="M167">INDEX(M$2:M$96,MATCH($F167&amp;$G167,$C$2:$C$96&amp;$G$2:$G$96,0))*0.15</f>
        <v>-11911.039525579139</v>
      </c>
      <c r="N167">
        <f t="array" ref="N167">INDEX(N$2:N$96,MATCH($F167&amp;$G167,$C$2:$C$96&amp;$G$2:$G$96,0))*0.15</f>
        <v>-10737.003382263014</v>
      </c>
      <c r="O167">
        <f t="array" ref="O167">INDEX(O$2:O$96,MATCH($F167&amp;$G167,$C$2:$C$96&amp;$G$2:$G$96,0))*0.15</f>
        <v>-10764.050302799145</v>
      </c>
      <c r="P167">
        <f t="array" ref="P167">INDEX(P$2:P$96,MATCH($F167&amp;$G167,$C$2:$C$96&amp;$G$2:$G$96,0))*0.15</f>
        <v>-14348.940669397831</v>
      </c>
      <c r="Q167">
        <f t="array" ref="Q167">INDEX(Q$2:Q$96,MATCH($F167&amp;$G167,$C$2:$C$96&amp;$G$2:$G$96,0))*0.15</f>
        <v>-11524.538191545465</v>
      </c>
      <c r="R167">
        <f t="array" ref="R167">INDEX(R$2:R$96,MATCH($F167&amp;$G167,$C$2:$C$96&amp;$G$2:$G$96,0))*0.15</f>
        <v>-10931.210139539624</v>
      </c>
      <c r="S167">
        <f t="array" ref="S167">INDEX(S$2:S$96,MATCH($F167&amp;$G167,$C$2:$C$96&amp;$G$2:$G$96,0))*0.15</f>
        <v>-13919.85722185317</v>
      </c>
      <c r="T167">
        <f t="array" ref="T167">INDEX(T$2:T$96,MATCH($F167&amp;$G167,$C$2:$C$96&amp;$G$2:$G$96,0))*0.15</f>
        <v>-12834.447708438885</v>
      </c>
      <c r="U167">
        <f t="array" ref="U167">INDEX(U$2:U$96,MATCH($F167&amp;$G167,$C$2:$C$96&amp;$G$2:$G$96,0))*0.15</f>
        <v>-11863.474861013656</v>
      </c>
      <c r="V167">
        <f t="array" ref="V167">INDEX(V$2:V$96,MATCH($F167&amp;$G167,$C$2:$C$96&amp;$G$2:$G$96,0))*0.15</f>
        <v>-10511.055757813365</v>
      </c>
      <c r="W167">
        <f t="array" ref="W167">INDEX(W$2:W$96,MATCH($F167&amp;$G167,$C$2:$C$96&amp;$G$2:$G$96,0))*0.15</f>
        <v>-12162.426456250245</v>
      </c>
      <c r="X167">
        <f t="array" ref="X167">INDEX(X$2:X$96,MATCH($F167&amp;$G167,$C$2:$C$96&amp;$G$2:$G$96,0))*0.15</f>
        <v>-11959.49975240946</v>
      </c>
      <c r="Y167">
        <f t="array" ref="Y167">INDEX(Y$2:Y$96,MATCH($F167&amp;$G167,$C$2:$C$96&amp;$G$2:$G$96,0))*0.15</f>
        <v>-12578.970048191864</v>
      </c>
      <c r="Z167">
        <f t="array" ref="Z167">INDEX(Z$2:Z$96,MATCH($F167&amp;$G167,$C$2:$C$96&amp;$G$2:$G$96,0))*0.15</f>
        <v>-12978.429731230994</v>
      </c>
      <c r="AA167">
        <f t="array" ref="AA167">INDEX(AA$2:AA$96,MATCH($F167&amp;$G167,$C$2:$C$96&amp;$G$2:$G$96,0))*0.15</f>
        <v>-11419.025261744746</v>
      </c>
      <c r="AB167">
        <f t="array" ref="AB167">INDEX(AB$2:AB$96,MATCH($F167&amp;$G167,$C$2:$C$96&amp;$G$2:$G$96,0))*0.15</f>
        <v>-10458.843887964778</v>
      </c>
      <c r="AC167">
        <f t="array" ref="AC167">INDEX(AC$2:AC$96,MATCH($F167&amp;$G167,$C$2:$C$96&amp;$G$2:$G$96,0))*0.15</f>
        <v>-12822.807229185224</v>
      </c>
      <c r="AD167">
        <f t="array" ref="AD167">INDEX(AD$2:AD$96,MATCH($F167&amp;$G167,$C$2:$C$96&amp;$G$2:$G$96,0))*0.15</f>
        <v>-11981.09974884543</v>
      </c>
      <c r="AE167">
        <f t="array" ref="AE167">INDEX(AE$2:AE$96,MATCH($F167&amp;$G167,$C$2:$C$96&amp;$G$2:$G$96,0))*0.15</f>
        <v>-12708.863721730606</v>
      </c>
      <c r="AF167">
        <f t="array" ref="AF167">INDEX(AF$2:AF$96,MATCH($F167&amp;$G167,$C$2:$C$96&amp;$G$2:$G$96,0))*0.15</f>
        <v>-12460.049905697475</v>
      </c>
      <c r="AG167">
        <f t="array" ref="AG167">INDEX(AG$2:AG$96,MATCH($F167&amp;$G167,$C$2:$C$96&amp;$G$2:$G$96,0))*0.15</f>
        <v>-12015.66913761777</v>
      </c>
      <c r="AH167">
        <f t="array" ref="AH167">INDEX(AH$2:AH$96,MATCH($F167&amp;$G167,$C$2:$C$96&amp;$G$2:$G$96,0))*0.15</f>
        <v>-12557.386686742515</v>
      </c>
      <c r="AI167">
        <f t="array" ref="AI167">INDEX(AI$2:AI$96,MATCH($F167&amp;$G167,$C$2:$C$96&amp;$G$2:$G$96,0))*0.15</f>
        <v>-11282.935992200684</v>
      </c>
      <c r="AJ167">
        <f t="array" ref="AJ167">INDEX(AJ$2:AJ$96,MATCH($F167&amp;$G167,$C$2:$C$96&amp;$G$2:$G$96,0))*0.15</f>
        <v>-11152.862166816196</v>
      </c>
      <c r="AK167">
        <f t="array" ref="AK167">INDEX(AK$2:AK$96,MATCH($F167&amp;$G167,$C$2:$C$96&amp;$G$2:$G$96,0))*0.15</f>
        <v>-13096.63370346354</v>
      </c>
      <c r="AL167">
        <f t="array" ref="AL167">INDEX(AL$2:AL$96,MATCH($F167&amp;$G167,$C$2:$C$96&amp;$G$2:$G$96,0))*0.15</f>
        <v>-12194.044906059989</v>
      </c>
      <c r="AM167">
        <f t="array" ref="AM167">INDEX(AM$2:AM$96,MATCH($F167&amp;$G167,$C$2:$C$96&amp;$G$2:$G$96,0))*0.15</f>
        <v>-13335.472960938763</v>
      </c>
      <c r="AN167">
        <f t="array" ref="AN167">INDEX(AN$2:AN$96,MATCH($F167&amp;$G167,$C$2:$C$96&amp;$G$2:$G$96,0))*0.15</f>
        <v>-13349.954009874389</v>
      </c>
      <c r="AO167">
        <f t="array" ref="AO167">INDEX(AO$2:AO$96,MATCH($F167&amp;$G167,$C$2:$C$96&amp;$G$2:$G$96,0))*0.15</f>
        <v>-13248.235224058333</v>
      </c>
      <c r="AP167">
        <f t="array" ref="AP167">INDEX(AP$2:AP$96,MATCH($F167&amp;$G167,$C$2:$C$96&amp;$G$2:$G$96,0))*0.15</f>
        <v>-11943.72203489481</v>
      </c>
      <c r="AQ167">
        <f t="array" ref="AQ167">INDEX(AQ$2:AQ$96,MATCH($F167&amp;$G167,$C$2:$C$96&amp;$G$2:$G$96,0))*0.15</f>
        <v>-14288.686412145104</v>
      </c>
      <c r="AR167">
        <f t="array" ref="AR167">INDEX(AR$2:AR$96,MATCH($F167&amp;$G167,$C$2:$C$96&amp;$G$2:$G$96,0))*0.15</f>
        <v>-12459.001553116364</v>
      </c>
      <c r="AS167">
        <f t="array" ref="AS167">INDEX(AS$2:AS$96,MATCH($F167&amp;$G167,$C$2:$C$96&amp;$G$2:$G$96,0))*0.15</f>
        <v>-12154.755646254751</v>
      </c>
      <c r="AT167">
        <f t="array" ref="AT167">INDEX(AT$2:AT$96,MATCH($F167&amp;$G167,$C$2:$C$96&amp;$G$2:$G$96,0))*0.15</f>
        <v>-10862.308113531344</v>
      </c>
      <c r="AU167">
        <f t="array" ref="AU167">INDEX(AU$2:AU$96,MATCH($F167&amp;$G167,$C$2:$C$96&amp;$G$2:$G$96,0))*0.15</f>
        <v>-13944.831519203924</v>
      </c>
      <c r="AV167">
        <f t="array" ref="AV167">INDEX(AV$2:AV$96,MATCH($F167&amp;$G167,$C$2:$C$96&amp;$G$2:$G$96,0))*0.15</f>
        <v>-11396.794800394649</v>
      </c>
      <c r="AW167">
        <f t="array" ref="AW167">INDEX(AW$2:AW$96,MATCH($F167&amp;$G167,$C$2:$C$96&amp;$G$2:$G$96,0))*0.15</f>
        <v>-12423.564329004539</v>
      </c>
      <c r="AX167">
        <f t="array" ref="AX167">INDEX(AX$2:AX$96,MATCH($F167&amp;$G167,$C$2:$C$96&amp;$G$2:$G$96,0))*0.15</f>
        <v>-13788.502701330075</v>
      </c>
      <c r="AY167">
        <f t="array" ref="AY167">INDEX(AY$2:AY$96,MATCH($F167&amp;$G167,$C$2:$C$96&amp;$G$2:$G$96,0))*0.15</f>
        <v>-14302.979854237636</v>
      </c>
      <c r="AZ167">
        <f t="array" ref="AZ167">INDEX(AZ$2:AZ$96,MATCH($F167&amp;$G167,$C$2:$C$96&amp;$G$2:$G$96,0))*0.15</f>
        <v>-11777.191651892894</v>
      </c>
      <c r="BA167">
        <f t="array" ref="BA167">INDEX(BA$2:BA$96,MATCH($F167&amp;$G167,$C$2:$C$96&amp;$G$2:$G$96,0))*0.15</f>
        <v>-11163.004045418504</v>
      </c>
      <c r="BB167">
        <f t="array" ref="BB167">INDEX(BB$2:BB$96,MATCH($F167&amp;$G167,$C$2:$C$96&amp;$G$2:$G$96,0))*0.15</f>
        <v>-12044.679072090195</v>
      </c>
      <c r="BC167">
        <f t="array" ref="BC167">INDEX(BC$2:BC$96,MATCH($F167&amp;$G167,$C$2:$C$96&amp;$G$2:$G$96,0))*0.15</f>
        <v>-12834.81551264985</v>
      </c>
      <c r="BD167">
        <f t="array" ref="BD167">INDEX(BD$2:BD$96,MATCH($F167&amp;$G167,$C$2:$C$96&amp;$G$2:$G$96,0))*0.15</f>
        <v>-11380.115975481165</v>
      </c>
      <c r="BE167">
        <f t="array" ref="BE167">INDEX(BE$2:BE$96,MATCH($F167&amp;$G167,$C$2:$C$96&amp;$G$2:$G$96,0))*0.15</f>
        <v>-11600.193773532555</v>
      </c>
      <c r="BF167">
        <f t="array" ref="BF167">INDEX(BF$2:BF$96,MATCH($F167&amp;$G167,$C$2:$C$96&amp;$G$2:$G$96,0))*0.15</f>
        <v>-11300.466936966886</v>
      </c>
      <c r="BG167">
        <f t="array" ref="BG167">INDEX(BG$2:BG$96,MATCH($F167&amp;$G167,$C$2:$C$96&amp;$G$2:$G$96,0))*0.15</f>
        <v>-13298.793435613021</v>
      </c>
      <c r="BH167">
        <f t="array" ref="BH167">INDEX(BH$2:BH$96,MATCH($F167&amp;$G167,$C$2:$C$96&amp;$G$2:$G$96,0))*0.15</f>
        <v>-10814.061184946984</v>
      </c>
      <c r="BI167">
        <f t="array" ref="BI167">INDEX(BI$2:BI$96,MATCH($F167&amp;$G167,$C$2:$C$96&amp;$G$2:$G$96,0))*0.15</f>
        <v>-12775.364304494235</v>
      </c>
      <c r="BJ167">
        <f t="array" ref="BJ167">INDEX(BJ$2:BJ$96,MATCH($F167&amp;$G167,$C$2:$C$96&amp;$G$2:$G$96,0))*0.15</f>
        <v>-12448.276445225774</v>
      </c>
      <c r="BK167">
        <f t="array" ref="BK167">INDEX(BK$2:BK$96,MATCH($F167&amp;$G167,$C$2:$C$96&amp;$G$2:$G$96,0))*0.15</f>
        <v>-14336.262393813029</v>
      </c>
      <c r="BL167">
        <f t="array" ref="BL167">INDEX(BL$2:BL$96,MATCH($F167&amp;$G167,$C$2:$C$96&amp;$G$2:$G$96,0))*0.15</f>
        <v>-13590.265174416556</v>
      </c>
      <c r="BM167">
        <f t="array" ref="BM167">INDEX(BM$2:BM$96,MATCH($F167&amp;$G167,$C$2:$C$96&amp;$G$2:$G$96,0))*0.15</f>
        <v>-12301.110421358415</v>
      </c>
      <c r="BN167">
        <f t="array" ref="BN167">INDEX(BN$2:BN$96,MATCH($F167&amp;$G167,$C$2:$C$96&amp;$G$2:$G$96,0))*0.15</f>
        <v>-12684.210162225196</v>
      </c>
      <c r="BO167">
        <f t="array" ref="BO167">INDEX(BO$2:BO$96,MATCH($F167&amp;$G167,$C$2:$C$96&amp;$G$2:$G$96,0))*0.15</f>
        <v>-12561.231316886489</v>
      </c>
      <c r="BP167">
        <f t="array" ref="BP167">INDEX(BP$2:BP$96,MATCH($F167&amp;$G167,$C$2:$C$96&amp;$G$2:$G$96,0))*0.15</f>
        <v>-12941.958856251809</v>
      </c>
      <c r="BQ167">
        <f t="array" ref="BQ167">INDEX(BQ$2:BQ$96,MATCH($F167&amp;$G167,$C$2:$C$96&amp;$G$2:$G$96,0))*0.15</f>
        <v>-12958.537382359786</v>
      </c>
      <c r="BR167">
        <f t="array" ref="BR167">INDEX(BR$2:BR$96,MATCH($F167&amp;$G167,$C$2:$C$96&amp;$G$2:$G$96,0))*0.15</f>
        <v>-10613.776746559544</v>
      </c>
      <c r="BS167">
        <f t="array" ref="BS167">INDEX(BS$2:BS$96,MATCH($F167&amp;$G167,$C$2:$C$96&amp;$G$2:$G$96,0))*0.15</f>
        <v>-9493.3781078872653</v>
      </c>
      <c r="BT167">
        <f t="array" ref="BT167">INDEX(BT$2:BT$96,MATCH($F167&amp;$G167,$C$2:$C$96&amp;$G$2:$G$96,0))*0.15</f>
        <v>-11013.423027427036</v>
      </c>
      <c r="BU167">
        <f t="array" ref="BU167">INDEX(BU$2:BU$96,MATCH($F167&amp;$G167,$C$2:$C$96&amp;$G$2:$G$96,0))*0.15</f>
        <v>-12663.992734650945</v>
      </c>
      <c r="BV167">
        <f t="array" ref="BV167">INDEX(BV$2:BV$96,MATCH($F167&amp;$G167,$C$2:$C$96&amp;$G$2:$G$96,0))*0.15</f>
        <v>-12076.784501489505</v>
      </c>
      <c r="BW167">
        <f t="array" ref="BW167">INDEX(BW$2:BW$96,MATCH($F167&amp;$G167,$C$2:$C$96&amp;$G$2:$G$96,0))*0.15</f>
        <v>-13830.317202887174</v>
      </c>
      <c r="BX167">
        <f t="array" ref="BX167">INDEX(BX$2:BX$96,MATCH($F167&amp;$G167,$C$2:$C$96&amp;$G$2:$G$96,0))*0.15</f>
        <v>-15057.830267477999</v>
      </c>
      <c r="BY167">
        <f t="array" ref="BY167">INDEX(BY$2:BY$96,MATCH($F167&amp;$G167,$C$2:$C$96&amp;$G$2:$G$96,0))*0.15</f>
        <v>-11933.155361449035</v>
      </c>
      <c r="BZ167">
        <f t="array" ref="BZ167">INDEX(BZ$2:BZ$96,MATCH($F167&amp;$G167,$C$2:$C$96&amp;$G$2:$G$96,0))*0.15</f>
        <v>-13462.514818405514</v>
      </c>
      <c r="CA167">
        <f t="array" ref="CA167">INDEX(CA$2:CA$96,MATCH($F167&amp;$G167,$C$2:$C$96&amp;$G$2:$G$96,0))*0.15</f>
        <v>-13103.247782620934</v>
      </c>
      <c r="CB167">
        <f t="array" ref="CB167">INDEX(CB$2:CB$96,MATCH($F167&amp;$G167,$C$2:$C$96&amp;$G$2:$G$96,0))*0.15</f>
        <v>-11098.115386551946</v>
      </c>
      <c r="CC167">
        <f t="array" ref="CC167">INDEX(CC$2:CC$96,MATCH($F167&amp;$G167,$C$2:$C$96&amp;$G$2:$G$96,0))*0.15</f>
        <v>-14044.63626216585</v>
      </c>
      <c r="CD167">
        <f t="array" ref="CD167">INDEX(CD$2:CD$96,MATCH($F167&amp;$G167,$C$2:$C$96&amp;$G$2:$G$96,0))*0.15</f>
        <v>-11748.030487710404</v>
      </c>
      <c r="CE167">
        <f t="array" ref="CE167">INDEX(CE$2:CE$96,MATCH($F167&amp;$G167,$C$2:$C$96&amp;$G$2:$G$96,0))*0.15</f>
        <v>-12824.445121220579</v>
      </c>
      <c r="CF167">
        <f t="array" ref="CF167">INDEX(CF$2:CF$96,MATCH($F167&amp;$G167,$C$2:$C$96&amp;$G$2:$G$96,0))*0.15</f>
        <v>-12613.07436368754</v>
      </c>
      <c r="CG167">
        <f t="array" ref="CG167">INDEX(CG$2:CG$96,MATCH($F167&amp;$G167,$C$2:$C$96&amp;$G$2:$G$96,0))*0.15</f>
        <v>-11019.422801083665</v>
      </c>
      <c r="CH167">
        <f t="array" ref="CH167">INDEX(CH$2:CH$96,MATCH($F167&amp;$G167,$C$2:$C$96&amp;$G$2:$G$96,0))*0.15</f>
        <v>-12339.63630858435</v>
      </c>
      <c r="CI167">
        <f t="array" ref="CI167">INDEX(CI$2:CI$96,MATCH($F167&amp;$G167,$C$2:$C$96&amp;$G$2:$G$96,0))*0.15</f>
        <v>-11803.603806334904</v>
      </c>
      <c r="CJ167">
        <f t="array" ref="CJ167">INDEX(CJ$2:CJ$96,MATCH($F167&amp;$G167,$C$2:$C$96&amp;$G$2:$G$96,0))*0.15</f>
        <v>-12625.35029747232</v>
      </c>
      <c r="CK167">
        <f t="array" ref="CK167">INDEX(CK$2:CK$96,MATCH($F167&amp;$G167,$C$2:$C$96&amp;$G$2:$G$96,0))*0.15</f>
        <v>-11485.022140533631</v>
      </c>
      <c r="CL167">
        <f t="array" ref="CL167">INDEX(CL$2:CL$96,MATCH($F167&amp;$G167,$C$2:$C$96&amp;$G$2:$G$96,0))*0.15</f>
        <v>-12614.761245317881</v>
      </c>
      <c r="CM167">
        <f t="array" ref="CM167">INDEX(CM$2:CM$96,MATCH($F167&amp;$G167,$C$2:$C$96&amp;$G$2:$G$96,0))*0.15</f>
        <v>-13291.849431449669</v>
      </c>
      <c r="CN167">
        <f t="array" ref="CN167">INDEX(CN$2:CN$96,MATCH($F167&amp;$G167,$C$2:$C$96&amp;$G$2:$G$96,0))*0.15</f>
        <v>-11919.610098824294</v>
      </c>
      <c r="CO167">
        <f t="array" ref="CO167">INDEX(CO$2:CO$96,MATCH($F167&amp;$G167,$C$2:$C$96&amp;$G$2:$G$96,0))*0.15</f>
        <v>-13067.03970937164</v>
      </c>
      <c r="CP167">
        <f t="array" ref="CP167">INDEX(CP$2:CP$96,MATCH($F167&amp;$G167,$C$2:$C$96&amp;$G$2:$G$96,0))*0.15</f>
        <v>-13334.57890922946</v>
      </c>
      <c r="CQ167">
        <f t="array" ref="CQ167">INDEX(CQ$2:CQ$96,MATCH($F167&amp;$G167,$C$2:$C$96&amp;$G$2:$G$96,0))*0.15</f>
        <v>-11324.218450832626</v>
      </c>
      <c r="CR167">
        <f t="array" ref="CR167">INDEX(CR$2:CR$96,MATCH($F167&amp;$G167,$C$2:$C$96&amp;$G$2:$G$96,0))*0.15</f>
        <v>-13048.53625908189</v>
      </c>
      <c r="CS167">
        <f t="array" ref="CS167">INDEX(CS$2:CS$96,MATCH($F167&amp;$G167,$C$2:$C$96&amp;$G$2:$G$96,0))*0.15</f>
        <v>-10916.680640849774</v>
      </c>
      <c r="CT167">
        <f t="array" ref="CT167">INDEX(CT$2:CT$96,MATCH($F167&amp;$G167,$C$2:$C$96&amp;$G$2:$G$96,0))*0.15</f>
        <v>-12624.621443023951</v>
      </c>
      <c r="CU167">
        <f t="array" ref="CU167">INDEX(CU$2:CU$96,MATCH($F167&amp;$G167,$C$2:$C$96&amp;$G$2:$G$96,0))*0.15</f>
        <v>-12851.658243531974</v>
      </c>
      <c r="CV167">
        <f t="array" ref="CV167">INDEX(CV$2:CV$96,MATCH($F167&amp;$G167,$C$2:$C$96&amp;$G$2:$G$96,0))*0.15</f>
        <v>-11166.235585290871</v>
      </c>
      <c r="CW167">
        <f t="array" ref="CW167">INDEX(CW$2:CW$96,MATCH($F167&amp;$G167,$C$2:$C$96&amp;$G$2:$G$96,0))*0.15</f>
        <v>-12124.635508490699</v>
      </c>
      <c r="CX167">
        <f t="array" ref="CX167">INDEX(CX$2:CX$96,MATCH($F167&amp;$G167,$C$2:$C$96&amp;$G$2:$G$96,0))*0.15</f>
        <v>-12166.758211004295</v>
      </c>
      <c r="CY167">
        <f t="array" ref="CY167">INDEX(CY$2:CY$96,MATCH($F167&amp;$G167,$C$2:$C$96&amp;$G$2:$G$96,0))*0.15</f>
        <v>-12660.01391036424</v>
      </c>
      <c r="CZ167">
        <f t="array" ref="CZ167">INDEX(CZ$2:CZ$96,MATCH($F167&amp;$G167,$C$2:$C$96&amp;$G$2:$G$96,0))*0.15</f>
        <v>-12282.891205787189</v>
      </c>
      <c r="DA167">
        <f t="array" ref="DA167">INDEX(DA$2:DA$96,MATCH($F167&amp;$G167,$C$2:$C$96&amp;$G$2:$G$96,0))*0.15</f>
        <v>-11955.053260389705</v>
      </c>
      <c r="DB167">
        <f t="array" ref="DB167">INDEX(DB$2:DB$96,MATCH($F167&amp;$G167,$C$2:$C$96&amp;$G$2:$G$96,0))*0.15</f>
        <v>-12853.575574281811</v>
      </c>
      <c r="DC167">
        <f t="array" ref="DC167">INDEX(DC$2:DC$96,MATCH($F167&amp;$G167,$C$2:$C$96&amp;$G$2:$G$96,0))*0.15</f>
        <v>-12073.603249868729</v>
      </c>
      <c r="DD167">
        <f t="array" ref="DD167">INDEX(DD$2:DD$96,MATCH($F167&amp;$G167,$C$2:$C$96&amp;$G$2:$G$96,0))*0.15</f>
        <v>-13292.027483687145</v>
      </c>
    </row>
    <row r="168" spans="6:108">
      <c r="F168" t="s">
        <v>136</v>
      </c>
      <c r="G168">
        <v>2029</v>
      </c>
      <c r="H168" s="1"/>
      <c r="I168">
        <f t="array" ref="I168">INDEX(I$2:I$96,MATCH($F168&amp;$G168,$C$2:$C$96&amp;$G$2:$G$96,0))*0.15</f>
        <v>-8565.0862753357505</v>
      </c>
      <c r="J168">
        <f t="array" ref="J168">INDEX(J$2:J$96,MATCH($F168&amp;$G168,$C$2:$C$96&amp;$G$2:$G$96,0))*0.15</f>
        <v>-5763.2492120702091</v>
      </c>
      <c r="K168">
        <f t="array" ref="K168">INDEX(K$2:K$96,MATCH($F168&amp;$G168,$C$2:$C$96&amp;$G$2:$G$96,0))*0.15</f>
        <v>-7324.5520346187295</v>
      </c>
      <c r="L168">
        <f t="array" ref="L168">INDEX(L$2:L$96,MATCH($F168&amp;$G168,$C$2:$C$96&amp;$G$2:$G$96,0))*0.15</f>
        <v>-7828.5651668784594</v>
      </c>
      <c r="M168">
        <f t="array" ref="M168">INDEX(M$2:M$96,MATCH($F168&amp;$G168,$C$2:$C$96&amp;$G$2:$G$96,0))*0.15</f>
        <v>-7054.3876465470157</v>
      </c>
      <c r="N168">
        <f t="array" ref="N168">INDEX(N$2:N$96,MATCH($F168&amp;$G168,$C$2:$C$96&amp;$G$2:$G$96,0))*0.15</f>
        <v>-5793.8756136045004</v>
      </c>
      <c r="O168">
        <f t="array" ref="O168">INDEX(O$2:O$96,MATCH($F168&amp;$G168,$C$2:$C$96&amp;$G$2:$G$96,0))*0.15</f>
        <v>-5839.0731559416745</v>
      </c>
      <c r="P168">
        <f t="array" ref="P168">INDEX(P$2:P$96,MATCH($F168&amp;$G168,$C$2:$C$96&amp;$G$2:$G$96,0))*0.15</f>
        <v>-9806.4493229791951</v>
      </c>
      <c r="Q168">
        <f t="array" ref="Q168">INDEX(Q$2:Q$96,MATCH($F168&amp;$G168,$C$2:$C$96&amp;$G$2:$G$96,0))*0.15</f>
        <v>-6674.6949110238902</v>
      </c>
      <c r="R168">
        <f t="array" ref="R168">INDEX(R$2:R$96,MATCH($F168&amp;$G168,$C$2:$C$96&amp;$G$2:$G$96,0))*0.15</f>
        <v>-5967.5854015106252</v>
      </c>
      <c r="S168">
        <f t="array" ref="S168">INDEX(S$2:S$96,MATCH($F168&amp;$G168,$C$2:$C$96&amp;$G$2:$G$96,0))*0.15</f>
        <v>-9306.8736352571395</v>
      </c>
      <c r="T168">
        <f t="array" ref="T168">INDEX(T$2:T$96,MATCH($F168&amp;$G168,$C$2:$C$96&amp;$G$2:$G$96,0))*0.15</f>
        <v>-8091.413006031974</v>
      </c>
      <c r="U168">
        <f t="array" ref="U168">INDEX(U$2:U$96,MATCH($F168&amp;$G168,$C$2:$C$96&amp;$G$2:$G$96,0))*0.15</f>
        <v>-7029.0878248400395</v>
      </c>
      <c r="V168">
        <f t="array" ref="V168">INDEX(V$2:V$96,MATCH($F168&amp;$G168,$C$2:$C$96&amp;$G$2:$G$96,0))*0.15</f>
        <v>-5482.66565424702</v>
      </c>
      <c r="W168">
        <f t="array" ref="W168">INDEX(W$2:W$96,MATCH($F168&amp;$G168,$C$2:$C$96&amp;$G$2:$G$96,0))*0.15</f>
        <v>-7242.6898970731954</v>
      </c>
      <c r="X168">
        <f t="array" ref="X168">INDEX(X$2:X$96,MATCH($F168&amp;$G168,$C$2:$C$96&amp;$G$2:$G$96,0))*0.15</f>
        <v>-7171.7746448069247</v>
      </c>
      <c r="Y168">
        <f t="array" ref="Y168">INDEX(Y$2:Y$96,MATCH($F168&amp;$G168,$C$2:$C$96&amp;$G$2:$G$96,0))*0.15</f>
        <v>-7806.4970175163498</v>
      </c>
      <c r="Z168">
        <f t="array" ref="Z168">INDEX(Z$2:Z$96,MATCH($F168&amp;$G168,$C$2:$C$96&amp;$G$2:$G$96,0))*0.15</f>
        <v>-8210.3015867602044</v>
      </c>
      <c r="AA168">
        <f t="array" ref="AA168">INDEX(AA$2:AA$96,MATCH($F168&amp;$G168,$C$2:$C$96&amp;$G$2:$G$96,0))*0.15</f>
        <v>-6482.5271271838801</v>
      </c>
      <c r="AB168">
        <f t="array" ref="AB168">INDEX(AB$2:AB$96,MATCH($F168&amp;$G168,$C$2:$C$96&amp;$G$2:$G$96,0))*0.15</f>
        <v>-5493.228498665595</v>
      </c>
      <c r="AC168">
        <f t="array" ref="AC168">INDEX(AC$2:AC$96,MATCH($F168&amp;$G168,$C$2:$C$96&amp;$G$2:$G$96,0))*0.15</f>
        <v>-8127.9918763861942</v>
      </c>
      <c r="AD168">
        <f t="array" ref="AD168">INDEX(AD$2:AD$96,MATCH($F168&amp;$G168,$C$2:$C$96&amp;$G$2:$G$96,0))*0.15</f>
        <v>-7147.0951780882197</v>
      </c>
      <c r="AE168">
        <f t="array" ref="AE168">INDEX(AE$2:AE$96,MATCH($F168&amp;$G168,$C$2:$C$96&amp;$G$2:$G$96,0))*0.15</f>
        <v>-7937.4295779837439</v>
      </c>
      <c r="AF168">
        <f t="array" ref="AF168">INDEX(AF$2:AF$96,MATCH($F168&amp;$G168,$C$2:$C$96&amp;$G$2:$G$96,0))*0.15</f>
        <v>-7730.4282998896351</v>
      </c>
      <c r="AG168">
        <f t="array" ref="AG168">INDEX(AG$2:AG$96,MATCH($F168&amp;$G168,$C$2:$C$96&amp;$G$2:$G$96,0))*0.15</f>
        <v>-7183.420365048104</v>
      </c>
      <c r="AH168">
        <f t="array" ref="AH168">INDEX(AH$2:AH$96,MATCH($F168&amp;$G168,$C$2:$C$96&amp;$G$2:$G$96,0))*0.15</f>
        <v>-7822.3278328637853</v>
      </c>
      <c r="AI168">
        <f t="array" ref="AI168">INDEX(AI$2:AI$96,MATCH($F168&amp;$G168,$C$2:$C$96&amp;$G$2:$G$96,0))*0.15</f>
        <v>-6341.3179039276647</v>
      </c>
      <c r="AJ168">
        <f t="array" ref="AJ168">INDEX(AJ$2:AJ$96,MATCH($F168&amp;$G168,$C$2:$C$96&amp;$G$2:$G$96,0))*0.15</f>
        <v>-6251.7282672916199</v>
      </c>
      <c r="AK168">
        <f t="array" ref="AK168">INDEX(AK$2:AK$96,MATCH($F168&amp;$G168,$C$2:$C$96&amp;$G$2:$G$96,0))*0.15</f>
        <v>-8423.0933680691996</v>
      </c>
      <c r="AL168">
        <f t="array" ref="AL168">INDEX(AL$2:AL$96,MATCH($F168&amp;$G168,$C$2:$C$96&amp;$G$2:$G$96,0))*0.15</f>
        <v>-7314.529213707825</v>
      </c>
      <c r="AM168">
        <f t="array" ref="AM168">INDEX(AM$2:AM$96,MATCH($F168&amp;$G168,$C$2:$C$96&amp;$G$2:$G$96,0))*0.15</f>
        <v>-8665.6556845763844</v>
      </c>
      <c r="AN168">
        <f t="array" ref="AN168">INDEX(AN$2:AN$96,MATCH($F168&amp;$G168,$C$2:$C$96&amp;$G$2:$G$96,0))*0.15</f>
        <v>-8670.1054949708687</v>
      </c>
      <c r="AO168">
        <f t="array" ref="AO168">INDEX(AO$2:AO$96,MATCH($F168&amp;$G168,$C$2:$C$96&amp;$G$2:$G$96,0))*0.15</f>
        <v>-8562.4884323006991</v>
      </c>
      <c r="AP168">
        <f t="array" ref="AP168">INDEX(AP$2:AP$96,MATCH($F168&amp;$G168,$C$2:$C$96&amp;$G$2:$G$96,0))*0.15</f>
        <v>-7089.7235925642444</v>
      </c>
      <c r="AQ168">
        <f t="array" ref="AQ168">INDEX(AQ$2:AQ$96,MATCH($F168&amp;$G168,$C$2:$C$96&amp;$G$2:$G$96,0))*0.15</f>
        <v>-9656.5921222112847</v>
      </c>
      <c r="AR168">
        <f t="array" ref="AR168">INDEX(AR$2:AR$96,MATCH($F168&amp;$G168,$C$2:$C$96&amp;$G$2:$G$96,0))*0.15</f>
        <v>-7700.7801728219547</v>
      </c>
      <c r="AS168">
        <f t="array" ref="AS168">INDEX(AS$2:AS$96,MATCH($F168&amp;$G168,$C$2:$C$96&amp;$G$2:$G$96,0))*0.15</f>
        <v>-7233.6093724648499</v>
      </c>
      <c r="AT168">
        <f t="array" ref="AT168">INDEX(AT$2:AT$96,MATCH($F168&amp;$G168,$C$2:$C$96&amp;$G$2:$G$96,0))*0.15</f>
        <v>-5918.7883465290606</v>
      </c>
      <c r="AU168">
        <f t="array" ref="AU168">INDEX(AU$2:AU$96,MATCH($F168&amp;$G168,$C$2:$C$96&amp;$G$2:$G$96,0))*0.15</f>
        <v>-9306.1092706566451</v>
      </c>
      <c r="AV168">
        <f t="array" ref="AV168">INDEX(AV$2:AV$96,MATCH($F168&amp;$G168,$C$2:$C$96&amp;$G$2:$G$96,0))*0.15</f>
        <v>-6440.5414097241301</v>
      </c>
      <c r="AW168">
        <f t="array" ref="AW168">INDEX(AW$2:AW$96,MATCH($F168&amp;$G168,$C$2:$C$96&amp;$G$2:$G$96,0))*0.15</f>
        <v>-7668.5288030437496</v>
      </c>
      <c r="AX168">
        <f t="array" ref="AX168">INDEX(AX$2:AX$96,MATCH($F168&amp;$G168,$C$2:$C$96&amp;$G$2:$G$96,0))*0.15</f>
        <v>-9109.3706435139138</v>
      </c>
      <c r="AY168">
        <f t="array" ref="AY168">INDEX(AY$2:AY$96,MATCH($F168&amp;$G168,$C$2:$C$96&amp;$G$2:$G$96,0))*0.15</f>
        <v>-9662.6024260160684</v>
      </c>
      <c r="AZ168">
        <f t="array" ref="AZ168">INDEX(AZ$2:AZ$96,MATCH($F168&amp;$G168,$C$2:$C$96&amp;$G$2:$G$96,0))*0.15</f>
        <v>-6894.759102938594</v>
      </c>
      <c r="BA168">
        <f t="array" ref="BA168">INDEX(BA$2:BA$96,MATCH($F168&amp;$G168,$C$2:$C$96&amp;$G$2:$G$96,0))*0.15</f>
        <v>-6274.1371261334698</v>
      </c>
      <c r="BB168">
        <f t="array" ref="BB168">INDEX(BB$2:BB$96,MATCH($F168&amp;$G168,$C$2:$C$96&amp;$G$2:$G$96,0))*0.15</f>
        <v>-7224.7188286594801</v>
      </c>
      <c r="BC168">
        <f t="array" ref="BC168">INDEX(BC$2:BC$96,MATCH($F168&amp;$G168,$C$2:$C$96&amp;$G$2:$G$96,0))*0.15</f>
        <v>-8152.23795192741</v>
      </c>
      <c r="BD168">
        <f t="array" ref="BD168">INDEX(BD$2:BD$96,MATCH($F168&amp;$G168,$C$2:$C$96&amp;$G$2:$G$96,0))*0.15</f>
        <v>-6518.112266901855</v>
      </c>
      <c r="BE168">
        <f t="array" ref="BE168">INDEX(BE$2:BE$96,MATCH($F168&amp;$G168,$C$2:$C$96&amp;$G$2:$G$96,0))*0.15</f>
        <v>-6738.277287189615</v>
      </c>
      <c r="BF168">
        <f t="array" ref="BF168">INDEX(BF$2:BF$96,MATCH($F168&amp;$G168,$C$2:$C$96&amp;$G$2:$G$96,0))*0.15</f>
        <v>-6367.2182756432703</v>
      </c>
      <c r="BG168">
        <f t="array" ref="BG168">INDEX(BG$2:BG$96,MATCH($F168&amp;$G168,$C$2:$C$96&amp;$G$2:$G$96,0))*0.15</f>
        <v>-8597.6783010732597</v>
      </c>
      <c r="BH168">
        <f t="array" ref="BH168">INDEX(BH$2:BH$96,MATCH($F168&amp;$G168,$C$2:$C$96&amp;$G$2:$G$96,0))*0.15</f>
        <v>-5835.5835737568741</v>
      </c>
      <c r="BI168">
        <f t="array" ref="BI168">INDEX(BI$2:BI$96,MATCH($F168&amp;$G168,$C$2:$C$96&amp;$G$2:$G$96,0))*0.15</f>
        <v>-7975.7693519412142</v>
      </c>
      <c r="BJ168">
        <f t="array" ref="BJ168">INDEX(BJ$2:BJ$96,MATCH($F168&amp;$G168,$C$2:$C$96&amp;$G$2:$G$96,0))*0.15</f>
        <v>-7692.9033366439799</v>
      </c>
      <c r="BK168">
        <f t="array" ref="BK168">INDEX(BK$2:BK$96,MATCH($F168&amp;$G168,$C$2:$C$96&amp;$G$2:$G$96,0))*0.15</f>
        <v>-9765.0094466705086</v>
      </c>
      <c r="BL168">
        <f t="array" ref="BL168">INDEX(BL$2:BL$96,MATCH($F168&amp;$G168,$C$2:$C$96&amp;$G$2:$G$96,0))*0.15</f>
        <v>-8932.2947622377087</v>
      </c>
      <c r="BM168">
        <f t="array" ref="BM168">INDEX(BM$2:BM$96,MATCH($F168&amp;$G168,$C$2:$C$96&amp;$G$2:$G$96,0))*0.15</f>
        <v>-7529.3821627950292</v>
      </c>
      <c r="BN168">
        <f t="array" ref="BN168">INDEX(BN$2:BN$96,MATCH($F168&amp;$G168,$C$2:$C$96&amp;$G$2:$G$96,0))*0.15</f>
        <v>-7936.436319496469</v>
      </c>
      <c r="BO168">
        <f t="array" ref="BO168">INDEX(BO$2:BO$96,MATCH($F168&amp;$G168,$C$2:$C$96&amp;$G$2:$G$96,0))*0.15</f>
        <v>-7817.4057858125998</v>
      </c>
      <c r="BP168">
        <f t="array" ref="BP168">INDEX(BP$2:BP$96,MATCH($F168&amp;$G168,$C$2:$C$96&amp;$G$2:$G$96,0))*0.15</f>
        <v>-8258.2013285685753</v>
      </c>
      <c r="BQ168">
        <f t="array" ref="BQ168">INDEX(BQ$2:BQ$96,MATCH($F168&amp;$G168,$C$2:$C$96&amp;$G$2:$G$96,0))*0.15</f>
        <v>-8168.2886673169351</v>
      </c>
      <c r="BR168">
        <f t="array" ref="BR168">INDEX(BR$2:BR$96,MATCH($F168&amp;$G168,$C$2:$C$96&amp;$G$2:$G$96,0))*0.15</f>
        <v>-5669.2336067244742</v>
      </c>
      <c r="BS168">
        <f t="array" ref="BS168">INDEX(BS$2:BS$96,MATCH($F168&amp;$G168,$C$2:$C$96&amp;$G$2:$G$96,0))*0.15</f>
        <v>-4419.8105621113054</v>
      </c>
      <c r="BT168">
        <f t="array" ref="BT168">INDEX(BT$2:BT$96,MATCH($F168&amp;$G168,$C$2:$C$96&amp;$G$2:$G$96,0))*0.15</f>
        <v>-6099.1646650971752</v>
      </c>
      <c r="BU168">
        <f t="array" ref="BU168">INDEX(BU$2:BU$96,MATCH($F168&amp;$G168,$C$2:$C$96&amp;$G$2:$G$96,0))*0.15</f>
        <v>-7885.490967112185</v>
      </c>
      <c r="BV168">
        <f t="array" ref="BV168">INDEX(BV$2:BV$96,MATCH($F168&amp;$G168,$C$2:$C$96&amp;$G$2:$G$96,0))*0.15</f>
        <v>-7222.89925805031</v>
      </c>
      <c r="BW168">
        <f t="array" ref="BW168">INDEX(BW$2:BW$96,MATCH($F168&amp;$G168,$C$2:$C$96&amp;$G$2:$G$96,0))*0.15</f>
        <v>-9186.0005344692145</v>
      </c>
      <c r="BX168">
        <f t="array" ref="BX168">INDEX(BX$2:BX$96,MATCH($F168&amp;$G168,$C$2:$C$96&amp;$G$2:$G$96,0))*0.15</f>
        <v>-10534.0294935645</v>
      </c>
      <c r="BY168">
        <f t="array" ref="BY168">INDEX(BY$2:BY$96,MATCH($F168&amp;$G168,$C$2:$C$96&amp;$G$2:$G$96,0))*0.15</f>
        <v>-7075.5596554821295</v>
      </c>
      <c r="BZ168">
        <f t="array" ref="BZ168">INDEX(BZ$2:BZ$96,MATCH($F168&amp;$G168,$C$2:$C$96&amp;$G$2:$G$96,0))*0.15</f>
        <v>-8799.9390890945851</v>
      </c>
      <c r="CA168">
        <f t="array" ref="CA168">INDEX(CA$2:CA$96,MATCH($F168&amp;$G168,$C$2:$C$96&amp;$G$2:$G$96,0))*0.15</f>
        <v>-8376.0249052545005</v>
      </c>
      <c r="CB168">
        <f t="array" ref="CB168">INDEX(CB$2:CB$96,MATCH($F168&amp;$G168,$C$2:$C$96&amp;$G$2:$G$96,0))*0.15</f>
        <v>-6197.711541374505</v>
      </c>
      <c r="CC168">
        <f t="array" ref="CC168">INDEX(CC$2:CC$96,MATCH($F168&amp;$G168,$C$2:$C$96&amp;$G$2:$G$96,0))*0.15</f>
        <v>-9399.7748244255599</v>
      </c>
      <c r="CD168">
        <f t="array" ref="CD168">INDEX(CD$2:CD$96,MATCH($F168&amp;$G168,$C$2:$C$96&amp;$G$2:$G$96,0))*0.15</f>
        <v>-6932.7326652644997</v>
      </c>
      <c r="CE168">
        <f t="array" ref="CE168">INDEX(CE$2:CE$96,MATCH($F168&amp;$G168,$C$2:$C$96&amp;$G$2:$G$96,0))*0.15</f>
        <v>-8142.005352020069</v>
      </c>
      <c r="CF168">
        <f t="array" ref="CF168">INDEX(CF$2:CF$96,MATCH($F168&amp;$G168,$C$2:$C$96&amp;$G$2:$G$96,0))*0.15</f>
        <v>-7871.5195669740151</v>
      </c>
      <c r="CG168">
        <f t="array" ref="CG168">INDEX(CG$2:CG$96,MATCH($F168&amp;$G168,$C$2:$C$96&amp;$G$2:$G$96,0))*0.15</f>
        <v>-6108.7325610922799</v>
      </c>
      <c r="CH168">
        <f t="array" ref="CH168">INDEX(CH$2:CH$96,MATCH($F168&amp;$G168,$C$2:$C$96&amp;$G$2:$G$96,0))*0.15</f>
        <v>-7474.0648749779248</v>
      </c>
      <c r="CI168">
        <f t="array" ref="CI168">INDEX(CI$2:CI$96,MATCH($F168&amp;$G168,$C$2:$C$96&amp;$G$2:$G$96,0))*0.15</f>
        <v>-6955.0527574272292</v>
      </c>
      <c r="CJ168">
        <f t="array" ref="CJ168">INDEX(CJ$2:CJ$96,MATCH($F168&amp;$G168,$C$2:$C$96&amp;$G$2:$G$96,0))*0.15</f>
        <v>-7871.5941280598845</v>
      </c>
      <c r="CK168">
        <f t="array" ref="CK168">INDEX(CK$2:CK$96,MATCH($F168&amp;$G168,$C$2:$C$96&amp;$G$2:$G$96,0))*0.15</f>
        <v>-6621.9784868400602</v>
      </c>
      <c r="CL168">
        <f t="array" ref="CL168">INDEX(CL$2:CL$96,MATCH($F168&amp;$G168,$C$2:$C$96&amp;$G$2:$G$96,0))*0.15</f>
        <v>-7866.0421548195445</v>
      </c>
      <c r="CM168">
        <f t="array" ref="CM168">INDEX(CM$2:CM$96,MATCH($F168&amp;$G168,$C$2:$C$96&amp;$G$2:$G$96,0))*0.15</f>
        <v>-8628.0398732044941</v>
      </c>
      <c r="CN168">
        <f t="array" ref="CN168">INDEX(CN$2:CN$96,MATCH($F168&amp;$G168,$C$2:$C$96&amp;$G$2:$G$96,0))*0.15</f>
        <v>-7084.2268883850602</v>
      </c>
      <c r="CO168">
        <f t="array" ref="CO168">INDEX(CO$2:CO$96,MATCH($F168&amp;$G168,$C$2:$C$96&amp;$G$2:$G$96,0))*0.15</f>
        <v>-8352.9207345779396</v>
      </c>
      <c r="CP168">
        <f t="array" ref="CP168">INDEX(CP$2:CP$96,MATCH($F168&amp;$G168,$C$2:$C$96&amp;$G$2:$G$96,0))*0.15</f>
        <v>-8656.2959698533905</v>
      </c>
      <c r="CQ168">
        <f t="array" ref="CQ168">INDEX(CQ$2:CQ$96,MATCH($F168&amp;$G168,$C$2:$C$96&amp;$G$2:$G$96,0))*0.15</f>
        <v>-6395.0602312164146</v>
      </c>
      <c r="CR168">
        <f t="array" ref="CR168">INDEX(CR$2:CR$96,MATCH($F168&amp;$G168,$C$2:$C$96&amp;$G$2:$G$96,0))*0.15</f>
        <v>-8296.7150365655707</v>
      </c>
      <c r="CS168">
        <f t="array" ref="CS168">INDEX(CS$2:CS$96,MATCH($F168&amp;$G168,$C$2:$C$96&amp;$G$2:$G$96,0))*0.15</f>
        <v>-5911.1912465996547</v>
      </c>
      <c r="CT168">
        <f t="array" ref="CT168">INDEX(CT$2:CT$96,MATCH($F168&amp;$G168,$C$2:$C$96&amp;$G$2:$G$96,0))*0.15</f>
        <v>-7816.1678311619098</v>
      </c>
      <c r="CU168">
        <f t="array" ref="CU168">INDEX(CU$2:CU$96,MATCH($F168&amp;$G168,$C$2:$C$96&amp;$G$2:$G$96,0))*0.15</f>
        <v>-8150.3417159059945</v>
      </c>
      <c r="CV168">
        <f t="array" ref="CV168">INDEX(CV$2:CV$96,MATCH($F168&amp;$G168,$C$2:$C$96&amp;$G$2:$G$96,0))*0.15</f>
        <v>-6295.5219342842547</v>
      </c>
      <c r="CW168">
        <f t="array" ref="CW168">INDEX(CW$2:CW$96,MATCH($F168&amp;$G168,$C$2:$C$96&amp;$G$2:$G$96,0))*0.15</f>
        <v>-7260.4513570137451</v>
      </c>
      <c r="CX168">
        <f t="array" ref="CX168">INDEX(CX$2:CX$96,MATCH($F168&amp;$G168,$C$2:$C$96&amp;$G$2:$G$96,0))*0.15</f>
        <v>-7320.7440751187542</v>
      </c>
      <c r="CY168">
        <f t="array" ref="CY168">INDEX(CY$2:CY$96,MATCH($F168&amp;$G168,$C$2:$C$96&amp;$G$2:$G$96,0))*0.15</f>
        <v>-7873.2428415060895</v>
      </c>
      <c r="CZ168">
        <f t="array" ref="CZ168">INDEX(CZ$2:CZ$96,MATCH($F168&amp;$G168,$C$2:$C$96&amp;$G$2:$G$96,0))*0.15</f>
        <v>-7497.9673894082398</v>
      </c>
      <c r="DA168">
        <f t="array" ref="DA168">INDEX(DA$2:DA$96,MATCH($F168&amp;$G168,$C$2:$C$96&amp;$G$2:$G$96,0))*0.15</f>
        <v>-7024.90602636516</v>
      </c>
      <c r="DB168">
        <f t="array" ref="DB168">INDEX(DB$2:DB$96,MATCH($F168&amp;$G168,$C$2:$C$96&amp;$G$2:$G$96,0))*0.15</f>
        <v>-8140.1606878357352</v>
      </c>
      <c r="DC168">
        <f t="array" ref="DC168">INDEX(DC$2:DC$96,MATCH($F168&amp;$G168,$C$2:$C$96&amp;$G$2:$G$96,0))*0.15</f>
        <v>-7286.9435240293797</v>
      </c>
      <c r="DD168">
        <f t="array" ref="DD168">INDEX(DD$2:DD$96,MATCH($F168&amp;$G168,$C$2:$C$96&amp;$G$2:$G$96,0))*0.15</f>
        <v>-8589.834690310965</v>
      </c>
    </row>
    <row r="169" spans="6:108">
      <c r="F169" t="s">
        <v>136</v>
      </c>
      <c r="G169">
        <v>2030</v>
      </c>
      <c r="H169" s="1"/>
      <c r="I169">
        <f t="array" ref="I169">INDEX(I$2:I$96,MATCH($F169&amp;$G169,$C$2:$C$96&amp;$G$2:$G$96,0))*0.15</f>
        <v>-5045.3809524345452</v>
      </c>
      <c r="J169">
        <f t="array" ref="J169">INDEX(J$2:J$96,MATCH($F169&amp;$G169,$C$2:$C$96&amp;$G$2:$G$96,0))*0.15</f>
        <v>-1086.8235600776416</v>
      </c>
      <c r="K169">
        <f t="array" ref="K169">INDEX(K$2:K$96,MATCH($F169&amp;$G169,$C$2:$C$96&amp;$G$2:$G$96,0))*0.15</f>
        <v>-3293.0083574207697</v>
      </c>
      <c r="L169">
        <f t="array" ref="L169">INDEX(L$2:L$96,MATCH($F169&amp;$G169,$C$2:$C$96&amp;$G$2:$G$96,0))*0.15</f>
        <v>-4003.9932081996899</v>
      </c>
      <c r="M169">
        <f t="array" ref="M169">INDEX(M$2:M$96,MATCH($F169&amp;$G169,$C$2:$C$96&amp;$G$2:$G$96,0))*0.15</f>
        <v>-2910.9875859018903</v>
      </c>
      <c r="N169">
        <f t="array" ref="N169">INDEX(N$2:N$96,MATCH($F169&amp;$G169,$C$2:$C$96&amp;$G$2:$G$96,0))*0.15</f>
        <v>-1131.1505913377759</v>
      </c>
      <c r="O169">
        <f t="array" ref="O169">INDEX(O$2:O$96,MATCH($F169&amp;$G169,$C$2:$C$96&amp;$G$2:$G$96,0))*0.15</f>
        <v>-1194.6554490133094</v>
      </c>
      <c r="P169">
        <f t="array" ref="P169">INDEX(P$2:P$96,MATCH($F169&amp;$G169,$C$2:$C$96&amp;$G$2:$G$96,0))*0.15</f>
        <v>-6798.9201218865155</v>
      </c>
      <c r="Q169">
        <f t="array" ref="Q169">INDEX(Q$2:Q$96,MATCH($F169&amp;$G169,$C$2:$C$96&amp;$G$2:$G$96,0))*0.15</f>
        <v>-2375.52156422289</v>
      </c>
      <c r="R169">
        <f t="array" ref="R169">INDEX(R$2:R$96,MATCH($F169&amp;$G169,$C$2:$C$96&amp;$G$2:$G$96,0))*0.15</f>
        <v>-1375.7487961440763</v>
      </c>
      <c r="S169">
        <f t="array" ref="S169">INDEX(S$2:S$96,MATCH($F169&amp;$G169,$C$2:$C$96&amp;$G$2:$G$96,0))*0.15</f>
        <v>-6092.01462157281</v>
      </c>
      <c r="T169">
        <f t="array" ref="T169">INDEX(T$2:T$96,MATCH($F169&amp;$G169,$C$2:$C$96&amp;$G$2:$G$96,0))*0.15</f>
        <v>-4375.73252745633</v>
      </c>
      <c r="U169">
        <f t="array" ref="U169">INDEX(U$2:U$96,MATCH($F169&amp;$G169,$C$2:$C$96&amp;$G$2:$G$96,0))*0.15</f>
        <v>-2875.2825770243098</v>
      </c>
      <c r="V169">
        <f t="array" ref="V169">INDEX(V$2:V$96,MATCH($F169&amp;$G169,$C$2:$C$96&amp;$G$2:$G$96,0))*0.15</f>
        <v>-689.4354258671849</v>
      </c>
      <c r="W169">
        <f t="array" ref="W169">INDEX(W$2:W$96,MATCH($F169&amp;$G169,$C$2:$C$96&amp;$G$2:$G$96,0))*0.15</f>
        <v>-3169.1240234047195</v>
      </c>
      <c r="X169">
        <f t="array" ref="X169">INDEX(X$2:X$96,MATCH($F169&amp;$G169,$C$2:$C$96&amp;$G$2:$G$96,0))*0.15</f>
        <v>-3075.824006110965</v>
      </c>
      <c r="Y169">
        <f t="array" ref="Y169">INDEX(Y$2:Y$96,MATCH($F169&amp;$G169,$C$2:$C$96&amp;$G$2:$G$96,0))*0.15</f>
        <v>-3973.2979938896997</v>
      </c>
      <c r="Z169">
        <f t="array" ref="Z169">INDEX(Z$2:Z$96,MATCH($F169&amp;$G169,$C$2:$C$96&amp;$G$2:$G$96,0))*0.15</f>
        <v>-4543.2876983271744</v>
      </c>
      <c r="AA169">
        <f t="array" ref="AA169">INDEX(AA$2:AA$96,MATCH($F169&amp;$G169,$C$2:$C$96&amp;$G$2:$G$96,0))*0.15</f>
        <v>-2100.9940409733749</v>
      </c>
      <c r="AB169">
        <f t="array" ref="AB169">INDEX(AB$2:AB$96,MATCH($F169&amp;$G169,$C$2:$C$96&amp;$G$2:$G$96,0))*0.15</f>
        <v>-706.48206981379496</v>
      </c>
      <c r="AC169">
        <f t="array" ref="AC169">INDEX(AC$2:AC$96,MATCH($F169&amp;$G169,$C$2:$C$96&amp;$G$2:$G$96,0))*0.15</f>
        <v>-4428.728963649015</v>
      </c>
      <c r="AD169">
        <f t="array" ref="AD169">INDEX(AD$2:AD$96,MATCH($F169&amp;$G169,$C$2:$C$96&amp;$G$2:$G$96,0))*0.15</f>
        <v>-3041.9971110238498</v>
      </c>
      <c r="AE169">
        <f t="array" ref="AE169">INDEX(AE$2:AE$96,MATCH($F169&amp;$G169,$C$2:$C$96&amp;$G$2:$G$96,0))*0.15</f>
        <v>-4158.3094920775493</v>
      </c>
      <c r="AF169">
        <f t="array" ref="AF169">INDEX(AF$2:AF$96,MATCH($F169&amp;$G169,$C$2:$C$96&amp;$G$2:$G$96,0))*0.15</f>
        <v>-3865.4724468478198</v>
      </c>
      <c r="AG169">
        <f t="array" ref="AG169">INDEX(AG$2:AG$96,MATCH($F169&amp;$G169,$C$2:$C$96&amp;$G$2:$G$96,0))*0.15</f>
        <v>-3093.3134236187548</v>
      </c>
      <c r="AH169">
        <f t="array" ref="AH169">INDEX(AH$2:AH$96,MATCH($F169&amp;$G169,$C$2:$C$96&amp;$G$2:$G$96,0))*0.15</f>
        <v>-3994.6418790920552</v>
      </c>
      <c r="AI169">
        <f t="array" ref="AI169">INDEX(AI$2:AI$96,MATCH($F169&amp;$G169,$C$2:$C$96&amp;$G$2:$G$96,0))*0.15</f>
        <v>-1902.7070273049749</v>
      </c>
      <c r="AJ169">
        <f t="array" ref="AJ169">INDEX(AJ$2:AJ$96,MATCH($F169&amp;$G169,$C$2:$C$96&amp;$G$2:$G$96,0))*0.15</f>
        <v>-1777.261780889685</v>
      </c>
      <c r="AK169">
        <f t="array" ref="AK169">INDEX(AK$2:AK$96,MATCH($F169&amp;$G169,$C$2:$C$96&amp;$G$2:$G$96,0))*0.15</f>
        <v>-4844.7124576941751</v>
      </c>
      <c r="AL169">
        <f t="array" ref="AL169">INDEX(AL$2:AL$96,MATCH($F169&amp;$G169,$C$2:$C$96&amp;$G$2:$G$96,0))*0.15</f>
        <v>-3274.0960673313598</v>
      </c>
      <c r="AM169">
        <f t="array" ref="AM169">INDEX(AM$2:AM$96,MATCH($F169&amp;$G169,$C$2:$C$96&amp;$G$2:$G$96,0))*0.15</f>
        <v>-5186.4841509223797</v>
      </c>
      <c r="AN169">
        <f t="array" ref="AN169">INDEX(AN$2:AN$96,MATCH($F169&amp;$G169,$C$2:$C$96&amp;$G$2:$G$96,0))*0.15</f>
        <v>-5192.7279225850953</v>
      </c>
      <c r="AO169">
        <f t="array" ref="AO169">INDEX(AO$2:AO$96,MATCH($F169&amp;$G169,$C$2:$C$96&amp;$G$2:$G$96,0))*0.15</f>
        <v>-5040.7119739102191</v>
      </c>
      <c r="AP169">
        <f t="array" ref="AP169">INDEX(AP$2:AP$96,MATCH($F169&amp;$G169,$C$2:$C$96&amp;$G$2:$G$96,0))*0.15</f>
        <v>-2960.6764117840648</v>
      </c>
      <c r="AQ169">
        <f t="array" ref="AQ169">INDEX(AQ$2:AQ$96,MATCH($F169&amp;$G169,$C$2:$C$96&amp;$G$2:$G$96,0))*0.15</f>
        <v>-6585.6011735184447</v>
      </c>
      <c r="AR169">
        <f t="array" ref="AR169">INDEX(AR$2:AR$96,MATCH($F169&amp;$G169,$C$2:$C$96&amp;$G$2:$G$96,0))*0.15</f>
        <v>-3824.1563574031948</v>
      </c>
      <c r="AS169">
        <f t="array" ref="AS169">INDEX(AS$2:AS$96,MATCH($F169&amp;$G169,$C$2:$C$96&amp;$G$2:$G$96,0))*0.15</f>
        <v>-3156.16533423795</v>
      </c>
      <c r="AT169">
        <f t="array" ref="AT169">INDEX(AT$2:AT$96,MATCH($F169&amp;$G169,$C$2:$C$96&amp;$G$2:$G$96,0))*0.15</f>
        <v>-1307.5777017212804</v>
      </c>
      <c r="AU169">
        <f t="array" ref="AU169">INDEX(AU$2:AU$96,MATCH($F169&amp;$G169,$C$2:$C$96&amp;$G$2:$G$96,0))*0.15</f>
        <v>-6090.5191983947243</v>
      </c>
      <c r="AV169">
        <f t="array" ref="AV169">INDEX(AV$2:AV$96,MATCH($F169&amp;$G169,$C$2:$C$96&amp;$G$2:$G$96,0))*0.15</f>
        <v>-2039.2970875076849</v>
      </c>
      <c r="AW169">
        <f t="array" ref="AW169">INDEX(AW$2:AW$96,MATCH($F169&amp;$G169,$C$2:$C$96&amp;$G$2:$G$96,0))*0.15</f>
        <v>-3778.2606507832197</v>
      </c>
      <c r="AX169">
        <f t="array" ref="AX169">INDEX(AX$2:AX$96,MATCH($F169&amp;$G169,$C$2:$C$96&amp;$G$2:$G$96,0))*0.15</f>
        <v>-5813.2978844127747</v>
      </c>
      <c r="AY169">
        <f t="array" ref="AY169">INDEX(AY$2:AY$96,MATCH($F169&amp;$G169,$C$2:$C$96&amp;$G$2:$G$96,0))*0.15</f>
        <v>-6594.3898851326849</v>
      </c>
      <c r="AZ169">
        <f t="array" ref="AZ169">INDEX(AZ$2:AZ$96,MATCH($F169&amp;$G169,$C$2:$C$96&amp;$G$2:$G$96,0))*0.15</f>
        <v>-2685.4220185078798</v>
      </c>
      <c r="BA169">
        <f t="array" ref="BA169">INDEX(BA$2:BA$96,MATCH($F169&amp;$G169,$C$2:$C$96&amp;$G$2:$G$96,0))*0.15</f>
        <v>-1809.2275874085149</v>
      </c>
      <c r="BB169">
        <f t="array" ref="BB169">INDEX(BB$2:BB$96,MATCH($F169&amp;$G169,$C$2:$C$96&amp;$G$2:$G$96,0))*0.15</f>
        <v>-3151.6899711463052</v>
      </c>
      <c r="BC169">
        <f t="array" ref="BC169">INDEX(BC$2:BC$96,MATCH($F169&amp;$G169,$C$2:$C$96&amp;$G$2:$G$96,0))*0.15</f>
        <v>-4463.5903525138201</v>
      </c>
      <c r="BD169">
        <f t="array" ref="BD169">INDEX(BD$2:BD$96,MATCH($F169&amp;$G169,$C$2:$C$96&amp;$G$2:$G$96,0))*0.15</f>
        <v>-2154.1541753592301</v>
      </c>
      <c r="BE169">
        <f t="array" ref="BE169">INDEX(BE$2:BE$96,MATCH($F169&amp;$G169,$C$2:$C$96&amp;$G$2:$G$96,0))*0.15</f>
        <v>-2464.688037778425</v>
      </c>
      <c r="BF169">
        <f t="array" ref="BF169">INDEX(BF$2:BF$96,MATCH($F169&amp;$G169,$C$2:$C$96&amp;$G$2:$G$96,0))*0.15</f>
        <v>-1939.881813194595</v>
      </c>
      <c r="BG169">
        <f t="array" ref="BG169">INDEX(BG$2:BG$96,MATCH($F169&amp;$G169,$C$2:$C$96&amp;$G$2:$G$96,0))*0.15</f>
        <v>-5090.6393848295393</v>
      </c>
      <c r="BH169">
        <f t="array" ref="BH169">INDEX(BH$2:BH$96,MATCH($F169&amp;$G169,$C$2:$C$96&amp;$G$2:$G$96,0))*0.15</f>
        <v>-1189.0779534613785</v>
      </c>
      <c r="BI169">
        <f t="array" ref="BI169">INDEX(BI$2:BI$96,MATCH($F169&amp;$G169,$C$2:$C$96&amp;$G$2:$G$96,0))*0.15</f>
        <v>-4211.2170515104654</v>
      </c>
      <c r="BJ169">
        <f t="array" ref="BJ169">INDEX(BJ$2:BJ$96,MATCH($F169&amp;$G169,$C$2:$C$96&amp;$G$2:$G$96,0))*0.15</f>
        <v>-3812.0153574105298</v>
      </c>
      <c r="BK169">
        <f t="array" ref="BK169">INDEX(BK$2:BK$96,MATCH($F169&amp;$G169,$C$2:$C$96&amp;$G$2:$G$96,0))*0.15</f>
        <v>-6739.6944385514098</v>
      </c>
      <c r="BL169">
        <f t="array" ref="BL169">INDEX(BL$2:BL$96,MATCH($F169&amp;$G169,$C$2:$C$96&amp;$G$2:$G$96,0))*0.15</f>
        <v>-5563.0127609319743</v>
      </c>
      <c r="BM169">
        <f t="array" ref="BM169">INDEX(BM$2:BM$96,MATCH($F169&amp;$G169,$C$2:$C$96&amp;$G$2:$G$96,0))*0.15</f>
        <v>-3581.9055117826802</v>
      </c>
      <c r="BN169">
        <f t="array" ref="BN169">INDEX(BN$2:BN$96,MATCH($F169&amp;$G169,$C$2:$C$96&amp;$G$2:$G$96,0))*0.15</f>
        <v>-4157.0567007412646</v>
      </c>
      <c r="BO169">
        <f t="array" ref="BO169">INDEX(BO$2:BO$96,MATCH($F169&amp;$G169,$C$2:$C$96&amp;$G$2:$G$96,0))*0.15</f>
        <v>-3988.4202086341197</v>
      </c>
      <c r="BP169">
        <f t="array" ref="BP169">INDEX(BP$2:BP$96,MATCH($F169&amp;$G169,$C$2:$C$96&amp;$G$2:$G$96,0))*0.15</f>
        <v>-4612.6108925377648</v>
      </c>
      <c r="BQ169">
        <f t="array" ref="BQ169">INDEX(BQ$2:BQ$96,MATCH($F169&amp;$G169,$C$2:$C$96&amp;$G$2:$G$96,0))*0.15</f>
        <v>-4483.0788818065348</v>
      </c>
      <c r="BR169">
        <f t="array" ref="BR169">INDEX(BR$2:BR$96,MATCH($F169&amp;$G169,$C$2:$C$96&amp;$G$2:$G$96,0))*0.15</f>
        <v>-955.39124953951796</v>
      </c>
      <c r="BS169">
        <f t="array" ref="BS169">INDEX(BS$2:BS$96,MATCH($F169&amp;$G169,$C$2:$C$96&amp;$G$2:$G$96,0))*0.15</f>
        <v>807.48815562808943</v>
      </c>
      <c r="BT169">
        <f t="array" ref="BT169">INDEX(BT$2:BT$96,MATCH($F169&amp;$G169,$C$2:$C$96&amp;$G$2:$G$96,0))*0.15</f>
        <v>-1562.229549651285</v>
      </c>
      <c r="BU169">
        <f t="array" ref="BU169">INDEX(BU$2:BU$96,MATCH($F169&amp;$G169,$C$2:$C$96&amp;$G$2:$G$96,0))*0.15</f>
        <v>-4084.9663845113096</v>
      </c>
      <c r="BV169">
        <f t="array" ref="BV169">INDEX(BV$2:BV$96,MATCH($F169&amp;$G169,$C$2:$C$96&amp;$G$2:$G$96,0))*0.15</f>
        <v>-3148.2586973576849</v>
      </c>
      <c r="BW169">
        <f t="array" ref="BW169">INDEX(BW$2:BW$96,MATCH($F169&amp;$G169,$C$2:$C$96&amp;$G$2:$G$96,0))*0.15</f>
        <v>-5921.3483585964295</v>
      </c>
      <c r="BX169">
        <f t="array" ref="BX169">INDEX(BX$2:BX$96,MATCH($F169&amp;$G169,$C$2:$C$96&amp;$G$2:$G$96,0))*0.15</f>
        <v>-7825.3428910591947</v>
      </c>
      <c r="BY169">
        <f t="array" ref="BY169">INDEX(BY$2:BY$96,MATCH($F169&amp;$G169,$C$2:$C$96&amp;$G$2:$G$96,0))*0.15</f>
        <v>-2940.9558377828403</v>
      </c>
      <c r="BZ169">
        <f t="array" ref="BZ169">INDEX(BZ$2:BZ$96,MATCH($F169&amp;$G169,$C$2:$C$96&amp;$G$2:$G$96,0))*0.15</f>
        <v>-5376.2780772857996</v>
      </c>
      <c r="CA169">
        <f t="array" ref="CA169">INDEX(CA$2:CA$96,MATCH($F169&amp;$G169,$C$2:$C$96&amp;$G$2:$G$96,0))*0.15</f>
        <v>-4777.5468270055953</v>
      </c>
      <c r="CB169">
        <f t="array" ref="CB169">INDEX(CB$2:CB$96,MATCH($F169&amp;$G169,$C$2:$C$96&amp;$G$2:$G$96,0))*0.15</f>
        <v>-1700.8321234635898</v>
      </c>
      <c r="CC169">
        <f t="array" ref="CC169">INDEX(CC$2:CC$96,MATCH($F169&amp;$G169,$C$2:$C$96&amp;$G$2:$G$96,0))*0.15</f>
        <v>-6223.7174733363599</v>
      </c>
      <c r="CD169">
        <f t="array" ref="CD169">INDEX(CD$2:CD$96,MATCH($F169&amp;$G169,$C$2:$C$96&amp;$G$2:$G$96,0))*0.15</f>
        <v>-2737.9881745298999</v>
      </c>
      <c r="CE169">
        <f t="array" ref="CE169">INDEX(CE$2:CE$96,MATCH($F169&amp;$G169,$C$2:$C$96&amp;$G$2:$G$96,0))*0.15</f>
        <v>-4449.5021602373399</v>
      </c>
      <c r="CF169">
        <f t="array" ref="CF169">INDEX(CF$2:CF$96,MATCH($F169&amp;$G169,$C$2:$C$96&amp;$G$2:$G$96,0))*0.15</f>
        <v>-4064.3449381573646</v>
      </c>
      <c r="CG169">
        <f t="array" ref="CG169">INDEX(CG$2:CG$96,MATCH($F169&amp;$G169,$C$2:$C$96&amp;$G$2:$G$96,0))*0.15</f>
        <v>-1575.561063066405</v>
      </c>
      <c r="CH169">
        <f t="array" ref="CH169">INDEX(CH$2:CH$96,MATCH($F169&amp;$G169,$C$2:$C$96&amp;$G$2:$G$96,0))*0.15</f>
        <v>-3501.0417784001697</v>
      </c>
      <c r="CI169">
        <f t="array" ref="CI169">INDEX(CI$2:CI$96,MATCH($F169&amp;$G169,$C$2:$C$96&amp;$G$2:$G$96,0))*0.15</f>
        <v>-2770.7358012423147</v>
      </c>
      <c r="CJ169">
        <f t="array" ref="CJ169">INDEX(CJ$2:CJ$96,MATCH($F169&amp;$G169,$C$2:$C$96&amp;$G$2:$G$96,0))*0.15</f>
        <v>-4065.74572620957</v>
      </c>
      <c r="CK169">
        <f t="array" ref="CK169">INDEX(CK$2:CK$96,MATCH($F169&amp;$G169,$C$2:$C$96&amp;$G$2:$G$96,0))*0.15</f>
        <v>-2300.8250627973148</v>
      </c>
      <c r="CL169">
        <f t="array" ref="CL169">INDEX(CL$2:CL$96,MATCH($F169&amp;$G169,$C$2:$C$96&amp;$G$2:$G$96,0))*0.15</f>
        <v>-4057.3628112224997</v>
      </c>
      <c r="CM169">
        <f t="array" ref="CM169">INDEX(CM$2:CM$96,MATCH($F169&amp;$G169,$C$2:$C$96&amp;$G$2:$G$96,0))*0.15</f>
        <v>-5133.7638151309193</v>
      </c>
      <c r="CN169">
        <f t="array" ref="CN169">INDEX(CN$2:CN$96,MATCH($F169&amp;$G169,$C$2:$C$96&amp;$G$2:$G$96,0))*0.15</f>
        <v>-2953.1227341925496</v>
      </c>
      <c r="CO169">
        <f t="array" ref="CO169">INDEX(CO$2:CO$96,MATCH($F169&amp;$G169,$C$2:$C$96&amp;$G$2:$G$96,0))*0.15</f>
        <v>-4745.0905957600799</v>
      </c>
      <c r="CP169">
        <f t="array" ref="CP169">INDEX(CP$2:CP$96,MATCH($F169&amp;$G169,$C$2:$C$96&amp;$G$2:$G$96,0))*0.15</f>
        <v>-5173.3476347229889</v>
      </c>
      <c r="CQ169">
        <f t="array" ref="CQ169">INDEX(CQ$2:CQ$96,MATCH($F169&amp;$G169,$C$2:$C$96&amp;$G$2:$G$96,0))*0.15</f>
        <v>-1978.9988380884899</v>
      </c>
      <c r="CR169">
        <f t="array" ref="CR169">INDEX(CR$2:CR$96,MATCH($F169&amp;$G169,$C$2:$C$96&amp;$G$2:$G$96,0))*0.15</f>
        <v>-4665.5127170954847</v>
      </c>
      <c r="CS169">
        <f t="array" ref="CS169">INDEX(CS$2:CS$96,MATCH($F169&amp;$G169,$C$2:$C$96&amp;$G$2:$G$96,0))*0.15</f>
        <v>-1293.1975344682094</v>
      </c>
      <c r="CT169">
        <f t="array" ref="CT169">INDEX(CT$2:CT$96,MATCH($F169&amp;$G169,$C$2:$C$96&amp;$G$2:$G$96,0))*0.15</f>
        <v>-3986.3190596833801</v>
      </c>
      <c r="CU169">
        <f t="array" ref="CU169">INDEX(CU$2:CU$96,MATCH($F169&amp;$G169,$C$2:$C$96&amp;$G$2:$G$96,0))*0.15</f>
        <v>-4459.7190252182545</v>
      </c>
      <c r="CV169">
        <f t="array" ref="CV169">INDEX(CV$2:CV$96,MATCH($F169&amp;$G169,$C$2:$C$96&amp;$G$2:$G$96,0))*0.15</f>
        <v>-1839.7890205179301</v>
      </c>
      <c r="CW169">
        <f t="array" ref="CW169">INDEX(CW$2:CW$96,MATCH($F169&amp;$G169,$C$2:$C$96&amp;$G$2:$G$96,0))*0.15</f>
        <v>-3201.9111969620099</v>
      </c>
      <c r="CX169">
        <f t="array" ref="CX169">INDEX(CX$2:CX$96,MATCH($F169&amp;$G169,$C$2:$C$96&amp;$G$2:$G$96,0))*0.15</f>
        <v>-3286.67938248783</v>
      </c>
      <c r="CY169">
        <f t="array" ref="CY169">INDEX(CY$2:CY$96,MATCH($F169&amp;$G169,$C$2:$C$96&amp;$G$2:$G$96,0))*0.15</f>
        <v>-4066.9956594737396</v>
      </c>
      <c r="CZ169">
        <f t="array" ref="CZ169">INDEX(CZ$2:CZ$96,MATCH($F169&amp;$G169,$C$2:$C$96&amp;$G$2:$G$96,0))*0.15</f>
        <v>-3537.85750191945</v>
      </c>
      <c r="DA169">
        <f t="array" ref="DA169">INDEX(DA$2:DA$96,MATCH($F169&amp;$G169,$C$2:$C$96&amp;$G$2:$G$96,0))*0.15</f>
        <v>-2861.4399231679949</v>
      </c>
      <c r="DB169">
        <f t="array" ref="DB169">INDEX(DB$2:DB$96,MATCH($F169&amp;$G169,$C$2:$C$96&amp;$G$2:$G$96,0))*0.15</f>
        <v>-4444.0092924184946</v>
      </c>
      <c r="DC169">
        <f t="array" ref="DC169">INDEX(DC$2:DC$96,MATCH($F169&amp;$G169,$C$2:$C$96&amp;$G$2:$G$96,0))*0.15</f>
        <v>-3238.1381732397299</v>
      </c>
      <c r="DD169">
        <f t="array" ref="DD169">INDEX(DD$2:DD$96,MATCH($F169&amp;$G169,$C$2:$C$96&amp;$G$2:$G$96,0))*0.15</f>
        <v>-5079.5654407412248</v>
      </c>
    </row>
    <row r="170" spans="6:108">
      <c r="F170" t="s">
        <v>136</v>
      </c>
      <c r="G170">
        <v>2031</v>
      </c>
      <c r="H170" s="1"/>
      <c r="I170">
        <f t="array" ref="I170">INDEX(I$2:I$96,MATCH($F170&amp;$G170,$C$2:$C$96&amp;$G$2:$G$96,0))*0.15</f>
        <v>-4437.9861633692253</v>
      </c>
      <c r="J170">
        <f t="array" ref="J170">INDEX(J$2:J$96,MATCH($F170&amp;$G170,$C$2:$C$96&amp;$G$2:$G$96,0))*0.15</f>
        <v>-441.20323251467397</v>
      </c>
      <c r="K170">
        <f t="array" ref="K170">INDEX(K$2:K$96,MATCH($F170&amp;$G170,$C$2:$C$96&amp;$G$2:$G$96,0))*0.15</f>
        <v>-2668.3188926575799</v>
      </c>
      <c r="L170">
        <f t="array" ref="L170">INDEX(L$2:L$96,MATCH($F170&amp;$G170,$C$2:$C$96&amp;$G$2:$G$96,0))*0.15</f>
        <v>-3385.4476505130747</v>
      </c>
      <c r="M170">
        <f t="array" ref="M170">INDEX(M$2:M$96,MATCH($F170&amp;$G170,$C$2:$C$96&amp;$G$2:$G$96,0))*0.15</f>
        <v>-2282.6059760124299</v>
      </c>
      <c r="N170">
        <f t="array" ref="N170">INDEX(N$2:N$96,MATCH($F170&amp;$G170,$C$2:$C$96&amp;$G$2:$G$96,0))*0.15</f>
        <v>-487.18689073357348</v>
      </c>
      <c r="O170">
        <f t="array" ref="O170">INDEX(O$2:O$96,MATCH($F170&amp;$G170,$C$2:$C$96&amp;$G$2:$G$96,0))*0.15</f>
        <v>-550.97354668963203</v>
      </c>
      <c r="P170">
        <f t="array" ref="P170">INDEX(P$2:P$96,MATCH($F170&amp;$G170,$C$2:$C$96&amp;$G$2:$G$96,0))*0.15</f>
        <v>-6210.5557861493398</v>
      </c>
      <c r="Q170">
        <f t="array" ref="Q170">INDEX(Q$2:Q$96,MATCH($F170&amp;$G170,$C$2:$C$96&amp;$G$2:$G$96,0))*0.15</f>
        <v>-1741.6998674629049</v>
      </c>
      <c r="R170">
        <f t="array" ref="R170">INDEX(R$2:R$96,MATCH($F170&amp;$G170,$C$2:$C$96&amp;$G$2:$G$96,0))*0.15</f>
        <v>-733.37081299572446</v>
      </c>
      <c r="S170">
        <f t="array" ref="S170">INDEX(S$2:S$96,MATCH($F170&amp;$G170,$C$2:$C$96&amp;$G$2:$G$96,0))*0.15</f>
        <v>-5495.4103807778247</v>
      </c>
      <c r="T170">
        <f t="array" ref="T170">INDEX(T$2:T$96,MATCH($F170&amp;$G170,$C$2:$C$96&amp;$G$2:$G$96,0))*0.15</f>
        <v>-3761.3760322447351</v>
      </c>
      <c r="U170">
        <f t="array" ref="U170">INDEX(U$2:U$96,MATCH($F170&amp;$G170,$C$2:$C$96&amp;$G$2:$G$96,0))*0.15</f>
        <v>-2246.8600860432298</v>
      </c>
      <c r="V170">
        <f t="array" ref="V170">INDEX(V$2:V$96,MATCH($F170&amp;$G170,$C$2:$C$96&amp;$G$2:$G$96,0))*0.15</f>
        <v>-39.102968127136343</v>
      </c>
      <c r="W170">
        <f t="array" ref="W170">INDEX(W$2:W$96,MATCH($F170&amp;$G170,$C$2:$C$96&amp;$G$2:$G$96,0))*0.15</f>
        <v>-2531.5695930326851</v>
      </c>
      <c r="X170">
        <f t="array" ref="X170">INDEX(X$2:X$96,MATCH($F170&amp;$G170,$C$2:$C$96&amp;$G$2:$G$96,0))*0.15</f>
        <v>-2448.8611660199999</v>
      </c>
      <c r="Y170">
        <f t="array" ref="Y170">INDEX(Y$2:Y$96,MATCH($F170&amp;$G170,$C$2:$C$96&amp;$G$2:$G$96,0))*0.15</f>
        <v>-3354.9706479530546</v>
      </c>
      <c r="Z170">
        <f t="array" ref="Z170">INDEX(Z$2:Z$96,MATCH($F170&amp;$G170,$C$2:$C$96&amp;$G$2:$G$96,0))*0.15</f>
        <v>-3929.2134721297648</v>
      </c>
      <c r="AA170">
        <f t="array" ref="AA170">INDEX(AA$2:AA$96,MATCH($F170&amp;$G170,$C$2:$C$96&amp;$G$2:$G$96,0))*0.15</f>
        <v>-1462.0160599805474</v>
      </c>
      <c r="AB170">
        <f t="array" ref="AB170">INDEX(AB$2:AB$96,MATCH($F170&amp;$G170,$C$2:$C$96&amp;$G$2:$G$96,0))*0.15</f>
        <v>-58.684621866545697</v>
      </c>
      <c r="AC170">
        <f t="array" ref="AC170">INDEX(AC$2:AC$96,MATCH($F170&amp;$G170,$C$2:$C$96&amp;$G$2:$G$96,0))*0.15</f>
        <v>-3813.8541233771848</v>
      </c>
      <c r="AD170">
        <f t="array" ref="AD170">INDEX(AD$2:AD$96,MATCH($F170&amp;$G170,$C$2:$C$96&amp;$G$2:$G$96,0))*0.15</f>
        <v>-2415.1307651723996</v>
      </c>
      <c r="AE170">
        <f t="array" ref="AE170">INDEX(AE$2:AE$96,MATCH($F170&amp;$G170,$C$2:$C$96&amp;$G$2:$G$96,0))*0.15</f>
        <v>-3541.6214886206849</v>
      </c>
      <c r="AF170">
        <f t="array" ref="AF170">INDEX(AF$2:AF$96,MATCH($F170&amp;$G170,$C$2:$C$96&amp;$G$2:$G$96,0))*0.15</f>
        <v>-3246.7925540177703</v>
      </c>
      <c r="AG170">
        <f t="array" ref="AG170">INDEX(AG$2:AG$96,MATCH($F170&amp;$G170,$C$2:$C$96&amp;$G$2:$G$96,0))*0.15</f>
        <v>-2466.9393739520701</v>
      </c>
      <c r="AH170">
        <f t="array" ref="AH170">INDEX(AH$2:AH$96,MATCH($F170&amp;$G170,$C$2:$C$96&amp;$G$2:$G$96,0))*0.15</f>
        <v>-3376.5917904742951</v>
      </c>
      <c r="AI170">
        <f t="array" ref="AI170">INDEX(AI$2:AI$96,MATCH($F170&amp;$G170,$C$2:$C$96&amp;$G$2:$G$96,0))*0.15</f>
        <v>-1264.0804572386414</v>
      </c>
      <c r="AJ170">
        <f t="array" ref="AJ170">INDEX(AJ$2:AJ$96,MATCH($F170&amp;$G170,$C$2:$C$96&amp;$G$2:$G$96,0))*0.15</f>
        <v>-1138.8229632935459</v>
      </c>
      <c r="AK170">
        <f t="array" ref="AK170">INDEX(AK$2:AK$96,MATCH($F170&amp;$G170,$C$2:$C$96&amp;$G$2:$G$96,0))*0.15</f>
        <v>-4235.6851539466352</v>
      </c>
      <c r="AL170">
        <f t="array" ref="AL170">INDEX(AL$2:AL$96,MATCH($F170&amp;$G170,$C$2:$C$96&amp;$G$2:$G$96,0))*0.15</f>
        <v>-2643.6388290922496</v>
      </c>
      <c r="AM170">
        <f t="array" ref="AM170">INDEX(AM$2:AM$96,MATCH($F170&amp;$G170,$C$2:$C$96&amp;$G$2:$G$96,0))*0.15</f>
        <v>-4580.45120100432</v>
      </c>
      <c r="AN170">
        <f t="array" ref="AN170">INDEX(AN$2:AN$96,MATCH($F170&amp;$G170,$C$2:$C$96&amp;$G$2:$G$96,0))*0.15</f>
        <v>-4586.8719353495699</v>
      </c>
      <c r="AO170">
        <f t="array" ref="AO170">INDEX(AO$2:AO$96,MATCH($F170&amp;$G170,$C$2:$C$96&amp;$G$2:$G$96,0))*0.15</f>
        <v>-4433.7334847552247</v>
      </c>
      <c r="AP170">
        <f t="array" ref="AP170">INDEX(AP$2:AP$96,MATCH($F170&amp;$G170,$C$2:$C$96&amp;$G$2:$G$96,0))*0.15</f>
        <v>-2332.6919484741147</v>
      </c>
      <c r="AQ170">
        <f t="array" ref="AQ170">INDEX(AQ$2:AQ$96,MATCH($F170&amp;$G170,$C$2:$C$96&amp;$G$2:$G$96,0))*0.15</f>
        <v>-5992.9470197457449</v>
      </c>
      <c r="AR170">
        <f t="array" ref="AR170">INDEX(AR$2:AR$96,MATCH($F170&amp;$G170,$C$2:$C$96&amp;$G$2:$G$96,0))*0.15</f>
        <v>-3204.42683632752</v>
      </c>
      <c r="AS170">
        <f t="array" ref="AS170">INDEX(AS$2:AS$96,MATCH($F170&amp;$G170,$C$2:$C$96&amp;$G$2:$G$96,0))*0.15</f>
        <v>-2518.53402942804</v>
      </c>
      <c r="AT170">
        <f t="array" ref="AT170">INDEX(AT$2:AT$96,MATCH($F170&amp;$G170,$C$2:$C$96&amp;$G$2:$G$96,0))*0.15</f>
        <v>-665.20335855617088</v>
      </c>
      <c r="AU170">
        <f t="array" ref="AU170">INDEX(AU$2:AU$96,MATCH($F170&amp;$G170,$C$2:$C$96&amp;$G$2:$G$96,0))*0.15</f>
        <v>-5493.9314602341001</v>
      </c>
      <c r="AV170">
        <f t="array" ref="AV170">INDEX(AV$2:AV$96,MATCH($F170&amp;$G170,$C$2:$C$96&amp;$G$2:$G$96,0))*0.15</f>
        <v>-1398.0006377883151</v>
      </c>
      <c r="AW170">
        <f t="array" ref="AW170">INDEX(AW$2:AW$96,MATCH($F170&amp;$G170,$C$2:$C$96&amp;$G$2:$G$96,0))*0.15</f>
        <v>-3158.3837294969248</v>
      </c>
      <c r="AX170">
        <f t="array" ref="AX170">INDEX(AX$2:AX$96,MATCH($F170&amp;$G170,$C$2:$C$96&amp;$G$2:$G$96,0))*0.15</f>
        <v>-5211.6481151341641</v>
      </c>
      <c r="AY170">
        <f t="array" ref="AY170">INDEX(AY$2:AY$96,MATCH($F170&amp;$G170,$C$2:$C$96&amp;$G$2:$G$96,0))*0.15</f>
        <v>-5999.3139924517654</v>
      </c>
      <c r="AZ170">
        <f t="array" ref="AZ170">INDEX(AZ$2:AZ$96,MATCH($F170&amp;$G170,$C$2:$C$96&amp;$G$2:$G$96,0))*0.15</f>
        <v>-2053.9344578937898</v>
      </c>
      <c r="BA170">
        <f t="array" ref="BA170">INDEX(BA$2:BA$96,MATCH($F170&amp;$G170,$C$2:$C$96&amp;$G$2:$G$96,0))*0.15</f>
        <v>-1170.8733011990339</v>
      </c>
      <c r="BB170">
        <f t="array" ref="BB170">INDEX(BB$2:BB$96,MATCH($F170&amp;$G170,$C$2:$C$96&amp;$G$2:$G$96,0))*0.15</f>
        <v>-2525.8246257639898</v>
      </c>
      <c r="BC170">
        <f t="array" ref="BC170">INDEX(BC$2:BC$96,MATCH($F170&amp;$G170,$C$2:$C$96&amp;$G$2:$G$96,0))*0.15</f>
        <v>-3851.4242930686646</v>
      </c>
      <c r="BD170">
        <f t="array" ref="BD170">INDEX(BD$2:BD$96,MATCH($F170&amp;$G170,$C$2:$C$96&amp;$G$2:$G$96,0))*0.15</f>
        <v>-1518.4309342096201</v>
      </c>
      <c r="BE170">
        <f t="array" ref="BE170">INDEX(BE$2:BE$96,MATCH($F170&amp;$G170,$C$2:$C$96&amp;$G$2:$G$96,0))*0.15</f>
        <v>-1832.5946008927049</v>
      </c>
      <c r="BF170">
        <f t="array" ref="BF170">INDEX(BF$2:BF$96,MATCH($F170&amp;$G170,$C$2:$C$96&amp;$G$2:$G$96,0))*0.15</f>
        <v>-1301.218429837284</v>
      </c>
      <c r="BG170">
        <f t="array" ref="BG170">INDEX(BG$2:BG$96,MATCH($F170&amp;$G170,$C$2:$C$96&amp;$G$2:$G$96,0))*0.15</f>
        <v>-4483.1830763112748</v>
      </c>
      <c r="BH170">
        <f t="array" ref="BH170">INDEX(BH$2:BH$96,MATCH($F170&amp;$G170,$C$2:$C$96&amp;$G$2:$G$96,0))*0.15</f>
        <v>-545.09241504498448</v>
      </c>
      <c r="BI170">
        <f t="array" ref="BI170">INDEX(BI$2:BI$96,MATCH($F170&amp;$G170,$C$2:$C$96&amp;$G$2:$G$96,0))*0.15</f>
        <v>-3593.6683345309648</v>
      </c>
      <c r="BJ170">
        <f t="array" ref="BJ170">INDEX(BJ$2:BJ$96,MATCH($F170&amp;$G170,$C$2:$C$96&amp;$G$2:$G$96,0))*0.15</f>
        <v>-3192.6017830035003</v>
      </c>
      <c r="BK170">
        <f t="array" ref="BK170">INDEX(BK$2:BK$96,MATCH($F170&amp;$G170,$C$2:$C$96&amp;$G$2:$G$96,0))*0.15</f>
        <v>-6149.3693505176243</v>
      </c>
      <c r="BL170">
        <f t="array" ref="BL170">INDEX(BL$2:BL$96,MATCH($F170&amp;$G170,$C$2:$C$96&amp;$G$2:$G$96,0))*0.15</f>
        <v>-4960.9087268266039</v>
      </c>
      <c r="BM170">
        <f t="array" ref="BM170">INDEX(BM$2:BM$96,MATCH($F170&amp;$G170,$C$2:$C$96&amp;$G$2:$G$96,0))*0.15</f>
        <v>-2959.3468267913399</v>
      </c>
      <c r="BN170">
        <f t="array" ref="BN170">INDEX(BN$2:BN$96,MATCH($F170&amp;$G170,$C$2:$C$96&amp;$G$2:$G$96,0))*0.15</f>
        <v>-3539.8715208316648</v>
      </c>
      <c r="BO170">
        <f t="array" ref="BO170">INDEX(BO$2:BO$96,MATCH($F170&amp;$G170,$C$2:$C$96&amp;$G$2:$G$96,0))*0.15</f>
        <v>-3370.7393955953248</v>
      </c>
      <c r="BP170">
        <f t="array" ref="BP170">INDEX(BP$2:BP$96,MATCH($F170&amp;$G170,$C$2:$C$96&amp;$G$2:$G$96,0))*0.15</f>
        <v>-4000.2154118646899</v>
      </c>
      <c r="BQ170">
        <f t="array" ref="BQ170">INDEX(BQ$2:BQ$96,MATCH($F170&amp;$G170,$C$2:$C$96&amp;$G$2:$G$96,0))*0.15</f>
        <v>-3866.4365312557197</v>
      </c>
      <c r="BR170">
        <f t="array" ref="BR170">INDEX(BR$2:BR$96,MATCH($F170&amp;$G170,$C$2:$C$96&amp;$G$2:$G$96,0))*0.15</f>
        <v>-308.77134365090996</v>
      </c>
      <c r="BS170">
        <f t="array" ref="BS170">INDEX(BS$2:BS$96,MATCH($F170&amp;$G170,$C$2:$C$96&amp;$G$2:$G$96,0))*0.15</f>
        <v>1465.7082343386705</v>
      </c>
      <c r="BT170">
        <f t="array" ref="BT170">INDEX(BT$2:BT$96,MATCH($F170&amp;$G170,$C$2:$C$96&amp;$G$2:$G$96,0))*0.15</f>
        <v>-921.63836083062745</v>
      </c>
      <c r="BU170">
        <f t="array" ref="BU170">INDEX(BU$2:BU$96,MATCH($F170&amp;$G170,$C$2:$C$96&amp;$G$2:$G$96,0))*0.15</f>
        <v>-3467.6527592606849</v>
      </c>
      <c r="BV170">
        <f t="array" ref="BV170">INDEX(BV$2:BV$96,MATCH($F170&amp;$G170,$C$2:$C$96&amp;$G$2:$G$96,0))*0.15</f>
        <v>-2521.5181662356549</v>
      </c>
      <c r="BW170">
        <f t="array" ref="BW170">INDEX(BW$2:BW$96,MATCH($F170&amp;$G170,$C$2:$C$96&amp;$G$2:$G$96,0))*0.15</f>
        <v>-5322.60355504575</v>
      </c>
      <c r="BX170">
        <f t="array" ref="BX170">INDEX(BX$2:BX$96,MATCH($F170&amp;$G170,$C$2:$C$96&amp;$G$2:$G$96,0))*0.15</f>
        <v>-7246.3415172755094</v>
      </c>
      <c r="BY170">
        <f t="array" ref="BY170">INDEX(BY$2:BY$96,MATCH($F170&amp;$G170,$C$2:$C$96&amp;$G$2:$G$96,0))*0.15</f>
        <v>-2312.7755500732201</v>
      </c>
      <c r="BZ170">
        <f t="array" ref="BZ170">INDEX(BZ$2:BZ$96,MATCH($F170&amp;$G170,$C$2:$C$96&amp;$G$2:$G$96,0))*0.15</f>
        <v>-4772.0103247731895</v>
      </c>
      <c r="CA170">
        <f t="array" ref="CA170">INDEX(CA$2:CA$96,MATCH($F170&amp;$G170,$C$2:$C$96&amp;$G$2:$G$96,0))*0.15</f>
        <v>-4167.1332697100697</v>
      </c>
      <c r="CB170">
        <f t="array" ref="CB170">INDEX(CB$2:CB$96,MATCH($F170&amp;$G170,$C$2:$C$96&amp;$G$2:$G$96,0))*0.15</f>
        <v>-1061.9884992706934</v>
      </c>
      <c r="CC170">
        <f t="array" ref="CC170">INDEX(CC$2:CC$96,MATCH($F170&amp;$G170,$C$2:$C$96&amp;$G$2:$G$96,0))*0.15</f>
        <v>-5626.8857155821306</v>
      </c>
      <c r="CD170">
        <f t="array" ref="CD170">INDEX(CD$2:CD$96,MATCH($F170&amp;$G170,$C$2:$C$96&amp;$G$2:$G$96,0))*0.15</f>
        <v>-2107.8369544749448</v>
      </c>
      <c r="CE170">
        <f t="array" ref="CE170">INDEX(CE$2:CE$96,MATCH($F170&amp;$G170,$C$2:$C$96&amp;$G$2:$G$96,0))*0.15</f>
        <v>-3837.0744118529246</v>
      </c>
      <c r="CF170">
        <f t="array" ref="CF170">INDEX(CF$2:CF$96,MATCH($F170&amp;$G170,$C$2:$C$96&amp;$G$2:$G$96,0))*0.15</f>
        <v>-3447.3746829285151</v>
      </c>
      <c r="CG170">
        <f t="array" ref="CG170">INDEX(CG$2:CG$96,MATCH($F170&amp;$G170,$C$2:$C$96&amp;$G$2:$G$96,0))*0.15</f>
        <v>-935.15796907719141</v>
      </c>
      <c r="CH170">
        <f t="array" ref="CH170">INDEX(CH$2:CH$96,MATCH($F170&amp;$G170,$C$2:$C$96&amp;$G$2:$G$96,0))*0.15</f>
        <v>-2874.0354701145448</v>
      </c>
      <c r="CI170">
        <f t="array" ref="CI170">INDEX(CI$2:CI$96,MATCH($F170&amp;$G170,$C$2:$C$96&amp;$G$2:$G$96,0))*0.15</f>
        <v>-2141.3760989286748</v>
      </c>
      <c r="CJ170">
        <f t="array" ref="CJ170">INDEX(CJ$2:CJ$96,MATCH($F170&amp;$G170,$C$2:$C$96&amp;$G$2:$G$96,0))*0.15</f>
        <v>-3448.02400875795</v>
      </c>
      <c r="CK170">
        <f t="array" ref="CK170">INDEX(CK$2:CK$96,MATCH($F170&amp;$G170,$C$2:$C$96&amp;$G$2:$G$96,0))*0.15</f>
        <v>-1666.5382529380502</v>
      </c>
      <c r="CL170">
        <f t="array" ref="CL170">INDEX(CL$2:CL$96,MATCH($F170&amp;$G170,$C$2:$C$96&amp;$G$2:$G$96,0))*0.15</f>
        <v>-3439.5478792170447</v>
      </c>
      <c r="CM170">
        <f t="array" ref="CM170">INDEX(CM$2:CM$96,MATCH($F170&amp;$G170,$C$2:$C$96&amp;$G$2:$G$96,0))*0.15</f>
        <v>-4527.5517835762648</v>
      </c>
      <c r="CN170">
        <f t="array" ref="CN170">INDEX(CN$2:CN$96,MATCH($F170&amp;$G170,$C$2:$C$96&amp;$G$2:$G$96,0))*0.15</f>
        <v>-2325.471918402975</v>
      </c>
      <c r="CO170">
        <f t="array" ref="CO170">INDEX(CO$2:CO$96,MATCH($F170&amp;$G170,$C$2:$C$96&amp;$G$2:$G$96,0))*0.15</f>
        <v>-4133.9614302172504</v>
      </c>
      <c r="CP170">
        <f t="array" ref="CP170">INDEX(CP$2:CP$96,MATCH($F170&amp;$G170,$C$2:$C$96&amp;$G$2:$G$96,0))*0.15</f>
        <v>-4567.3393684989596</v>
      </c>
      <c r="CQ170">
        <f t="array" ref="CQ170">INDEX(CQ$2:CQ$96,MATCH($F170&amp;$G170,$C$2:$C$96&amp;$G$2:$G$96,0))*0.15</f>
        <v>-1340.9853018947686</v>
      </c>
      <c r="CR170">
        <f t="array" ref="CR170">INDEX(CR$2:CR$96,MATCH($F170&amp;$G170,$C$2:$C$96&amp;$G$2:$G$96,0))*0.15</f>
        <v>-4053.6332057895747</v>
      </c>
      <c r="CS170">
        <f t="array" ref="CS170">INDEX(CS$2:CS$96,MATCH($F170&amp;$G170,$C$2:$C$96&amp;$G$2:$G$96,0))*0.15</f>
        <v>-646.04935980530843</v>
      </c>
      <c r="CT170">
        <f t="array" ref="CT170">INDEX(CT$2:CT$96,MATCH($F170&amp;$G170,$C$2:$C$96&amp;$G$2:$G$96,0))*0.15</f>
        <v>-3366.8743685978102</v>
      </c>
      <c r="CU170">
        <f t="array" ref="CU170">INDEX(CU$2:CU$96,MATCH($F170&amp;$G170,$C$2:$C$96&amp;$G$2:$G$96,0))*0.15</f>
        <v>-3845.7958515494252</v>
      </c>
      <c r="CV170">
        <f t="array" ref="CV170">INDEX(CV$2:CV$96,MATCH($F170&amp;$G170,$C$2:$C$96&amp;$G$2:$G$96,0))*0.15</f>
        <v>-1199.1479860210964</v>
      </c>
      <c r="CW170">
        <f t="array" ref="CW170">INDEX(CW$2:CW$96,MATCH($F170&amp;$G170,$C$2:$C$96&amp;$G$2:$G$96,0))*0.15</f>
        <v>-2574.403924020015</v>
      </c>
      <c r="CX170">
        <f t="array" ref="CX170">INDEX(CX$2:CX$96,MATCH($F170&amp;$G170,$C$2:$C$96&amp;$G$2:$G$96,0))*0.15</f>
        <v>-2661.0499621793101</v>
      </c>
      <c r="CY170">
        <f t="array" ref="CY170">INDEX(CY$2:CY$96,MATCH($F170&amp;$G170,$C$2:$C$96&amp;$G$2:$G$96,0))*0.15</f>
        <v>-3449.6268944363696</v>
      </c>
      <c r="CZ170">
        <f t="array" ref="CZ170">INDEX(CZ$2:CZ$96,MATCH($F170&amp;$G170,$C$2:$C$96&amp;$G$2:$G$96,0))*0.15</f>
        <v>-2915.3121723897448</v>
      </c>
      <c r="DA170">
        <f t="array" ref="DA170">INDEX(DA$2:DA$96,MATCH($F170&amp;$G170,$C$2:$C$96&amp;$G$2:$G$96,0))*0.15</f>
        <v>-2223.8447746585348</v>
      </c>
      <c r="DB170">
        <f t="array" ref="DB170">INDEX(DB$2:DB$96,MATCH($F170&amp;$G170,$C$2:$C$96&amp;$G$2:$G$96,0))*0.15</f>
        <v>-3830.5995382665151</v>
      </c>
      <c r="DC170">
        <f t="array" ref="DC170">INDEX(DC$2:DC$96,MATCH($F170&amp;$G170,$C$2:$C$96&amp;$G$2:$G$96,0))*0.15</f>
        <v>-2613.8955691672199</v>
      </c>
      <c r="DD170">
        <f t="array" ref="DD170">INDEX(DD$2:DD$96,MATCH($F170&amp;$G170,$C$2:$C$96&amp;$G$2:$G$96,0))*0.15</f>
        <v>-4472.066510190195</v>
      </c>
    </row>
    <row r="171" spans="6:108">
      <c r="F171" t="s">
        <v>136</v>
      </c>
      <c r="G171">
        <v>2032</v>
      </c>
      <c r="H171" s="1"/>
      <c r="I171">
        <f t="array" ref="I171">INDEX(I$2:I$96,MATCH($F171&amp;$G171,$C$2:$C$96&amp;$G$2:$G$96,0))*0.15</f>
        <v>-6034.3082213788648</v>
      </c>
      <c r="J171">
        <f t="array" ref="J171">INDEX(J$2:J$96,MATCH($F171&amp;$G171,$C$2:$C$96&amp;$G$2:$G$96,0))*0.15</f>
        <v>-2608.854873310815</v>
      </c>
      <c r="K171">
        <f t="array" ref="K171">INDEX(K$2:K$96,MATCH($F171&amp;$G171,$C$2:$C$96&amp;$G$2:$G$96,0))*0.15</f>
        <v>-4515.9372900509843</v>
      </c>
      <c r="L171">
        <f t="array" ref="L171">INDEX(L$2:L$96,MATCH($F171&amp;$G171,$C$2:$C$96&amp;$G$2:$G$96,0))*0.15</f>
        <v>-5129.4231575988752</v>
      </c>
      <c r="M171">
        <f t="array" ref="M171">INDEX(M$2:M$96,MATCH($F171&amp;$G171,$C$2:$C$96&amp;$G$2:$G$96,0))*0.15</f>
        <v>-4185.2964191753399</v>
      </c>
      <c r="N171">
        <f t="array" ref="N171">INDEX(N$2:N$96,MATCH($F171&amp;$G171,$C$2:$C$96&amp;$G$2:$G$96,0))*0.15</f>
        <v>-2649.03062427141</v>
      </c>
      <c r="O171">
        <f t="array" ref="O171">INDEX(O$2:O$96,MATCH($F171&amp;$G171,$C$2:$C$96&amp;$G$2:$G$96,0))*0.15</f>
        <v>-2702.1277014784346</v>
      </c>
      <c r="P171">
        <f t="array" ref="P171">INDEX(P$2:P$96,MATCH($F171&amp;$G171,$C$2:$C$96&amp;$G$2:$G$96,0))*0.15</f>
        <v>-7552.9722344763295</v>
      </c>
      <c r="Q171">
        <f t="array" ref="Q171">INDEX(Q$2:Q$96,MATCH($F171&amp;$G171,$C$2:$C$96&amp;$G$2:$G$96,0))*0.15</f>
        <v>-3722.1722627060249</v>
      </c>
      <c r="R171">
        <f t="array" ref="R171">INDEX(R$2:R$96,MATCH($F171&amp;$G171,$C$2:$C$96&amp;$G$2:$G$96,0))*0.15</f>
        <v>-2858.9080509811502</v>
      </c>
      <c r="S171">
        <f t="array" ref="S171">INDEX(S$2:S$96,MATCH($F171&amp;$G171,$C$2:$C$96&amp;$G$2:$G$96,0))*0.15</f>
        <v>-6938.6412004928252</v>
      </c>
      <c r="T171">
        <f t="array" ref="T171">INDEX(T$2:T$96,MATCH($F171&amp;$G171,$C$2:$C$96&amp;$G$2:$G$96,0))*0.15</f>
        <v>-5452.7424161112294</v>
      </c>
      <c r="U171">
        <f t="array" ref="U171">INDEX(U$2:U$96,MATCH($F171&amp;$G171,$C$2:$C$96&amp;$G$2:$G$96,0))*0.15</f>
        <v>-4155.0751038774752</v>
      </c>
      <c r="V171">
        <f t="array" ref="V171">INDEX(V$2:V$96,MATCH($F171&amp;$G171,$C$2:$C$96&amp;$G$2:$G$96,0))*0.15</f>
        <v>-2262.3307106822249</v>
      </c>
      <c r="W171">
        <f t="array" ref="W171">INDEX(W$2:W$96,MATCH($F171&amp;$G171,$C$2:$C$96&amp;$G$2:$G$96,0))*0.15</f>
        <v>-4383.5266108105943</v>
      </c>
      <c r="X171">
        <f t="array" ref="X171">INDEX(X$2:X$96,MATCH($F171&amp;$G171,$C$2:$C$96&amp;$G$2:$G$96,0))*0.15</f>
        <v>-4328.3701588461145</v>
      </c>
      <c r="Y171">
        <f t="array" ref="Y171">INDEX(Y$2:Y$96,MATCH($F171&amp;$G171,$C$2:$C$96&amp;$G$2:$G$96,0))*0.15</f>
        <v>-5104.483077726285</v>
      </c>
      <c r="Z171">
        <f t="array" ref="Z171">INDEX(Z$2:Z$96,MATCH($F171&amp;$G171,$C$2:$C$96&amp;$G$2:$G$96,0))*0.15</f>
        <v>-5595.0287545914298</v>
      </c>
      <c r="AA171">
        <f t="array" ref="AA171">INDEX(AA$2:AA$96,MATCH($F171&amp;$G171,$C$2:$C$96&amp;$G$2:$G$96,0))*0.15</f>
        <v>-3479.4884615398501</v>
      </c>
      <c r="AB171">
        <f t="array" ref="AB171">INDEX(AB$2:AB$96,MATCH($F171&amp;$G171,$C$2:$C$96&amp;$G$2:$G$96,0))*0.15</f>
        <v>-2282.1561272860049</v>
      </c>
      <c r="AC171">
        <f t="array" ref="AC171">INDEX(AC$2:AC$96,MATCH($F171&amp;$G171,$C$2:$C$96&amp;$G$2:$G$96,0))*0.15</f>
        <v>-5501.2597616717694</v>
      </c>
      <c r="AD171">
        <f t="array" ref="AD171">INDEX(AD$2:AD$96,MATCH($F171&amp;$G171,$C$2:$C$96&amp;$G$2:$G$96,0))*0.15</f>
        <v>-4299.1858445064454</v>
      </c>
      <c r="AE171">
        <f t="array" ref="AE171">INDEX(AE$2:AE$96,MATCH($F171&amp;$G171,$C$2:$C$96&amp;$G$2:$G$96,0))*0.15</f>
        <v>-5264.4480658528191</v>
      </c>
      <c r="AF171">
        <f t="array" ref="AF171">INDEX(AF$2:AF$96,MATCH($F171&amp;$G171,$C$2:$C$96&amp;$G$2:$G$96,0))*0.15</f>
        <v>-5014.5015618312891</v>
      </c>
      <c r="AG171">
        <f t="array" ref="AG171">INDEX(AG$2:AG$96,MATCH($F171&amp;$G171,$C$2:$C$96&amp;$G$2:$G$96,0))*0.15</f>
        <v>-4343.5830912725996</v>
      </c>
      <c r="AH171">
        <f t="array" ref="AH171">INDEX(AH$2:AH$96,MATCH($F171&amp;$G171,$C$2:$C$96&amp;$G$2:$G$96,0))*0.15</f>
        <v>-5123.2441091679902</v>
      </c>
      <c r="AI171">
        <f t="array" ref="AI171">INDEX(AI$2:AI$96,MATCH($F171&amp;$G171,$C$2:$C$96&amp;$G$2:$G$96,0))*0.15</f>
        <v>-3311.0736877844097</v>
      </c>
      <c r="AJ171">
        <f t="array" ref="AJ171">INDEX(AJ$2:AJ$96,MATCH($F171&amp;$G171,$C$2:$C$96&amp;$G$2:$G$96,0))*0.15</f>
        <v>-3205.9291037079297</v>
      </c>
      <c r="AK171">
        <f t="array" ref="AK171">INDEX(AK$2:AK$96,MATCH($F171&amp;$G171,$C$2:$C$96&amp;$G$2:$G$96,0))*0.15</f>
        <v>-5861.4796971897003</v>
      </c>
      <c r="AL171">
        <f t="array" ref="AL171">INDEX(AL$2:AL$96,MATCH($F171&amp;$G171,$C$2:$C$96&amp;$G$2:$G$96,0))*0.15</f>
        <v>-4488.0993676419894</v>
      </c>
      <c r="AM171">
        <f t="array" ref="AM171">INDEX(AM$2:AM$96,MATCH($F171&amp;$G171,$C$2:$C$96&amp;$G$2:$G$96,0))*0.15</f>
        <v>-6155.2190987206795</v>
      </c>
      <c r="AN171">
        <f t="array" ref="AN171">INDEX(AN$2:AN$96,MATCH($F171&amp;$G171,$C$2:$C$96&amp;$G$2:$G$96,0))*0.15</f>
        <v>-6160.0213484684546</v>
      </c>
      <c r="AO171">
        <f t="array" ref="AO171">INDEX(AO$2:AO$96,MATCH($F171&amp;$G171,$C$2:$C$96&amp;$G$2:$G$96,0))*0.15</f>
        <v>-6028.8063249514953</v>
      </c>
      <c r="AP171">
        <f t="array" ref="AP171">INDEX(AP$2:AP$96,MATCH($F171&amp;$G171,$C$2:$C$96&amp;$G$2:$G$96,0))*0.15</f>
        <v>-4228.216187738205</v>
      </c>
      <c r="AQ171">
        <f t="array" ref="AQ171">INDEX(AQ$2:AQ$96,MATCH($F171&amp;$G171,$C$2:$C$96&amp;$G$2:$G$96,0))*0.15</f>
        <v>-7364.2780418258999</v>
      </c>
      <c r="AR171">
        <f t="array" ref="AR171">INDEX(AR$2:AR$96,MATCH($F171&amp;$G171,$C$2:$C$96&amp;$G$2:$G$96,0))*0.15</f>
        <v>-4975.2930850475104</v>
      </c>
      <c r="AS171">
        <f t="array" ref="AS171">INDEX(AS$2:AS$96,MATCH($F171&amp;$G171,$C$2:$C$96&amp;$G$2:$G$96,0))*0.15</f>
        <v>-4372.3055757565044</v>
      </c>
      <c r="AT171">
        <f t="array" ref="AT171">INDEX(AT$2:AT$96,MATCH($F171&amp;$G171,$C$2:$C$96&amp;$G$2:$G$96,0))*0.15</f>
        <v>-2801.6310388988545</v>
      </c>
      <c r="AU171">
        <f t="array" ref="AU171">INDEX(AU$2:AU$96,MATCH($F171&amp;$G171,$C$2:$C$96&amp;$G$2:$G$96,0))*0.15</f>
        <v>-6936.9754232770501</v>
      </c>
      <c r="AV171">
        <f t="array" ref="AV171">INDEX(AV$2:AV$96,MATCH($F171&amp;$G171,$C$2:$C$96&amp;$G$2:$G$96,0))*0.15</f>
        <v>-3421.5753091800002</v>
      </c>
      <c r="AW171">
        <f t="array" ref="AW171">INDEX(AW$2:AW$96,MATCH($F171&amp;$G171,$C$2:$C$96&amp;$G$2:$G$96,0))*0.15</f>
        <v>-4935.9149558052895</v>
      </c>
      <c r="AX171">
        <f t="array" ref="AX171">INDEX(AX$2:AX$96,MATCH($F171&amp;$G171,$C$2:$C$96&amp;$G$2:$G$96,0))*0.15</f>
        <v>-6695.4160941293248</v>
      </c>
      <c r="AY171">
        <f t="array" ref="AY171">INDEX(AY$2:AY$96,MATCH($F171&amp;$G171,$C$2:$C$96&amp;$G$2:$G$96,0))*0.15</f>
        <v>-7370.8839875753847</v>
      </c>
      <c r="AZ171">
        <f t="array" ref="AZ171">INDEX(AZ$2:AZ$96,MATCH($F171&amp;$G171,$C$2:$C$96&amp;$G$2:$G$96,0))*0.15</f>
        <v>-3988.27236833097</v>
      </c>
      <c r="BA171">
        <f t="array" ref="BA171">INDEX(BA$2:BA$96,MATCH($F171&amp;$G171,$C$2:$C$96&amp;$G$2:$G$96,0))*0.15</f>
        <v>-3233.6076031121697</v>
      </c>
      <c r="BB171">
        <f t="array" ref="BB171">INDEX(BB$2:BB$96,MATCH($F171&amp;$G171,$C$2:$C$96&amp;$G$2:$G$96,0))*0.15</f>
        <v>-4394.1233599145698</v>
      </c>
      <c r="BC171">
        <f t="array" ref="BC171">INDEX(BC$2:BC$96,MATCH($F171&amp;$G171,$C$2:$C$96&amp;$G$2:$G$96,0))*0.15</f>
        <v>-5534.5951744877102</v>
      </c>
      <c r="BD171">
        <f t="array" ref="BD171">INDEX(BD$2:BD$96,MATCH($F171&amp;$G171,$C$2:$C$96&amp;$G$2:$G$96,0))*0.15</f>
        <v>-3530.8390910388298</v>
      </c>
      <c r="BE171">
        <f t="array" ref="BE171">INDEX(BE$2:BE$96,MATCH($F171&amp;$G171,$C$2:$C$96&amp;$G$2:$G$96,0))*0.15</f>
        <v>-3799.9186262134499</v>
      </c>
      <c r="BF171">
        <f t="array" ref="BF171">INDEX(BF$2:BF$96,MATCH($F171&amp;$G171,$C$2:$C$96&amp;$G$2:$G$96,0))*0.15</f>
        <v>-3344.2292859198751</v>
      </c>
      <c r="BG171">
        <f t="array" ref="BG171">INDEX(BG$2:BG$96,MATCH($F171&amp;$G171,$C$2:$C$96&amp;$G$2:$G$96,0))*0.15</f>
        <v>-6071.3926212500392</v>
      </c>
      <c r="BH171">
        <f t="array" ref="BH171">INDEX(BH$2:BH$96,MATCH($F171&amp;$G171,$C$2:$C$96&amp;$G$2:$G$96,0))*0.15</f>
        <v>-2697.7583030014198</v>
      </c>
      <c r="BI171">
        <f t="array" ref="BI171">INDEX(BI$2:BI$96,MATCH($F171&amp;$G171,$C$2:$C$96&amp;$G$2:$G$96,0))*0.15</f>
        <v>-5305.3513463464042</v>
      </c>
      <c r="BJ171">
        <f t="array" ref="BJ171">INDEX(BJ$2:BJ$96,MATCH($F171&amp;$G171,$C$2:$C$96&amp;$G$2:$G$96,0))*0.15</f>
        <v>-4965.1652098710902</v>
      </c>
      <c r="BK171">
        <f t="array" ref="BK171">INDEX(BK$2:BK$96,MATCH($F171&amp;$G171,$C$2:$C$96&amp;$G$2:$G$96,0))*0.15</f>
        <v>-7499.4103813256997</v>
      </c>
      <c r="BL171">
        <f t="array" ref="BL171">INDEX(BL$2:BL$96,MATCH($F171&amp;$G171,$C$2:$C$96&amp;$G$2:$G$96,0))*0.15</f>
        <v>-6480.5784300841196</v>
      </c>
      <c r="BM171">
        <f t="array" ref="BM171">INDEX(BM$2:BM$96,MATCH($F171&amp;$G171,$C$2:$C$96&amp;$G$2:$G$96,0))*0.15</f>
        <v>-4765.0754105273554</v>
      </c>
      <c r="BN171">
        <f t="array" ref="BN171">INDEX(BN$2:BN$96,MATCH($F171&amp;$G171,$C$2:$C$96&amp;$G$2:$G$96,0))*0.15</f>
        <v>-5263.3264631563052</v>
      </c>
      <c r="BO171">
        <f t="array" ref="BO171">INDEX(BO$2:BO$96,MATCH($F171&amp;$G171,$C$2:$C$96&amp;$G$2:$G$96,0))*0.15</f>
        <v>-5117.7295434991802</v>
      </c>
      <c r="BP171">
        <f t="array" ref="BP171">INDEX(BP$2:BP$96,MATCH($F171&amp;$G171,$C$2:$C$96&amp;$G$2:$G$96,0))*0.15</f>
        <v>-5661.10984245906</v>
      </c>
      <c r="BQ171">
        <f t="array" ref="BQ171">INDEX(BQ$2:BQ$96,MATCH($F171&amp;$G171,$C$2:$C$96&amp;$G$2:$G$96,0))*0.15</f>
        <v>-5537.8814712104404</v>
      </c>
      <c r="BR171">
        <f t="array" ref="BR171">INDEX(BR$2:BR$96,MATCH($F171&amp;$G171,$C$2:$C$96&amp;$G$2:$G$96,0))*0.15</f>
        <v>-2496.0067517423549</v>
      </c>
      <c r="BS171">
        <f t="array" ref="BS171">INDEX(BS$2:BS$96,MATCH($F171&amp;$G171,$C$2:$C$96&amp;$G$2:$G$96,0))*0.15</f>
        <v>-982.04630159747398</v>
      </c>
      <c r="BT171">
        <f t="array" ref="BT171">INDEX(BT$2:BT$96,MATCH($F171&amp;$G171,$C$2:$C$96&amp;$G$2:$G$96,0))*0.15</f>
        <v>-3020.5592520100349</v>
      </c>
      <c r="BU171">
        <f t="array" ref="BU171">INDEX(BU$2:BU$96,MATCH($F171&amp;$G171,$C$2:$C$96&amp;$G$2:$G$96,0))*0.15</f>
        <v>-5201.00061884157</v>
      </c>
      <c r="BV171">
        <f t="array" ref="BV171">INDEX(BV$2:BV$96,MATCH($F171&amp;$G171,$C$2:$C$96&amp;$G$2:$G$96,0))*0.15</f>
        <v>-4388.6590787367595</v>
      </c>
      <c r="BW171">
        <f t="array" ref="BW171">INDEX(BW$2:BW$96,MATCH($F171&amp;$G171,$C$2:$C$96&amp;$G$2:$G$96,0))*0.15</f>
        <v>-6790.3865672194197</v>
      </c>
      <c r="BX171">
        <f t="array" ref="BX171">INDEX(BX$2:BX$96,MATCH($F171&amp;$G171,$C$2:$C$96&amp;$G$2:$G$96,0))*0.15</f>
        <v>-8438.9252125819949</v>
      </c>
      <c r="BY171">
        <f t="array" ref="BY171">INDEX(BY$2:BY$96,MATCH($F171&amp;$G171,$C$2:$C$96&amp;$G$2:$G$96,0))*0.15</f>
        <v>-4210.93413628914</v>
      </c>
      <c r="BZ171">
        <f t="array" ref="BZ171">INDEX(BZ$2:BZ$96,MATCH($F171&amp;$G171,$C$2:$C$96&amp;$G$2:$G$96,0))*0.15</f>
        <v>-6318.988777210935</v>
      </c>
      <c r="CA171">
        <f t="array" ref="CA171">INDEX(CA$2:CA$96,MATCH($F171&amp;$G171,$C$2:$C$96&amp;$G$2:$G$96,0))*0.15</f>
        <v>-5800.2114842832898</v>
      </c>
      <c r="CB171">
        <f t="array" ref="CB171">INDEX(CB$2:CB$96,MATCH($F171&amp;$G171,$C$2:$C$96&amp;$G$2:$G$96,0))*0.15</f>
        <v>-3139.5706686438448</v>
      </c>
      <c r="CC171">
        <f t="array" ref="CC171">INDEX(CC$2:CC$96,MATCH($F171&amp;$G171,$C$2:$C$96&amp;$G$2:$G$96,0))*0.15</f>
        <v>-7051.3020376670393</v>
      </c>
      <c r="CD171">
        <f t="array" ref="CD171">INDEX(CD$2:CD$96,MATCH($F171&amp;$G171,$C$2:$C$96&amp;$G$2:$G$96,0))*0.15</f>
        <v>-4035.3600209680649</v>
      </c>
      <c r="CE171">
        <f t="array" ref="CE171">INDEX(CE$2:CE$96,MATCH($F171&amp;$G171,$C$2:$C$96&amp;$G$2:$G$96,0))*0.15</f>
        <v>-5522.56080866922</v>
      </c>
      <c r="CF171">
        <f t="array" ref="CF171">INDEX(CF$2:CF$96,MATCH($F171&amp;$G171,$C$2:$C$96&amp;$G$2:$G$96,0))*0.15</f>
        <v>-5183.5999185445953</v>
      </c>
      <c r="CG171">
        <f t="array" ref="CG171">INDEX(CG$2:CG$96,MATCH($F171&amp;$G171,$C$2:$C$96&amp;$G$2:$G$96,0))*0.15</f>
        <v>-3031.4415184857748</v>
      </c>
      <c r="CH171">
        <f t="array" ref="CH171">INDEX(CH$2:CH$96,MATCH($F171&amp;$G171,$C$2:$C$96&amp;$G$2:$G$96,0))*0.15</f>
        <v>-4684.7667486896098</v>
      </c>
      <c r="CI171">
        <f t="array" ref="CI171">INDEX(CI$2:CI$96,MATCH($F171&amp;$G171,$C$2:$C$96&amp;$G$2:$G$96,0))*0.15</f>
        <v>-4064.6481281964898</v>
      </c>
      <c r="CJ171">
        <f t="array" ref="CJ171">INDEX(CJ$2:CJ$96,MATCH($F171&amp;$G171,$C$2:$C$96&amp;$G$2:$G$96,0))*0.15</f>
        <v>-5184.6680582828994</v>
      </c>
      <c r="CK171">
        <f t="array" ref="CK171">INDEX(CK$2:CK$96,MATCH($F171&amp;$G171,$C$2:$C$96&amp;$G$2:$G$96,0))*0.15</f>
        <v>-3658.1906706974096</v>
      </c>
      <c r="CL171">
        <f t="array" ref="CL171">INDEX(CL$2:CL$96,MATCH($F171&amp;$G171,$C$2:$C$96&amp;$G$2:$G$96,0))*0.15</f>
        <v>-5177.0676999189145</v>
      </c>
      <c r="CM171">
        <f t="array" ref="CM171">INDEX(CM$2:CM$96,MATCH($F171&amp;$G171,$C$2:$C$96&amp;$G$2:$G$96,0))*0.15</f>
        <v>-6110.1779732064897</v>
      </c>
      <c r="CN171">
        <f t="array" ref="CN171">INDEX(CN$2:CN$96,MATCH($F171&amp;$G171,$C$2:$C$96&amp;$G$2:$G$96,0))*0.15</f>
        <v>-4222.2886669715699</v>
      </c>
      <c r="CO171">
        <f t="array" ref="CO171">INDEX(CO$2:CO$96,MATCH($F171&amp;$G171,$C$2:$C$96&amp;$G$2:$G$96,0))*0.15</f>
        <v>-5772.1871352773096</v>
      </c>
      <c r="CP171">
        <f t="array" ref="CP171">INDEX(CP$2:CP$96,MATCH($F171&amp;$G171,$C$2:$C$96&amp;$G$2:$G$96,0))*0.15</f>
        <v>-6143.1260908270197</v>
      </c>
      <c r="CQ171">
        <f t="array" ref="CQ171">INDEX(CQ$2:CQ$96,MATCH($F171&amp;$G171,$C$2:$C$96&amp;$G$2:$G$96,0))*0.15</f>
        <v>-3378.5844153661797</v>
      </c>
      <c r="CR171">
        <f t="array" ref="CR171">INDEX(CR$2:CR$96,MATCH($F171&amp;$G171,$C$2:$C$96&amp;$G$2:$G$96,0))*0.15</f>
        <v>-5702.4833205322648</v>
      </c>
      <c r="CS171">
        <f t="array" ref="CS171">INDEX(CS$2:CS$96,MATCH($F171&amp;$G171,$C$2:$C$96&amp;$G$2:$G$96,0))*0.15</f>
        <v>-2778.7013854562551</v>
      </c>
      <c r="CT171">
        <f t="array" ref="CT171">INDEX(CT$2:CT$96,MATCH($F171&amp;$G171,$C$2:$C$96&amp;$G$2:$G$96,0))*0.15</f>
        <v>-5112.4248808932753</v>
      </c>
      <c r="CU171">
        <f t="array" ref="CU171">INDEX(CU$2:CU$96,MATCH($F171&amp;$G171,$C$2:$C$96&amp;$G$2:$G$96,0))*0.15</f>
        <v>-5526.494654641815</v>
      </c>
      <c r="CV171">
        <f t="array" ref="CV171">INDEX(CV$2:CV$96,MATCH($F171&amp;$G171,$C$2:$C$96&amp;$G$2:$G$96,0))*0.15</f>
        <v>-3257.5876103249102</v>
      </c>
      <c r="CW171">
        <f t="array" ref="CW171">INDEX(CW$2:CW$96,MATCH($F171&amp;$G171,$C$2:$C$96&amp;$G$2:$G$96,0))*0.15</f>
        <v>-4432.7520055734149</v>
      </c>
      <c r="CX171">
        <f t="array" ref="CX171">INDEX(CX$2:CX$96,MATCH($F171&amp;$G171,$C$2:$C$96&amp;$G$2:$G$96,0))*0.15</f>
        <v>-4508.1552620746052</v>
      </c>
      <c r="CY171">
        <f t="array" ref="CY171">INDEX(CY$2:CY$96,MATCH($F171&amp;$G171,$C$2:$C$96&amp;$G$2:$G$96,0))*0.15</f>
        <v>-5184.64098987744</v>
      </c>
      <c r="CZ171">
        <f t="array" ref="CZ171">INDEX(CZ$2:CZ$96,MATCH($F171&amp;$G171,$C$2:$C$96&amp;$G$2:$G$96,0))*0.15</f>
        <v>-4727.8969117792794</v>
      </c>
      <c r="DA171">
        <f t="array" ref="DA171">INDEX(DA$2:DA$96,MATCH($F171&amp;$G171,$C$2:$C$96&amp;$G$2:$G$96,0))*0.15</f>
        <v>-4121.3298577559099</v>
      </c>
      <c r="DB171">
        <f t="array" ref="DB171">INDEX(DB$2:DB$96,MATCH($F171&amp;$G171,$C$2:$C$96&amp;$G$2:$G$96,0))*0.15</f>
        <v>-5512.6317245013752</v>
      </c>
      <c r="DC171">
        <f t="array" ref="DC171">INDEX(DC$2:DC$96,MATCH($F171&amp;$G171,$C$2:$C$96&amp;$G$2:$G$96,0))*0.15</f>
        <v>-4468.7420789649295</v>
      </c>
      <c r="DD171">
        <f t="array" ref="DD171">INDEX(DD$2:DD$96,MATCH($F171&amp;$G171,$C$2:$C$96&amp;$G$2:$G$96,0))*0.15</f>
        <v>-6061.8120232855199</v>
      </c>
    </row>
    <row r="172" spans="6:108">
      <c r="F172" t="s">
        <v>136</v>
      </c>
      <c r="G172">
        <v>2033</v>
      </c>
      <c r="H172" s="1"/>
      <c r="I172">
        <f t="array" ref="I172">INDEX(I$2:I$96,MATCH($F172&amp;$G172,$C$2:$C$96&amp;$G$2:$G$96,0))*0.15</f>
        <v>-3953.7143478079802</v>
      </c>
      <c r="J172">
        <f t="array" ref="J172">INDEX(J$2:J$96,MATCH($F172&amp;$G172,$C$2:$C$96&amp;$G$2:$G$96,0))*0.15</f>
        <v>-8.6929270048180651</v>
      </c>
      <c r="K172">
        <f t="array" ref="K172">INDEX(K$2:K$96,MATCH($F172&amp;$G172,$C$2:$C$96&amp;$G$2:$G$96,0))*0.15</f>
        <v>-2205.7824980842652</v>
      </c>
      <c r="L172">
        <f t="array" ref="L172">INDEX(L$2:L$96,MATCH($F172&amp;$G172,$C$2:$C$96&amp;$G$2:$G$96,0))*0.15</f>
        <v>-2912.5805692917902</v>
      </c>
      <c r="M172">
        <f t="array" ref="M172">INDEX(M$2:M$96,MATCH($F172&amp;$G172,$C$2:$C$96&amp;$G$2:$G$96,0))*0.15</f>
        <v>-1824.709738298385</v>
      </c>
      <c r="N172">
        <f t="array" ref="N172">INDEX(N$2:N$96,MATCH($F172&amp;$G172,$C$2:$C$96&amp;$G$2:$G$96,0))*0.15</f>
        <v>-55.291862242425147</v>
      </c>
      <c r="O172">
        <f t="array" ref="O172">INDEX(O$2:O$96,MATCH($F172&amp;$G172,$C$2:$C$96&amp;$G$2:$G$96,0))*0.15</f>
        <v>-117.29772525104805</v>
      </c>
      <c r="P172">
        <f t="array" ref="P172">INDEX(P$2:P$96,MATCH($F172&amp;$G172,$C$2:$C$96&amp;$G$2:$G$96,0))*0.15</f>
        <v>-5701.8956880770702</v>
      </c>
      <c r="Q172">
        <f t="array" ref="Q172">INDEX(Q$2:Q$96,MATCH($F172&amp;$G172,$C$2:$C$96&amp;$G$2:$G$96,0))*0.15</f>
        <v>-1291.7442648854428</v>
      </c>
      <c r="R172">
        <f t="array" ref="R172">INDEX(R$2:R$96,MATCH($F172&amp;$G172,$C$2:$C$96&amp;$G$2:$G$96,0))*0.15</f>
        <v>-296.62731519485249</v>
      </c>
      <c r="S172">
        <f t="array" ref="S172">INDEX(S$2:S$96,MATCH($F172&amp;$G172,$C$2:$C$96&amp;$G$2:$G$96,0))*0.15</f>
        <v>-4996.0492800045749</v>
      </c>
      <c r="T172">
        <f t="array" ref="T172">INDEX(T$2:T$96,MATCH($F172&amp;$G172,$C$2:$C$96&amp;$G$2:$G$96,0))*0.15</f>
        <v>-3284.6413721036247</v>
      </c>
      <c r="U172">
        <f t="array" ref="U172">INDEX(U$2:U$96,MATCH($F172&amp;$G172,$C$2:$C$96&amp;$G$2:$G$96,0))*0.15</f>
        <v>-1790.1097249652551</v>
      </c>
      <c r="V172">
        <f t="array" ref="V172">INDEX(V$2:V$96,MATCH($F172&amp;$G172,$C$2:$C$96&amp;$G$2:$G$96,0))*0.15</f>
        <v>390.36446371247098</v>
      </c>
      <c r="W172">
        <f t="array" ref="W172">INDEX(W$2:W$96,MATCH($F172&amp;$G172,$C$2:$C$96&amp;$G$2:$G$96,0))*0.15</f>
        <v>-2053.2473965140898</v>
      </c>
      <c r="X172">
        <f t="array" ref="X172">INDEX(X$2:X$96,MATCH($F172&amp;$G172,$C$2:$C$96&amp;$G$2:$G$96,0))*0.15</f>
        <v>-1988.5179841594349</v>
      </c>
      <c r="Y172">
        <f t="array" ref="Y172">INDEX(Y$2:Y$96,MATCH($F172&amp;$G172,$C$2:$C$96&amp;$G$2:$G$96,0))*0.15</f>
        <v>-2883.4889990694746</v>
      </c>
      <c r="Z172">
        <f t="array" ref="Z172">INDEX(Z$2:Z$96,MATCH($F172&amp;$G172,$C$2:$C$96&amp;$G$2:$G$96,0))*0.15</f>
        <v>-3448.6891817544747</v>
      </c>
      <c r="AA172">
        <f t="array" ref="AA172">INDEX(AA$2:AA$96,MATCH($F172&amp;$G172,$C$2:$C$96&amp;$G$2:$G$96,0))*0.15</f>
        <v>-1011.8844081493305</v>
      </c>
      <c r="AB172">
        <f t="array" ref="AB172">INDEX(AB$2:AB$96,MATCH($F172&amp;$G172,$C$2:$C$96&amp;$G$2:$G$96,0))*0.15</f>
        <v>367.369475413092</v>
      </c>
      <c r="AC172">
        <f t="array" ref="AC172">INDEX(AC$2:AC$96,MATCH($F172&amp;$G172,$C$2:$C$96&amp;$G$2:$G$96,0))*0.15</f>
        <v>-3338.9853220956902</v>
      </c>
      <c r="AD172">
        <f t="array" ref="AD172">INDEX(AD$2:AD$96,MATCH($F172&amp;$G172,$C$2:$C$96&amp;$G$2:$G$96,0))*0.15</f>
        <v>-1956.1334935581299</v>
      </c>
      <c r="AE172">
        <f t="array" ref="AE172">INDEX(AE$2:AE$96,MATCH($F172&amp;$G172,$C$2:$C$96&amp;$G$2:$G$96,0))*0.15</f>
        <v>-3067.6016294894098</v>
      </c>
      <c r="AF172">
        <f t="array" ref="AF172">INDEX(AF$2:AF$96,MATCH($F172&amp;$G172,$C$2:$C$96&amp;$G$2:$G$96,0))*0.15</f>
        <v>-2778.5212870624796</v>
      </c>
      <c r="AG172">
        <f t="array" ref="AG172">INDEX(AG$2:AG$96,MATCH($F172&amp;$G172,$C$2:$C$96&amp;$G$2:$G$96,0))*0.15</f>
        <v>-2007.2926114918798</v>
      </c>
      <c r="AH172">
        <f t="array" ref="AH172">INDEX(AH$2:AH$96,MATCH($F172&amp;$G172,$C$2:$C$96&amp;$G$2:$G$96,0))*0.15</f>
        <v>-2904.781818164055</v>
      </c>
      <c r="AI172">
        <f t="array" ref="AI172">INDEX(AI$2:AI$96,MATCH($F172&amp;$G172,$C$2:$C$96&amp;$G$2:$G$96,0))*0.15</f>
        <v>-817.89888107888089</v>
      </c>
      <c r="AJ172">
        <f t="array" ref="AJ172">INDEX(AJ$2:AJ$96,MATCH($F172&amp;$G172,$C$2:$C$96&amp;$G$2:$G$96,0))*0.15</f>
        <v>-697.01210473857748</v>
      </c>
      <c r="AK172">
        <f t="array" ref="AK172">INDEX(AK$2:AK$96,MATCH($F172&amp;$G172,$C$2:$C$96&amp;$G$2:$G$96,0))*0.15</f>
        <v>-3754.8433621137901</v>
      </c>
      <c r="AL172">
        <f t="array" ref="AL172">INDEX(AL$2:AL$96,MATCH($F172&amp;$G172,$C$2:$C$96&amp;$G$2:$G$96,0))*0.15</f>
        <v>-2173.9283228887198</v>
      </c>
      <c r="AM172">
        <f t="array" ref="AM172">INDEX(AM$2:AM$96,MATCH($F172&amp;$G172,$C$2:$C$96&amp;$G$2:$G$96,0))*0.15</f>
        <v>-4093.2508637926048</v>
      </c>
      <c r="AN172">
        <f t="array" ref="AN172">INDEX(AN$2:AN$96,MATCH($F172&amp;$G172,$C$2:$C$96&amp;$G$2:$G$96,0))*0.15</f>
        <v>-4099.5544564121246</v>
      </c>
      <c r="AO172">
        <f t="array" ref="AO172">INDEX(AO$2:AO$96,MATCH($F172&amp;$G172,$C$2:$C$96&amp;$G$2:$G$96,0))*0.15</f>
        <v>-3948.2339804798098</v>
      </c>
      <c r="AP172">
        <f t="array" ref="AP172">INDEX(AP$2:AP$96,MATCH($F172&amp;$G172,$C$2:$C$96&amp;$G$2:$G$96,0))*0.15</f>
        <v>-1873.9873786103999</v>
      </c>
      <c r="AQ172">
        <f t="array" ref="AQ172">INDEX(AQ$2:AQ$96,MATCH($F172&amp;$G172,$C$2:$C$96&amp;$G$2:$G$96,0))*0.15</f>
        <v>-5485.8435766226994</v>
      </c>
      <c r="AR172">
        <f t="array" ref="AR172">INDEX(AR$2:AR$96,MATCH($F172&amp;$G172,$C$2:$C$96&amp;$G$2:$G$96,0))*0.15</f>
        <v>-2735.1292874835149</v>
      </c>
      <c r="AS172">
        <f t="array" ref="AS172">INDEX(AS$2:AS$96,MATCH($F172&amp;$G172,$C$2:$C$96&amp;$G$2:$G$96,0))*0.15</f>
        <v>-2039.990724766245</v>
      </c>
      <c r="AT172">
        <f t="array" ref="AT172">INDEX(AT$2:AT$96,MATCH($F172&amp;$G172,$C$2:$C$96&amp;$G$2:$G$96,0))*0.15</f>
        <v>-230.7797096996085</v>
      </c>
      <c r="AU172">
        <f t="array" ref="AU172">INDEX(AU$2:AU$96,MATCH($F172&amp;$G172,$C$2:$C$96&amp;$G$2:$G$96,0))*0.15</f>
        <v>-4994.3419380967052</v>
      </c>
      <c r="AV172">
        <f t="array" ref="AV172">INDEX(AV$2:AV$96,MATCH($F172&amp;$G172,$C$2:$C$96&amp;$G$2:$G$96,0))*0.15</f>
        <v>-944.73870869225095</v>
      </c>
      <c r="AW172">
        <f t="array" ref="AW172">INDEX(AW$2:AW$96,MATCH($F172&amp;$G172,$C$2:$C$96&amp;$G$2:$G$96,0))*0.15</f>
        <v>-2689.5648690163648</v>
      </c>
      <c r="AX172">
        <f t="array" ref="AX172">INDEX(AX$2:AX$96,MATCH($F172&amp;$G172,$C$2:$C$96&amp;$G$2:$G$96,0))*0.15</f>
        <v>-4715.3862799578746</v>
      </c>
      <c r="AY172">
        <f t="array" ref="AY172">INDEX(AY$2:AY$96,MATCH($F172&amp;$G172,$C$2:$C$96&amp;$G$2:$G$96,0))*0.15</f>
        <v>-5492.6324589463647</v>
      </c>
      <c r="AZ172">
        <f t="array" ref="AZ172">INDEX(AZ$2:AZ$96,MATCH($F172&amp;$G172,$C$2:$C$96&amp;$G$2:$G$96,0))*0.15</f>
        <v>-1598.2961219910451</v>
      </c>
      <c r="BA172">
        <f t="array" ref="BA172">INDEX(BA$2:BA$96,MATCH($F172&amp;$G172,$C$2:$C$96&amp;$G$2:$G$96,0))*0.15</f>
        <v>-728.94035068168648</v>
      </c>
      <c r="BB172">
        <f t="array" ref="BB172">INDEX(BB$2:BB$96,MATCH($F172&amp;$G172,$C$2:$C$96&amp;$G$2:$G$96,0))*0.15</f>
        <v>-2065.5433685231401</v>
      </c>
      <c r="BC172">
        <f t="array" ref="BC172">INDEX(BC$2:BC$96,MATCH($F172&amp;$G172,$C$2:$C$96&amp;$G$2:$G$96,0))*0.15</f>
        <v>-3374.7631071947699</v>
      </c>
      <c r="BD172">
        <f t="array" ref="BD172">INDEX(BD$2:BD$96,MATCH($F172&amp;$G172,$C$2:$C$96&amp;$G$2:$G$96,0))*0.15</f>
        <v>-1071.5896645618604</v>
      </c>
      <c r="BE172">
        <f t="array" ref="BE172">INDEX(BE$2:BE$96,MATCH($F172&amp;$G172,$C$2:$C$96&amp;$G$2:$G$96,0))*0.15</f>
        <v>-1381.2682441302898</v>
      </c>
      <c r="BF172">
        <f t="array" ref="BF172">INDEX(BF$2:BF$96,MATCH($F172&amp;$G172,$C$2:$C$96&amp;$G$2:$G$96,0))*0.15</f>
        <v>-855.21056760243744</v>
      </c>
      <c r="BG172">
        <f t="array" ref="BG172">INDEX(BG$2:BG$96,MATCH($F172&amp;$G172,$C$2:$C$96&amp;$G$2:$G$96,0))*0.15</f>
        <v>-3997.1258931456</v>
      </c>
      <c r="BH172">
        <f t="array" ref="BH172">INDEX(BH$2:BH$96,MATCH($F172&amp;$G172,$C$2:$C$96&amp;$G$2:$G$96,0))*0.15</f>
        <v>-110.77294523970959</v>
      </c>
      <c r="BI172">
        <f t="array" ref="BI172">INDEX(BI$2:BI$96,MATCH($F172&amp;$G172,$C$2:$C$96&amp;$G$2:$G$96,0))*0.15</f>
        <v>-3115.8779769868347</v>
      </c>
      <c r="BJ172">
        <f t="array" ref="BJ172">INDEX(BJ$2:BJ$96,MATCH($F172&amp;$G172,$C$2:$C$96&amp;$G$2:$G$96,0))*0.15</f>
        <v>-2723.6274255026397</v>
      </c>
      <c r="BK172">
        <f t="array" ref="BK172">INDEX(BK$2:BK$96,MATCH($F172&amp;$G172,$C$2:$C$96&amp;$G$2:$G$96,0))*0.15</f>
        <v>-5642.4830937686993</v>
      </c>
      <c r="BL172">
        <f t="array" ref="BL172">INDEX(BL$2:BL$96,MATCH($F172&amp;$G172,$C$2:$C$96&amp;$G$2:$G$96,0))*0.15</f>
        <v>-4468.5689814073648</v>
      </c>
      <c r="BM172">
        <f t="array" ref="BM172">INDEX(BM$2:BM$96,MATCH($F172&amp;$G172,$C$2:$C$96&amp;$G$2:$G$96,0))*0.15</f>
        <v>-2492.7322721217301</v>
      </c>
      <c r="BN172">
        <f t="array" ref="BN172">INDEX(BN$2:BN$96,MATCH($F172&amp;$G172,$C$2:$C$96&amp;$G$2:$G$96,0))*0.15</f>
        <v>-3066.2800158949349</v>
      </c>
      <c r="BO172">
        <f t="array" ref="BO172">INDEX(BO$2:BO$96,MATCH($F172&amp;$G172,$C$2:$C$96&amp;$G$2:$G$96,0))*0.15</f>
        <v>-2899.0454281110146</v>
      </c>
      <c r="BP172">
        <f t="array" ref="BP172">INDEX(BP$2:BP$96,MATCH($F172&amp;$G172,$C$2:$C$96&amp;$G$2:$G$96,0))*0.15</f>
        <v>-3522.5996545230751</v>
      </c>
      <c r="BQ172">
        <f t="array" ref="BQ172">INDEX(BQ$2:BQ$96,MATCH($F172&amp;$G172,$C$2:$C$96&amp;$G$2:$G$96,0))*0.15</f>
        <v>-3383.6914429264202</v>
      </c>
      <c r="BR172">
        <f t="array" ref="BR172">INDEX(BR$2:BR$96,MATCH($F172&amp;$G172,$C$2:$C$96&amp;$G$2:$G$96,0))*0.15</f>
        <v>121.03705480961608</v>
      </c>
      <c r="BS172">
        <f t="array" ref="BS172">INDEX(BS$2:BS$96,MATCH($F172&amp;$G172,$C$2:$C$96&amp;$G$2:$G$96,0))*0.15</f>
        <v>1865.7124351766549</v>
      </c>
      <c r="BT172">
        <f t="array" ref="BT172">INDEX(BT$2:BT$96,MATCH($F172&amp;$G172,$C$2:$C$96&amp;$G$2:$G$96,0))*0.15</f>
        <v>-483.21307504764144</v>
      </c>
      <c r="BU172">
        <f t="array" ref="BU172">INDEX(BU$2:BU$96,MATCH($F172&amp;$G172,$C$2:$C$96&amp;$G$2:$G$96,0))*0.15</f>
        <v>-2994.67951157883</v>
      </c>
      <c r="BV172">
        <f t="array" ref="BV172">INDEX(BV$2:BV$96,MATCH($F172&amp;$G172,$C$2:$C$96&amp;$G$2:$G$96,0))*0.15</f>
        <v>-2059.3064993204998</v>
      </c>
      <c r="BW172">
        <f t="array" ref="BW172">INDEX(BW$2:BW$96,MATCH($F172&amp;$G172,$C$2:$C$96&amp;$G$2:$G$96,0))*0.15</f>
        <v>-4825.3162915116454</v>
      </c>
      <c r="BX172">
        <f t="array" ref="BX172">INDEX(BX$2:BX$96,MATCH($F172&amp;$G172,$C$2:$C$96&amp;$G$2:$G$96,0))*0.15</f>
        <v>-6724.4140771376397</v>
      </c>
      <c r="BY172">
        <f t="array" ref="BY172">INDEX(BY$2:BY$96,MATCH($F172&amp;$G172,$C$2:$C$96&amp;$G$2:$G$96,0))*0.15</f>
        <v>-1854.2926249413899</v>
      </c>
      <c r="BZ172">
        <f t="array" ref="BZ172">INDEX(BZ$2:BZ$96,MATCH($F172&amp;$G172,$C$2:$C$96&amp;$G$2:$G$96,0))*0.15</f>
        <v>-4282.43478204639</v>
      </c>
      <c r="CA172">
        <f t="array" ref="CA172">INDEX(CA$2:CA$96,MATCH($F172&amp;$G172,$C$2:$C$96&amp;$G$2:$G$96,0))*0.15</f>
        <v>-3684.7586426092048</v>
      </c>
      <c r="CB172">
        <f t="array" ref="CB172">INDEX(CB$2:CB$96,MATCH($F172&amp;$G172,$C$2:$C$96&amp;$G$2:$G$96,0))*0.15</f>
        <v>-620.8046477334135</v>
      </c>
      <c r="CC172">
        <f t="array" ref="CC172">INDEX(CC$2:CC$96,MATCH($F172&amp;$G172,$C$2:$C$96&amp;$G$2:$G$96,0))*0.15</f>
        <v>-5125.2411191881647</v>
      </c>
      <c r="CD172">
        <f t="array" ref="CD172">INDEX(CD$2:CD$96,MATCH($F172&amp;$G172,$C$2:$C$96&amp;$G$2:$G$96,0))*0.15</f>
        <v>-1652.9243149049698</v>
      </c>
      <c r="CE172">
        <f t="array" ref="CE172">INDEX(CE$2:CE$96,MATCH($F172&amp;$G172,$C$2:$C$96&amp;$G$2:$G$96,0))*0.15</f>
        <v>-3360.8915522424149</v>
      </c>
      <c r="CF172">
        <f t="array" ref="CF172">INDEX(CF$2:CF$96,MATCH($F172&amp;$G172,$C$2:$C$96&amp;$G$2:$G$96,0))*0.15</f>
        <v>-2975.0950995743547</v>
      </c>
      <c r="CG172">
        <f t="array" ref="CG172">INDEX(CG$2:CG$96,MATCH($F172&amp;$G172,$C$2:$C$96&amp;$G$2:$G$96,0))*0.15</f>
        <v>-495.93612461082449</v>
      </c>
      <c r="CH172">
        <f t="array" ref="CH172">INDEX(CH$2:CH$96,MATCH($F172&amp;$G172,$C$2:$C$96&amp;$G$2:$G$96,0))*0.15</f>
        <v>-2400.3485108524501</v>
      </c>
      <c r="CI172">
        <f t="array" ref="CI172">INDEX(CI$2:CI$96,MATCH($F172&amp;$G172,$C$2:$C$96&amp;$G$2:$G$96,0))*0.15</f>
        <v>-1685.9596084994998</v>
      </c>
      <c r="CJ172">
        <f t="array" ref="CJ172">INDEX(CJ$2:CJ$96,MATCH($F172&amp;$G172,$C$2:$C$96&amp;$G$2:$G$96,0))*0.15</f>
        <v>-2975.9525031307348</v>
      </c>
      <c r="CK172">
        <f t="array" ref="CK172">INDEX(CK$2:CK$96,MATCH($F172&amp;$G172,$C$2:$C$96&amp;$G$2:$G$96,0))*0.15</f>
        <v>-1217.8848247312756</v>
      </c>
      <c r="CL172">
        <f t="array" ref="CL172">INDEX(CL$2:CL$96,MATCH($F172&amp;$G172,$C$2:$C$96&amp;$G$2:$G$96,0))*0.15</f>
        <v>-2967.229479199365</v>
      </c>
      <c r="CM172">
        <f t="array" ref="CM172">INDEX(CM$2:CM$96,MATCH($F172&amp;$G172,$C$2:$C$96&amp;$G$2:$G$96,0))*0.15</f>
        <v>-4041.5001779507847</v>
      </c>
      <c r="CN172">
        <f t="array" ref="CN172">INDEX(CN$2:CN$96,MATCH($F172&amp;$G172,$C$2:$C$96&amp;$G$2:$G$96,0))*0.15</f>
        <v>-1867.6130759213847</v>
      </c>
      <c r="CO172">
        <f t="array" ref="CO172">INDEX(CO$2:CO$96,MATCH($F172&amp;$G172,$C$2:$C$96&amp;$G$2:$G$96,0))*0.15</f>
        <v>-3652.3412940446847</v>
      </c>
      <c r="CP172">
        <f t="array" ref="CP172">INDEX(CP$2:CP$96,MATCH($F172&amp;$G172,$C$2:$C$96&amp;$G$2:$G$96,0))*0.15</f>
        <v>-4080.0262397112147</v>
      </c>
      <c r="CQ172">
        <f t="array" ref="CQ172">INDEX(CQ$2:CQ$96,MATCH($F172&amp;$G172,$C$2:$C$96&amp;$G$2:$G$96,0))*0.15</f>
        <v>-894.94326252603889</v>
      </c>
      <c r="CR172">
        <f t="array" ref="CR172">INDEX(CR$2:CR$96,MATCH($F172&amp;$G172,$C$2:$C$96&amp;$G$2:$G$96,0))*0.15</f>
        <v>-3572.4247641257998</v>
      </c>
      <c r="CS172">
        <f t="array" ref="CS172">INDEX(CS$2:CS$96,MATCH($F172&amp;$G172,$C$2:$C$96&amp;$G$2:$G$96,0))*0.15</f>
        <v>-203.81459450758501</v>
      </c>
      <c r="CT172">
        <f t="array" ref="CT172">INDEX(CT$2:CT$96,MATCH($F172&amp;$G172,$C$2:$C$96&amp;$G$2:$G$96,0))*0.15</f>
        <v>-2892.8203124656497</v>
      </c>
      <c r="CU172">
        <f t="array" ref="CU172">INDEX(CU$2:CU$96,MATCH($F172&amp;$G172,$C$2:$C$96&amp;$G$2:$G$96,0))*0.15</f>
        <v>-3368.3603695492352</v>
      </c>
      <c r="CV172">
        <f t="array" ref="CV172">INDEX(CV$2:CV$96,MATCH($F172&amp;$G172,$C$2:$C$96&amp;$G$2:$G$96,0))*0.15</f>
        <v>-756.61400678179348</v>
      </c>
      <c r="CW172">
        <f t="array" ref="CW172">INDEX(CW$2:CW$96,MATCH($F172&amp;$G172,$C$2:$C$96&amp;$G$2:$G$96,0))*0.15</f>
        <v>-2109.72787630926</v>
      </c>
      <c r="CX172">
        <f t="array" ref="CX172">INDEX(CX$2:CX$96,MATCH($F172&amp;$G172,$C$2:$C$96&amp;$G$2:$G$96,0))*0.15</f>
        <v>-2196.90264219759</v>
      </c>
      <c r="CY172">
        <f t="array" ref="CY172">INDEX(CY$2:CY$96,MATCH($F172&amp;$G172,$C$2:$C$96&amp;$G$2:$G$96,0))*0.15</f>
        <v>-2975.91544297164</v>
      </c>
      <c r="CZ172">
        <f t="array" ref="CZ172">INDEX(CZ$2:CZ$96,MATCH($F172&amp;$G172,$C$2:$C$96&amp;$G$2:$G$96,0))*0.15</f>
        <v>-2449.8329094928349</v>
      </c>
      <c r="DA172">
        <f t="array" ref="DA172">INDEX(DA$2:DA$96,MATCH($F172&amp;$G172,$C$2:$C$96&amp;$G$2:$G$96,0))*0.15</f>
        <v>-1752.164487124305</v>
      </c>
      <c r="DB172">
        <f t="array" ref="DB172">INDEX(DB$2:DB$96,MATCH($F172&amp;$G172,$C$2:$C$96&amp;$G$2:$G$96,0))*0.15</f>
        <v>-3352.6382927878349</v>
      </c>
      <c r="DC172">
        <f t="array" ref="DC172">INDEX(DC$2:DC$96,MATCH($F172&amp;$G172,$C$2:$C$96&amp;$G$2:$G$96,0))*0.15</f>
        <v>-2151.8083413293848</v>
      </c>
      <c r="DD172">
        <f t="array" ref="DD172">INDEX(DD$2:DD$96,MATCH($F172&amp;$G172,$C$2:$C$96&amp;$G$2:$G$96,0))*0.15</f>
        <v>-3986.1400346333849</v>
      </c>
    </row>
    <row r="173" spans="6:108">
      <c r="F173" t="s">
        <v>136</v>
      </c>
      <c r="G173">
        <v>2034</v>
      </c>
      <c r="H173" s="1"/>
      <c r="I173">
        <f t="array" ref="I173">INDEX(I$2:I$96,MATCH($F173&amp;$G173,$C$2:$C$96&amp;$G$2:$G$96,0))*0.15</f>
        <v>-5228.6761204046852</v>
      </c>
      <c r="J173">
        <f t="array" ref="J173">INDEX(J$2:J$96,MATCH($F173&amp;$G173,$C$2:$C$96&amp;$G$2:$G$96,0))*0.15</f>
        <v>-1369.385681516259</v>
      </c>
      <c r="K173">
        <f t="array" ref="K173">INDEX(K$2:K$96,MATCH($F173&amp;$G173,$C$2:$C$96&amp;$G$2:$G$96,0))*0.15</f>
        <v>-3518.4182927464649</v>
      </c>
      <c r="L173">
        <f t="array" ref="L173">INDEX(L$2:L$96,MATCH($F173&amp;$G173,$C$2:$C$96&amp;$G$2:$G$96,0))*0.15</f>
        <v>-4209.7376511417597</v>
      </c>
      <c r="M173">
        <f t="array" ref="M173">INDEX(M$2:M$96,MATCH($F173&amp;$G173,$C$2:$C$96&amp;$G$2:$G$96,0))*0.15</f>
        <v>-3145.7685121980153</v>
      </c>
      <c r="N173">
        <f t="array" ref="N173">INDEX(N$2:N$96,MATCH($F173&amp;$G173,$C$2:$C$96&amp;$G$2:$G$96,0))*0.15</f>
        <v>-1415.4942103968403</v>
      </c>
      <c r="O173">
        <f t="array" ref="O173">INDEX(O$2:O$96,MATCH($F173&amp;$G173,$C$2:$C$96&amp;$G$2:$G$96,0))*0.15</f>
        <v>-1474.6539300485263</v>
      </c>
      <c r="P173">
        <f t="array" ref="P173">INDEX(P$2:P$96,MATCH($F173&amp;$G173,$C$2:$C$96&amp;$G$2:$G$96,0))*0.15</f>
        <v>-6944.1055174714802</v>
      </c>
      <c r="Q173">
        <f t="array" ref="Q173">INDEX(Q$2:Q$96,MATCH($F173&amp;$G173,$C$2:$C$96&amp;$G$2:$G$96,0))*0.15</f>
        <v>-2623.0283518062301</v>
      </c>
      <c r="R173">
        <f t="array" ref="R173">INDEX(R$2:R$96,MATCH($F173&amp;$G173,$C$2:$C$96&amp;$G$2:$G$96,0))*0.15</f>
        <v>-1651.343560577925</v>
      </c>
      <c r="S173">
        <f t="array" ref="S173">INDEX(S$2:S$96,MATCH($F173&amp;$G173,$C$2:$C$96&amp;$G$2:$G$96,0))*0.15</f>
        <v>-6252.1638987454799</v>
      </c>
      <c r="T173">
        <f t="array" ref="T173">INDEX(T$2:T$96,MATCH($F173&amp;$G173,$C$2:$C$96&amp;$G$2:$G$96,0))*0.15</f>
        <v>-4575.2598829815897</v>
      </c>
      <c r="U173">
        <f t="array" ref="U173">INDEX(U$2:U$96,MATCH($F173&amp;$G173,$C$2:$C$96&amp;$G$2:$G$96,0))*0.15</f>
        <v>-3112.0260352126797</v>
      </c>
      <c r="V173">
        <f t="array" ref="V173">INDEX(V$2:V$96,MATCH($F173&amp;$G173,$C$2:$C$96&amp;$G$2:$G$96,0))*0.15</f>
        <v>-976.66947356762694</v>
      </c>
      <c r="W173">
        <f t="array" ref="W173">INDEX(W$2:W$96,MATCH($F173&amp;$G173,$C$2:$C$96&amp;$G$2:$G$96,0))*0.15</f>
        <v>-3362.7458760781351</v>
      </c>
      <c r="X173">
        <f t="array" ref="X173">INDEX(X$2:X$96,MATCH($F173&amp;$G173,$C$2:$C$96&amp;$G$2:$G$96,0))*0.15</f>
        <v>-3301.8861625108048</v>
      </c>
      <c r="Y173">
        <f t="array" ref="Y173">INDEX(Y$2:Y$96,MATCH($F173&amp;$G173,$C$2:$C$96&amp;$G$2:$G$96,0))*0.15</f>
        <v>-4182.3202243621345</v>
      </c>
      <c r="Z173">
        <f t="array" ref="Z173">INDEX(Z$2:Z$96,MATCH($F173&amp;$G173,$C$2:$C$96&amp;$G$2:$G$96,0))*0.15</f>
        <v>-4734.0829606029747</v>
      </c>
      <c r="AA173">
        <f t="array" ref="AA173">INDEX(AA$2:AA$96,MATCH($F173&amp;$G173,$C$2:$C$96&amp;$G$2:$G$96,0))*0.15</f>
        <v>-2350.3101564692547</v>
      </c>
      <c r="AB173">
        <f t="array" ref="AB173">INDEX(AB$2:AB$96,MATCH($F173&amp;$G173,$C$2:$C$96&amp;$G$2:$G$96,0))*0.15</f>
        <v>-1002.157133959209</v>
      </c>
      <c r="AC173">
        <f t="array" ref="AC173">INDEX(AC$2:AC$96,MATCH($F173&amp;$G173,$C$2:$C$96&amp;$G$2:$G$96,0))*0.15</f>
        <v>-4623.8664462042898</v>
      </c>
      <c r="AD173">
        <f t="array" ref="AD173">INDEX(AD$2:AD$96,MATCH($F173&amp;$G173,$C$2:$C$96&amp;$G$2:$G$96,0))*0.15</f>
        <v>-3274.5527077056149</v>
      </c>
      <c r="AE173">
        <f t="array" ref="AE173">INDEX(AE$2:AE$96,MATCH($F173&amp;$G173,$C$2:$C$96&amp;$G$2:$G$96,0))*0.15</f>
        <v>-4362.6217826152952</v>
      </c>
      <c r="AF173">
        <f t="array" ref="AF173">INDEX(AF$2:AF$96,MATCH($F173&amp;$G173,$C$2:$C$96&amp;$G$2:$G$96,0))*0.15</f>
        <v>-4075.3277103913647</v>
      </c>
      <c r="AG173">
        <f t="array" ref="AG173">INDEX(AG$2:AG$96,MATCH($F173&amp;$G173,$C$2:$C$96&amp;$G$2:$G$96,0))*0.15</f>
        <v>-3324.6291253651498</v>
      </c>
      <c r="AH173">
        <f t="array" ref="AH173">INDEX(AH$2:AH$96,MATCH($F173&amp;$G173,$C$2:$C$96&amp;$G$2:$G$96,0))*0.15</f>
        <v>-4200.5011661089202</v>
      </c>
      <c r="AI173">
        <f t="array" ref="AI173">INDEX(AI$2:AI$96,MATCH($F173&amp;$G173,$C$2:$C$96&amp;$G$2:$G$96,0))*0.15</f>
        <v>-2160.7187109870897</v>
      </c>
      <c r="AJ173">
        <f t="array" ref="AJ173">INDEX(AJ$2:AJ$96,MATCH($F173&amp;$G173,$C$2:$C$96&amp;$G$2:$G$96,0))*0.15</f>
        <v>-2042.5206412791449</v>
      </c>
      <c r="AK173">
        <f t="array" ref="AK173">INDEX(AK$2:AK$96,MATCH($F173&amp;$G173,$C$2:$C$96&amp;$G$2:$G$96,0))*0.15</f>
        <v>-5033.6516964440098</v>
      </c>
      <c r="AL173">
        <f t="array" ref="AL173">INDEX(AL$2:AL$96,MATCH($F173&amp;$G173,$C$2:$C$96&amp;$G$2:$G$96,0))*0.15</f>
        <v>-3485.487760042065</v>
      </c>
      <c r="AM173">
        <f t="array" ref="AM173">INDEX(AM$2:AM$96,MATCH($F173&amp;$G173,$C$2:$C$96&amp;$G$2:$G$96,0))*0.15</f>
        <v>-5367.0110085907054</v>
      </c>
      <c r="AN173">
        <f t="array" ref="AN173">INDEX(AN$2:AN$96,MATCH($F173&amp;$G173,$C$2:$C$96&amp;$G$2:$G$96,0))*0.15</f>
        <v>-5373.5802204385645</v>
      </c>
      <c r="AO173">
        <f t="array" ref="AO173">INDEX(AO$2:AO$96,MATCH($F173&amp;$G173,$C$2:$C$96&amp;$G$2:$G$96,0))*0.15</f>
        <v>-5225.1760720831799</v>
      </c>
      <c r="AP173">
        <f t="array" ref="AP173">INDEX(AP$2:AP$96,MATCH($F173&amp;$G173,$C$2:$C$96&amp;$G$2:$G$96,0))*0.15</f>
        <v>-3193.7291159357701</v>
      </c>
      <c r="AQ173">
        <f t="array" ref="AQ173">INDEX(AQ$2:AQ$96,MATCH($F173&amp;$G173,$C$2:$C$96&amp;$G$2:$G$96,0))*0.15</f>
        <v>-6731.1592213407448</v>
      </c>
      <c r="AR173">
        <f t="array" ref="AR173">INDEX(AR$2:AR$96,MATCH($F173&amp;$G173,$C$2:$C$96&amp;$G$2:$G$96,0))*0.15</f>
        <v>-4036.39212453852</v>
      </c>
      <c r="AS173">
        <f t="array" ref="AS173">INDEX(AS$2:AS$96,MATCH($F173&amp;$G173,$C$2:$C$96&amp;$G$2:$G$96,0))*0.15</f>
        <v>-3349.6547967041247</v>
      </c>
      <c r="AT173">
        <f t="array" ref="AT173">INDEX(AT$2:AT$96,MATCH($F173&amp;$G173,$C$2:$C$96&amp;$G$2:$G$96,0))*0.15</f>
        <v>-1586.8310578547851</v>
      </c>
      <c r="AU173">
        <f t="array" ref="AU173">INDEX(AU$2:AU$96,MATCH($F173&amp;$G173,$C$2:$C$96&amp;$G$2:$G$96,0))*0.15</f>
        <v>-6250.2826203826799</v>
      </c>
      <c r="AV173">
        <f t="array" ref="AV173">INDEX(AV$2:AV$96,MATCH($F173&amp;$G173,$C$2:$C$96&amp;$G$2:$G$96,0))*0.15</f>
        <v>-2282.3742333785699</v>
      </c>
      <c r="AW173">
        <f t="array" ref="AW173">INDEX(AW$2:AW$96,MATCH($F173&amp;$G173,$C$2:$C$96&amp;$G$2:$G$96,0))*0.15</f>
        <v>-3991.0183707931496</v>
      </c>
      <c r="AX173">
        <f t="array" ref="AX173">INDEX(AX$2:AX$96,MATCH($F173&amp;$G173,$C$2:$C$96&amp;$G$2:$G$96,0))*0.15</f>
        <v>-5975.4410344169401</v>
      </c>
      <c r="AY173">
        <f t="array" ref="AY173">INDEX(AY$2:AY$96,MATCH($F173&amp;$G173,$C$2:$C$96&amp;$G$2:$G$96,0))*0.15</f>
        <v>-6736.4219830512457</v>
      </c>
      <c r="AZ173">
        <f t="array" ref="AZ173">INDEX(AZ$2:AZ$96,MATCH($F173&amp;$G173,$C$2:$C$96&amp;$G$2:$G$96,0))*0.15</f>
        <v>-2923.9207988182352</v>
      </c>
      <c r="BA173">
        <f t="array" ref="BA173">INDEX(BA$2:BA$96,MATCH($F173&amp;$G173,$C$2:$C$96&amp;$G$2:$G$96,0))*0.15</f>
        <v>-2073.3593288879997</v>
      </c>
      <c r="BB173">
        <f t="array" ref="BB173">INDEX(BB$2:BB$96,MATCH($F173&amp;$G173,$C$2:$C$96&amp;$G$2:$G$96,0))*0.15</f>
        <v>-3381.6668801251049</v>
      </c>
      <c r="BC173">
        <f t="array" ref="BC173">INDEX(BC$2:BC$96,MATCH($F173&amp;$G173,$C$2:$C$96&amp;$G$2:$G$96,0))*0.15</f>
        <v>-4658.8165036206146</v>
      </c>
      <c r="BD173">
        <f t="array" ref="BD173">INDEX(BD$2:BD$96,MATCH($F173&amp;$G173,$C$2:$C$96&amp;$G$2:$G$96,0))*0.15</f>
        <v>-2407.96344463881</v>
      </c>
      <c r="BE173">
        <f t="array" ref="BE173">INDEX(BE$2:BE$96,MATCH($F173&amp;$G173,$C$2:$C$96&amp;$G$2:$G$96,0))*0.15</f>
        <v>-2711.872151373675</v>
      </c>
      <c r="BF173">
        <f t="array" ref="BF173">INDEX(BF$2:BF$96,MATCH($F173&amp;$G173,$C$2:$C$96&amp;$G$2:$G$96,0))*0.15</f>
        <v>-2197.9221845284646</v>
      </c>
      <c r="BG173">
        <f t="array" ref="BG173">INDEX(BG$2:BG$96,MATCH($F173&amp;$G173,$C$2:$C$96&amp;$G$2:$G$96,0))*0.15</f>
        <v>-5273.1853236041707</v>
      </c>
      <c r="BH173">
        <f t="array" ref="BH173">INDEX(BH$2:BH$96,MATCH($F173&amp;$G173,$C$2:$C$96&amp;$G$2:$G$96,0))*0.15</f>
        <v>-1469.1771677116906</v>
      </c>
      <c r="BI173">
        <f t="array" ref="BI173">INDEX(BI$2:BI$96,MATCH($F173&amp;$G173,$C$2:$C$96&amp;$G$2:$G$96,0))*0.15</f>
        <v>-4408.0060844130749</v>
      </c>
      <c r="BJ173">
        <f t="array" ref="BJ173">INDEX(BJ$2:BJ$96,MATCH($F173&amp;$G173,$C$2:$C$96&amp;$G$2:$G$96,0))*0.15</f>
        <v>-4024.3749219487649</v>
      </c>
      <c r="BK173">
        <f t="array" ref="BK173">INDEX(BK$2:BK$96,MATCH($F173&amp;$G173,$C$2:$C$96&amp;$G$2:$G$96,0))*0.15</f>
        <v>-6886.8312712188745</v>
      </c>
      <c r="BL173">
        <f t="array" ref="BL173">INDEX(BL$2:BL$96,MATCH($F173&amp;$G173,$C$2:$C$96&amp;$G$2:$G$96,0))*0.15</f>
        <v>-5735.3017413573898</v>
      </c>
      <c r="BM173">
        <f t="array" ref="BM173">INDEX(BM$2:BM$96,MATCH($F173&amp;$G173,$C$2:$C$96&amp;$G$2:$G$96,0))*0.15</f>
        <v>-3798.2829078220502</v>
      </c>
      <c r="BN173">
        <f t="array" ref="BN173">INDEX(BN$2:BN$96,MATCH($F173&amp;$G173,$C$2:$C$96&amp;$G$2:$G$96,0))*0.15</f>
        <v>-4361.0558845439846</v>
      </c>
      <c r="BO173">
        <f t="array" ref="BO173">INDEX(BO$2:BO$96,MATCH($F173&amp;$G173,$C$2:$C$96&amp;$G$2:$G$96,0))*0.15</f>
        <v>-4196.2396471090497</v>
      </c>
      <c r="BP173">
        <f t="array" ref="BP173">INDEX(BP$2:BP$96,MATCH($F173&amp;$G173,$C$2:$C$96&amp;$G$2:$G$96,0))*0.15</f>
        <v>-4804.5811802756998</v>
      </c>
      <c r="BQ173">
        <f t="array" ref="BQ173">INDEX(BQ$2:BQ$96,MATCH($F173&amp;$G173,$C$2:$C$96&amp;$G$2:$G$96,0))*0.15</f>
        <v>-4670.1522390182399</v>
      </c>
      <c r="BR173">
        <f t="array" ref="BR173">INDEX(BR$2:BR$96,MATCH($F173&amp;$G173,$C$2:$C$96&amp;$G$2:$G$96,0))*0.15</f>
        <v>-1242.5088459772348</v>
      </c>
      <c r="BS173">
        <f t="array" ref="BS173">INDEX(BS$2:BS$96,MATCH($F173&amp;$G173,$C$2:$C$96&amp;$G$2:$G$96,0))*0.15</f>
        <v>463.096014433113</v>
      </c>
      <c r="BT173">
        <f t="array" ref="BT173">INDEX(BT$2:BT$96,MATCH($F173&amp;$G173,$C$2:$C$96&amp;$G$2:$G$96,0))*0.15</f>
        <v>-1833.476274035655</v>
      </c>
      <c r="BU173">
        <f t="array" ref="BU173">INDEX(BU$2:BU$96,MATCH($F173&amp;$G173,$C$2:$C$96&amp;$G$2:$G$96,0))*0.15</f>
        <v>-4290.8732818265098</v>
      </c>
      <c r="BV173">
        <f t="array" ref="BV173">INDEX(BV$2:BV$96,MATCH($F173&amp;$G173,$C$2:$C$96&amp;$G$2:$G$96,0))*0.15</f>
        <v>-3375.0950349551099</v>
      </c>
      <c r="BW173">
        <f t="array" ref="BW173">INDEX(BW$2:BW$96,MATCH($F173&amp;$G173,$C$2:$C$96&amp;$G$2:$G$96,0))*0.15</f>
        <v>-6084.8535003956249</v>
      </c>
      <c r="BX173">
        <f t="array" ref="BX173">INDEX(BX$2:BX$96,MATCH($F173&amp;$G173,$C$2:$C$96&amp;$G$2:$G$96,0))*0.15</f>
        <v>-7947.8285119875591</v>
      </c>
      <c r="BY173">
        <f t="array" ref="BY173">INDEX(BY$2:BY$96,MATCH($F173&amp;$G173,$C$2:$C$96&amp;$G$2:$G$96,0))*0.15</f>
        <v>-3174.7191607566897</v>
      </c>
      <c r="BZ173">
        <f t="array" ref="BZ173">INDEX(BZ$2:BZ$96,MATCH($F173&amp;$G173,$C$2:$C$96&amp;$G$2:$G$96,0))*0.15</f>
        <v>-5552.7131587692593</v>
      </c>
      <c r="CA173">
        <f t="array" ref="CA173">INDEX(CA$2:CA$96,MATCH($F173&amp;$G173,$C$2:$C$96&amp;$G$2:$G$96,0))*0.15</f>
        <v>-4967.0616746941496</v>
      </c>
      <c r="CB173">
        <f t="array" ref="CB173">INDEX(CB$2:CB$96,MATCH($F173&amp;$G173,$C$2:$C$96&amp;$G$2:$G$96,0))*0.15</f>
        <v>-1967.2597706488798</v>
      </c>
      <c r="CC173">
        <f t="array" ref="CC173">INDEX(CC$2:CC$96,MATCH($F173&amp;$G173,$C$2:$C$96&amp;$G$2:$G$96,0))*0.15</f>
        <v>-6377.5232895711151</v>
      </c>
      <c r="CD173">
        <f t="array" ref="CD173">INDEX(CD$2:CD$96,MATCH($F173&amp;$G173,$C$2:$C$96&amp;$G$2:$G$96,0))*0.15</f>
        <v>-2974.3374107269951</v>
      </c>
      <c r="CE173">
        <f t="array" ref="CE173">INDEX(CE$2:CE$96,MATCH($F173&amp;$G173,$C$2:$C$96&amp;$G$2:$G$96,0))*0.15</f>
        <v>-4645.5000134512347</v>
      </c>
      <c r="CF173">
        <f t="array" ref="CF173">INDEX(CF$2:CF$96,MATCH($F173&amp;$G173,$C$2:$C$96&amp;$G$2:$G$96,0))*0.15</f>
        <v>-4270.8106890192894</v>
      </c>
      <c r="CG173">
        <f t="array" ref="CG173">INDEX(CG$2:CG$96,MATCH($F173&amp;$G173,$C$2:$C$96&amp;$G$2:$G$96,0))*0.15</f>
        <v>-1846.0647691310548</v>
      </c>
      <c r="CH173">
        <f t="array" ref="CH173">INDEX(CH$2:CH$96,MATCH($F173&amp;$G173,$C$2:$C$96&amp;$G$2:$G$96,0))*0.15</f>
        <v>-3707.98608936135</v>
      </c>
      <c r="CI173">
        <f t="array" ref="CI173">INDEX(CI$2:CI$96,MATCH($F173&amp;$G173,$C$2:$C$96&amp;$G$2:$G$96,0))*0.15</f>
        <v>-3010.2209218618646</v>
      </c>
      <c r="CJ173">
        <f t="array" ref="CJ173">INDEX(CJ$2:CJ$96,MATCH($F173&amp;$G173,$C$2:$C$96&amp;$G$2:$G$96,0))*0.15</f>
        <v>-4272.9382391821046</v>
      </c>
      <c r="CK173">
        <f t="array" ref="CK173">INDEX(CK$2:CK$96,MATCH($F173&amp;$G173,$C$2:$C$96&amp;$G$2:$G$96,0))*0.15</f>
        <v>-2551.5022195059746</v>
      </c>
      <c r="CL173">
        <f t="array" ref="CL173">INDEX(CL$2:CL$96,MATCH($F173&amp;$G173,$C$2:$C$96&amp;$G$2:$G$96,0))*0.15</f>
        <v>-4263.4423039375197</v>
      </c>
      <c r="CM173">
        <f t="array" ref="CM173">INDEX(CM$2:CM$96,MATCH($F173&amp;$G173,$C$2:$C$96&amp;$G$2:$G$96,0))*0.15</f>
        <v>-5315.6680752140692</v>
      </c>
      <c r="CN173">
        <f t="array" ref="CN173">INDEX(CN$2:CN$96,MATCH($F173&amp;$G173,$C$2:$C$96&amp;$G$2:$G$96,0))*0.15</f>
        <v>-3187.7486884932</v>
      </c>
      <c r="CO173">
        <f t="array" ref="CO173">INDEX(CO$2:CO$96,MATCH($F173&amp;$G173,$C$2:$C$96&amp;$G$2:$G$96,0))*0.15</f>
        <v>-4935.3106434160045</v>
      </c>
      <c r="CP173">
        <f t="array" ref="CP173">INDEX(CP$2:CP$96,MATCH($F173&amp;$G173,$C$2:$C$96&amp;$G$2:$G$96,0))*0.15</f>
        <v>-5354.3205262289994</v>
      </c>
      <c r="CQ173">
        <f t="array" ref="CQ173">INDEX(CQ$2:CQ$96,MATCH($F173&amp;$G173,$C$2:$C$96&amp;$G$2:$G$96,0))*0.15</f>
        <v>-2236.7766673198048</v>
      </c>
      <c r="CR173">
        <f t="array" ref="CR173">INDEX(CR$2:CR$96,MATCH($F173&amp;$G173,$C$2:$C$96&amp;$G$2:$G$96,0))*0.15</f>
        <v>-4856.0419362741595</v>
      </c>
      <c r="CS173">
        <f t="array" ref="CS173">INDEX(CS$2:CS$96,MATCH($F173&amp;$G173,$C$2:$C$96&amp;$G$2:$G$96,0))*0.15</f>
        <v>-1556.85023835885</v>
      </c>
      <c r="CT173">
        <f t="array" ref="CT173">INDEX(CT$2:CT$96,MATCH($F173&amp;$G173,$C$2:$C$96&amp;$G$2:$G$96,0))*0.15</f>
        <v>-4190.0611131636897</v>
      </c>
      <c r="CU173">
        <f t="array" ref="CU173">INDEX(CU$2:CU$96,MATCH($F173&amp;$G173,$C$2:$C$96&amp;$G$2:$G$96,0))*0.15</f>
        <v>-4655.0308691959654</v>
      </c>
      <c r="CV173">
        <f t="array" ref="CV173">INDEX(CV$2:CV$96,MATCH($F173&amp;$G173,$C$2:$C$96&amp;$G$2:$G$96,0))*0.15</f>
        <v>-2096.47211588868</v>
      </c>
      <c r="CW173">
        <f t="array" ref="CW173">INDEX(CW$2:CW$96,MATCH($F173&amp;$G173,$C$2:$C$96&amp;$G$2:$G$96,0))*0.15</f>
        <v>-3423.9421448928597</v>
      </c>
      <c r="CX173">
        <f t="array" ref="CX173">INDEX(CX$2:CX$96,MATCH($F173&amp;$G173,$C$2:$C$96&amp;$G$2:$G$96,0))*0.15</f>
        <v>-3509.6230437820946</v>
      </c>
      <c r="CY173">
        <f t="array" ref="CY173">INDEX(CY$2:CY$96,MATCH($F173&amp;$G173,$C$2:$C$96&amp;$G$2:$G$96,0))*0.15</f>
        <v>-4272.1397249646152</v>
      </c>
      <c r="CZ173">
        <f t="array" ref="CZ173">INDEX(CZ$2:CZ$96,MATCH($F173&amp;$G173,$C$2:$C$96&amp;$G$2:$G$96,0))*0.15</f>
        <v>-3757.51990190472</v>
      </c>
      <c r="DA173">
        <f t="array" ref="DA173">INDEX(DA$2:DA$96,MATCH($F173&amp;$G173,$C$2:$C$96&amp;$G$2:$G$96,0))*0.15</f>
        <v>-3067.9647788750099</v>
      </c>
      <c r="DB173">
        <f t="array" ref="DB173">INDEX(DB$2:DB$96,MATCH($F173&amp;$G173,$C$2:$C$96&amp;$G$2:$G$96,0))*0.15</f>
        <v>-4640.6957492072697</v>
      </c>
      <c r="DC173">
        <f t="array" ref="DC173">INDEX(DC$2:DC$96,MATCH($F173&amp;$G173,$C$2:$C$96&amp;$G$2:$G$96,0))*0.15</f>
        <v>-3463.2255469944298</v>
      </c>
      <c r="DD173">
        <f t="array" ref="DD173">INDEX(DD$2:DD$96,MATCH($F173&amp;$G173,$C$2:$C$96&amp;$G$2:$G$96,0))*0.15</f>
        <v>-5262.44982797994</v>
      </c>
    </row>
    <row r="174" spans="6:108">
      <c r="F174" t="s">
        <v>136</v>
      </c>
      <c r="G174">
        <v>2035</v>
      </c>
      <c r="H174" s="1"/>
      <c r="I174">
        <f t="array" ref="I174">INDEX(I$2:I$96,MATCH($F174&amp;$G174,$C$2:$C$96&amp;$G$2:$G$96,0))*0.15</f>
        <v>-3166.7979481340999</v>
      </c>
      <c r="J174">
        <f t="array" ref="J174">INDEX(J$2:J$96,MATCH($F174&amp;$G174,$C$2:$C$96&amp;$G$2:$G$96,0))*0.15</f>
        <v>955.6339312559594</v>
      </c>
      <c r="K174">
        <f t="array" ref="K174">INDEX(K$2:K$96,MATCH($F174&amp;$G174,$C$2:$C$96&amp;$G$2:$G$96,0))*0.15</f>
        <v>-1339.8020320954513</v>
      </c>
      <c r="L174">
        <f t="array" ref="L174">INDEX(L$2:L$96,MATCH($F174&amp;$G174,$C$2:$C$96&amp;$G$2:$G$96,0))*0.15</f>
        <v>-2078.807529755115</v>
      </c>
      <c r="M174">
        <f t="array" ref="M174">INDEX(M$2:M$96,MATCH($F174&amp;$G174,$C$2:$C$96&amp;$G$2:$G$96,0))*0.15</f>
        <v>-942.03796454155952</v>
      </c>
      <c r="N174">
        <f t="array" ref="N174">INDEX(N$2:N$96,MATCH($F174&amp;$G174,$C$2:$C$96&amp;$G$2:$G$96,0))*0.15</f>
        <v>906.45124748536955</v>
      </c>
      <c r="O174">
        <f t="array" ref="O174">INDEX(O$2:O$96,MATCH($F174&amp;$G174,$C$2:$C$96&amp;$G$2:$G$96,0))*0.15</f>
        <v>843.325304465871</v>
      </c>
      <c r="P174">
        <f t="array" ref="P174">INDEX(P$2:P$96,MATCH($F174&amp;$G174,$C$2:$C$96&amp;$G$2:$G$96,0))*0.15</f>
        <v>-5001.0010024049998</v>
      </c>
      <c r="Q174">
        <f t="array" ref="Q174">INDEX(Q$2:Q$96,MATCH($F174&amp;$G174,$C$2:$C$96&amp;$G$2:$G$96,0))*0.15</f>
        <v>-383.06888467014454</v>
      </c>
      <c r="R174">
        <f t="array" ref="R174">INDEX(R$2:R$96,MATCH($F174&amp;$G174,$C$2:$C$96&amp;$G$2:$G$96,0))*0.15</f>
        <v>654.66300481715393</v>
      </c>
      <c r="S174">
        <f t="array" ref="S174">INDEX(S$2:S$96,MATCH($F174&amp;$G174,$C$2:$C$96&amp;$G$2:$G$96,0))*0.15</f>
        <v>-4261.9088234770952</v>
      </c>
      <c r="T174">
        <f t="array" ref="T174">INDEX(T$2:T$96,MATCH($F174&amp;$G174,$C$2:$C$96&amp;$G$2:$G$96,0))*0.15</f>
        <v>-2469.24545815386</v>
      </c>
      <c r="U174">
        <f t="array" ref="U174">INDEX(U$2:U$96,MATCH($F174&amp;$G174,$C$2:$C$96&amp;$G$2:$G$96,0))*0.15</f>
        <v>-905.90772703118694</v>
      </c>
      <c r="V174">
        <f t="array" ref="V174">INDEX(V$2:V$96,MATCH($F174&amp;$G174,$C$2:$C$96&amp;$G$2:$G$96,0))*0.15</f>
        <v>1373.8348113794295</v>
      </c>
      <c r="W174">
        <f t="array" ref="W174">INDEX(W$2:W$96,MATCH($F174&amp;$G174,$C$2:$C$96&amp;$G$2:$G$96,0))*0.15</f>
        <v>-1173.5309750948879</v>
      </c>
      <c r="X174">
        <f t="array" ref="X174">INDEX(X$2:X$96,MATCH($F174&amp;$G174,$C$2:$C$96&amp;$G$2:$G$96,0))*0.15</f>
        <v>-1108.4408669149695</v>
      </c>
      <c r="Y174">
        <f t="array" ref="Y174">INDEX(Y$2:Y$96,MATCH($F174&amp;$G174,$C$2:$C$96&amp;$G$2:$G$96,0))*0.15</f>
        <v>-2049.4490007550949</v>
      </c>
      <c r="Z174">
        <f t="array" ref="Z174">INDEX(Z$2:Z$96,MATCH($F174&amp;$G174,$C$2:$C$96&amp;$G$2:$G$96,0))*0.15</f>
        <v>-2638.6629578207999</v>
      </c>
      <c r="AA174">
        <f t="array" ref="AA174">INDEX(AA$2:AA$96,MATCH($F174&amp;$G174,$C$2:$C$96&amp;$G$2:$G$96,0))*0.15</f>
        <v>-91.035799379070141</v>
      </c>
      <c r="AB174">
        <f t="array" ref="AB174">INDEX(AB$2:AB$96,MATCH($F174&amp;$G174,$C$2:$C$96&amp;$G$2:$G$96,0))*0.15</f>
        <v>1347.8454166833524</v>
      </c>
      <c r="AC174">
        <f t="array" ref="AC174">INDEX(AC$2:AC$96,MATCH($F174&amp;$G174,$C$2:$C$96&amp;$G$2:$G$96,0))*0.15</f>
        <v>-2521.016147299365</v>
      </c>
      <c r="AD174">
        <f t="array" ref="AD174">INDEX(AD$2:AD$96,MATCH($F174&amp;$G174,$C$2:$C$96&amp;$G$2:$G$96,0))*0.15</f>
        <v>-1079.670393339585</v>
      </c>
      <c r="AE174">
        <f t="array" ref="AE174">INDEX(AE$2:AE$96,MATCH($F174&amp;$G174,$C$2:$C$96&amp;$G$2:$G$96,0))*0.15</f>
        <v>-2241.8726437328851</v>
      </c>
      <c r="AF174">
        <f t="array" ref="AF174">INDEX(AF$2:AF$96,MATCH($F174&amp;$G174,$C$2:$C$96&amp;$G$2:$G$96,0))*0.15</f>
        <v>-1933.1569838347348</v>
      </c>
      <c r="AG174">
        <f t="array" ref="AG174">INDEX(AG$2:AG$96,MATCH($F174&amp;$G174,$C$2:$C$96&amp;$G$2:$G$96,0))*0.15</f>
        <v>-1133.1629054129235</v>
      </c>
      <c r="AH174">
        <f t="array" ref="AH174">INDEX(AH$2:AH$96,MATCH($F174&amp;$G174,$C$2:$C$96&amp;$G$2:$G$96,0))*0.15</f>
        <v>-2068.9153712382749</v>
      </c>
      <c r="AI174">
        <f t="array" ref="AI174">INDEX(AI$2:AI$96,MATCH($F174&amp;$G174,$C$2:$C$96&amp;$G$2:$G$96,0))*0.15</f>
        <v>110.92936395874814</v>
      </c>
      <c r="AJ174">
        <f t="array" ref="AJ174">INDEX(AJ$2:AJ$96,MATCH($F174&amp;$G174,$C$2:$C$96&amp;$G$2:$G$96,0))*0.15</f>
        <v>236.2364464344615</v>
      </c>
      <c r="AK174">
        <f t="array" ref="AK174">INDEX(AK$2:AK$96,MATCH($F174&amp;$G174,$C$2:$C$96&amp;$G$2:$G$96,0))*0.15</f>
        <v>-2958.1816733181599</v>
      </c>
      <c r="AL174">
        <f t="array" ref="AL174">INDEX(AL$2:AL$96,MATCH($F174&amp;$G174,$C$2:$C$96&amp;$G$2:$G$96,0))*0.15</f>
        <v>-1302.9290855286374</v>
      </c>
      <c r="AM174">
        <f t="array" ref="AM174">INDEX(AM$2:AM$96,MATCH($F174&amp;$G174,$C$2:$C$96&amp;$G$2:$G$96,0))*0.15</f>
        <v>-3315.8244521132096</v>
      </c>
      <c r="AN174">
        <f t="array" ref="AN174">INDEX(AN$2:AN$96,MATCH($F174&amp;$G174,$C$2:$C$96&amp;$G$2:$G$96,0))*0.15</f>
        <v>-3322.7170563804448</v>
      </c>
      <c r="AO174">
        <f t="array" ref="AO174">INDEX(AO$2:AO$96,MATCH($F174&amp;$G174,$C$2:$C$96&amp;$G$2:$G$96,0))*0.15</f>
        <v>-3163.9912248679047</v>
      </c>
      <c r="AP174">
        <f t="array" ref="AP174">INDEX(AP$2:AP$96,MATCH($F174&amp;$G174,$C$2:$C$96&amp;$G$2:$G$96,0))*0.15</f>
        <v>-993.26199373692452</v>
      </c>
      <c r="AQ174">
        <f t="array" ref="AQ174">INDEX(AQ$2:AQ$96,MATCH($F174&amp;$G174,$C$2:$C$96&amp;$G$2:$G$96,0))*0.15</f>
        <v>-4772.0601305809496</v>
      </c>
      <c r="AR174">
        <f t="array" ref="AR174">INDEX(AR$2:AR$96,MATCH($F174&amp;$G174,$C$2:$C$96&amp;$G$2:$G$96,0))*0.15</f>
        <v>-1893.3722983581299</v>
      </c>
      <c r="AS174">
        <f t="array" ref="AS174">INDEX(AS$2:AS$96,MATCH($F174&amp;$G174,$C$2:$C$96&amp;$G$2:$G$96,0))*0.15</f>
        <v>-1159.8390276185789</v>
      </c>
      <c r="AT174">
        <f t="array" ref="AT174">INDEX(AT$2:AT$96,MATCH($F174&amp;$G174,$C$2:$C$96&amp;$G$2:$G$96,0))*0.15</f>
        <v>722.99803920160946</v>
      </c>
      <c r="AU174">
        <f t="array" ref="AU174">INDEX(AU$2:AU$96,MATCH($F174&amp;$G174,$C$2:$C$96&amp;$G$2:$G$96,0))*0.15</f>
        <v>-4259.6005379967901</v>
      </c>
      <c r="AV174">
        <f t="array" ref="AV174">INDEX(AV$2:AV$96,MATCH($F174&amp;$G174,$C$2:$C$96&amp;$G$2:$G$96,0))*0.15</f>
        <v>-19.941196228495048</v>
      </c>
      <c r="AW174">
        <f t="array" ref="AW174">INDEX(AW$2:AW$96,MATCH($F174&amp;$G174,$C$2:$C$96&amp;$G$2:$G$96,0))*0.15</f>
        <v>-1845.2409630704399</v>
      </c>
      <c r="AX174">
        <f t="array" ref="AX174">INDEX(AX$2:AX$96,MATCH($F174&amp;$G174,$C$2:$C$96&amp;$G$2:$G$96,0))*0.15</f>
        <v>-3965.4853829906097</v>
      </c>
      <c r="AY174">
        <f t="array" ref="AY174">INDEX(AY$2:AY$96,MATCH($F174&amp;$G174,$C$2:$C$96&amp;$G$2:$G$96,0))*0.15</f>
        <v>-4777.7455442620203</v>
      </c>
      <c r="AZ174">
        <f t="array" ref="AZ174">INDEX(AZ$2:AZ$96,MATCH($F174&amp;$G174,$C$2:$C$96&amp;$G$2:$G$96,0))*0.15</f>
        <v>-704.83540691545193</v>
      </c>
      <c r="BA174">
        <f t="array" ref="BA174">INDEX(BA$2:BA$96,MATCH($F174&amp;$G174,$C$2:$C$96&amp;$G$2:$G$96,0))*0.15</f>
        <v>204.011687729535</v>
      </c>
      <c r="BB174">
        <f t="array" ref="BB174">INDEX(BB$2:BB$96,MATCH($F174&amp;$G174,$C$2:$C$96&amp;$G$2:$G$96,0))*0.15</f>
        <v>-1193.9833496350034</v>
      </c>
      <c r="BC174">
        <f t="array" ref="BC174">INDEX(BC$2:BC$96,MATCH($F174&amp;$G174,$C$2:$C$96&amp;$G$2:$G$96,0))*0.15</f>
        <v>-2556.9068045913</v>
      </c>
      <c r="BD174">
        <f t="array" ref="BD174">INDEX(BD$2:BD$96,MATCH($F174&amp;$G174,$C$2:$C$96&amp;$G$2:$G$96,0))*0.15</f>
        <v>-152.9664974670435</v>
      </c>
      <c r="BE174">
        <f t="array" ref="BE174">INDEX(BE$2:BE$96,MATCH($F174&amp;$G174,$C$2:$C$96&amp;$G$2:$G$96,0))*0.15</f>
        <v>-478.69812104897852</v>
      </c>
      <c r="BF174">
        <f t="array" ref="BF174">INDEX(BF$2:BF$96,MATCH($F174&amp;$G174,$C$2:$C$96&amp;$G$2:$G$96,0))*0.15</f>
        <v>71.85803698506885</v>
      </c>
      <c r="BG174">
        <f t="array" ref="BG174">INDEX(BG$2:BG$96,MATCH($F174&amp;$G174,$C$2:$C$96&amp;$G$2:$G$96,0))*0.15</f>
        <v>-3215.1742511289149</v>
      </c>
      <c r="BH174">
        <f t="array" ref="BH174">INDEX(BH$2:BH$96,MATCH($F174&amp;$G174,$C$2:$C$96&amp;$G$2:$G$96,0))*0.15</f>
        <v>848.90742819641252</v>
      </c>
      <c r="BI174">
        <f t="array" ref="BI174">INDEX(BI$2:BI$96,MATCH($F174&amp;$G174,$C$2:$C$96&amp;$G$2:$G$96,0))*0.15</f>
        <v>-2289.6647379186297</v>
      </c>
      <c r="BJ174">
        <f t="array" ref="BJ174">INDEX(BJ$2:BJ$96,MATCH($F174&amp;$G174,$C$2:$C$96&amp;$G$2:$G$96,0))*0.15</f>
        <v>-1880.9429096822998</v>
      </c>
      <c r="BK174">
        <f t="array" ref="BK174">INDEX(BK$2:BK$96,MATCH($F174&amp;$G174,$C$2:$C$96&amp;$G$2:$G$96,0))*0.15</f>
        <v>-4939.7383060760394</v>
      </c>
      <c r="BL174">
        <f t="array" ref="BL174">INDEX(BL$2:BL$96,MATCH($F174&amp;$G174,$C$2:$C$96&amp;$G$2:$G$96,0))*0.15</f>
        <v>-3709.1237517629697</v>
      </c>
      <c r="BM174">
        <f t="array" ref="BM174">INDEX(BM$2:BM$96,MATCH($F174&amp;$G174,$C$2:$C$96&amp;$G$2:$G$96,0))*0.15</f>
        <v>-1638.7903917378749</v>
      </c>
      <c r="BN174">
        <f t="array" ref="BN174">INDEX(BN$2:BN$96,MATCH($F174&amp;$G174,$C$2:$C$96&amp;$G$2:$G$96,0))*0.15</f>
        <v>-2240.1298410914251</v>
      </c>
      <c r="BO174">
        <f t="array" ref="BO174">INDEX(BO$2:BO$96,MATCH($F174&amp;$G174,$C$2:$C$96&amp;$G$2:$G$96,0))*0.15</f>
        <v>-2064.5170636671</v>
      </c>
      <c r="BP174">
        <f t="array" ref="BP174">INDEX(BP$2:BP$96,MATCH($F174&amp;$G174,$C$2:$C$96&amp;$G$2:$G$96,0))*0.15</f>
        <v>-2713.6092145175548</v>
      </c>
      <c r="BQ174">
        <f t="array" ref="BQ174">INDEX(BQ$2:BQ$96,MATCH($F174&amp;$G174,$C$2:$C$96&amp;$G$2:$G$96,0))*0.15</f>
        <v>-2569.5357895758298</v>
      </c>
      <c r="BR174">
        <f t="array" ref="BR174">INDEX(BR$2:BR$96,MATCH($F174&amp;$G174,$C$2:$C$96&amp;$G$2:$G$96,0))*0.15</f>
        <v>1090.7767905355095</v>
      </c>
      <c r="BS174">
        <f t="array" ref="BS174">INDEX(BS$2:BS$96,MATCH($F174&amp;$G174,$C$2:$C$96&amp;$G$2:$G$96,0))*0.15</f>
        <v>2910.981383033145</v>
      </c>
      <c r="BT174">
        <f t="array" ref="BT174">INDEX(BT$2:BT$96,MATCH($F174&amp;$G174,$C$2:$C$96&amp;$G$2:$G$96,0))*0.15</f>
        <v>459.57213208008301</v>
      </c>
      <c r="BU174">
        <f t="array" ref="BU174">INDEX(BU$2:BU$96,MATCH($F174&amp;$G174,$C$2:$C$96&amp;$G$2:$G$96,0))*0.15</f>
        <v>-2165.3556254310602</v>
      </c>
      <c r="BV174">
        <f t="array" ref="BV174">INDEX(BV$2:BV$96,MATCH($F174&amp;$G174,$C$2:$C$96&amp;$G$2:$G$96,0))*0.15</f>
        <v>-1186.4041897681559</v>
      </c>
      <c r="BW174">
        <f t="array" ref="BW174">INDEX(BW$2:BW$96,MATCH($F174&amp;$G174,$C$2:$C$96&amp;$G$2:$G$96,0))*0.15</f>
        <v>-4082.7632895201896</v>
      </c>
      <c r="BX174">
        <f t="array" ref="BX174">INDEX(BX$2:BX$96,MATCH($F174&amp;$G174,$C$2:$C$96&amp;$G$2:$G$96,0))*0.15</f>
        <v>-6073.8614768928746</v>
      </c>
      <c r="BY174">
        <f t="array" ref="BY174">INDEX(BY$2:BY$96,MATCH($F174&amp;$G174,$C$2:$C$96&amp;$G$2:$G$96,0))*0.15</f>
        <v>-972.74086038185237</v>
      </c>
      <c r="BZ174">
        <f t="array" ref="BZ174">INDEX(BZ$2:BZ$96,MATCH($F174&amp;$G174,$C$2:$C$96&amp;$G$2:$G$96,0))*0.15</f>
        <v>-3514.0194859388553</v>
      </c>
      <c r="CA174">
        <f t="array" ref="CA174">INDEX(CA$2:CA$96,MATCH($F174&amp;$G174,$C$2:$C$96&amp;$G$2:$G$96,0))*0.15</f>
        <v>-2887.8145396038904</v>
      </c>
      <c r="CB174">
        <f t="array" ref="CB174">INDEX(CB$2:CB$96,MATCH($F174&amp;$G174,$C$2:$C$96&amp;$G$2:$G$96,0))*0.15</f>
        <v>316.77488793080397</v>
      </c>
      <c r="CC174">
        <f t="array" ref="CC174">INDEX(CC$2:CC$96,MATCH($F174&amp;$G174,$C$2:$C$96&amp;$G$2:$G$96,0))*0.15</f>
        <v>-4395.5216790172053</v>
      </c>
      <c r="CD174">
        <f t="array" ref="CD174">INDEX(CD$2:CD$96,MATCH($F174&amp;$G174,$C$2:$C$96&amp;$G$2:$G$96,0))*0.15</f>
        <v>-758.92919337379647</v>
      </c>
      <c r="CE174">
        <f t="array" ref="CE174">INDEX(CE$2:CE$96,MATCH($F174&amp;$G174,$C$2:$C$96&amp;$G$2:$G$96,0))*0.15</f>
        <v>-2542.7609722556999</v>
      </c>
      <c r="CF174">
        <f t="array" ref="CF174">INDEX(CF$2:CF$96,MATCH($F174&amp;$G174,$C$2:$C$96&amp;$G$2:$G$96,0))*0.15</f>
        <v>-2144.2484305565099</v>
      </c>
      <c r="CG174">
        <f t="array" ref="CG174">INDEX(CG$2:CG$96,MATCH($F174&amp;$G174,$C$2:$C$96&amp;$G$2:$G$96,0))*0.15</f>
        <v>446.528548015767</v>
      </c>
      <c r="CH174">
        <f t="array" ref="CH174">INDEX(CH$2:CH$96,MATCH($F174&amp;$G174,$C$2:$C$96&amp;$G$2:$G$96,0))*0.15</f>
        <v>-1540.3001016611099</v>
      </c>
      <c r="CI174">
        <f t="array" ref="CI174">INDEX(CI$2:CI$96,MATCH($F174&amp;$G174,$C$2:$C$96&amp;$G$2:$G$96,0))*0.15</f>
        <v>-797.28703490935345</v>
      </c>
      <c r="CJ174">
        <f t="array" ref="CJ174">INDEX(CJ$2:CJ$96,MATCH($F174&amp;$G174,$C$2:$C$96&amp;$G$2:$G$96,0))*0.15</f>
        <v>-2146.0885701726897</v>
      </c>
      <c r="CK174">
        <f t="array" ref="CK174">INDEX(CK$2:CK$96,MATCH($F174&amp;$G174,$C$2:$C$96&amp;$G$2:$G$96,0))*0.15</f>
        <v>-307.21679672258398</v>
      </c>
      <c r="CL174">
        <f t="array" ref="CL174">INDEX(CL$2:CL$96,MATCH($F174&amp;$G174,$C$2:$C$96&amp;$G$2:$G$96,0))*0.15</f>
        <v>-2136.106880806035</v>
      </c>
      <c r="CM174">
        <f t="array" ref="CM174">INDEX(CM$2:CM$96,MATCH($F174&amp;$G174,$C$2:$C$96&amp;$G$2:$G$96,0))*0.15</f>
        <v>-3260.7905574633901</v>
      </c>
      <c r="CN174">
        <f t="array" ref="CN174">INDEX(CN$2:CN$96,MATCH($F174&amp;$G174,$C$2:$C$96&amp;$G$2:$G$96,0))*0.15</f>
        <v>-986.96989561465489</v>
      </c>
      <c r="CO174">
        <f t="array" ref="CO174">INDEX(CO$2:CO$96,MATCH($F174&amp;$G174,$C$2:$C$96&amp;$G$2:$G$96,0))*0.15</f>
        <v>-2854.076400261345</v>
      </c>
      <c r="CP174">
        <f t="array" ref="CP174">INDEX(CP$2:CP$96,MATCH($F174&amp;$G174,$C$2:$C$96&amp;$G$2:$G$96,0))*0.15</f>
        <v>-3301.9122389051849</v>
      </c>
      <c r="CQ174">
        <f t="array" ref="CQ174">INDEX(CQ$2:CQ$96,MATCH($F174&amp;$G174,$C$2:$C$96&amp;$G$2:$G$96,0))*0.15</f>
        <v>30.11375439800025</v>
      </c>
      <c r="CR174">
        <f t="array" ref="CR174">INDEX(CR$2:CR$96,MATCH($F174&amp;$G174,$C$2:$C$96&amp;$G$2:$G$96,0))*0.15</f>
        <v>-2768.6671634318395</v>
      </c>
      <c r="CS174">
        <f t="array" ref="CS174">INDEX(CS$2:CS$96,MATCH($F174&amp;$G174,$C$2:$C$96&amp;$G$2:$G$96,0))*0.15</f>
        <v>754.14995634997206</v>
      </c>
      <c r="CT174">
        <f t="array" ref="CT174">INDEX(CT$2:CT$96,MATCH($F174&amp;$G174,$C$2:$C$96&amp;$G$2:$G$96,0))*0.15</f>
        <v>-2057.48528391015</v>
      </c>
      <c r="CU174">
        <f t="array" ref="CU174">INDEX(CU$2:CU$96,MATCH($F174&amp;$G174,$C$2:$C$96&amp;$G$2:$G$96,0))*0.15</f>
        <v>-2554.1483205813597</v>
      </c>
      <c r="CV174">
        <f t="array" ref="CV174">INDEX(CV$2:CV$96,MATCH($F174&amp;$G174,$C$2:$C$96&amp;$G$2:$G$96,0))*0.15</f>
        <v>179.9195407307835</v>
      </c>
      <c r="CW174">
        <f t="array" ref="CW174">INDEX(CW$2:CW$96,MATCH($F174&amp;$G174,$C$2:$C$96&amp;$G$2:$G$96,0))*0.15</f>
        <v>-1238.4941511644579</v>
      </c>
      <c r="CX174">
        <f t="array" ref="CX174">INDEX(CX$2:CX$96,MATCH($F174&amp;$G174,$C$2:$C$96&amp;$G$2:$G$96,0))*0.15</f>
        <v>-1330.2342338037508</v>
      </c>
      <c r="CY174">
        <f t="array" ref="CY174">INDEX(CY$2:CY$96,MATCH($F174&amp;$G174,$C$2:$C$96&amp;$G$2:$G$96,0))*0.15</f>
        <v>-2145.1773436633948</v>
      </c>
      <c r="CZ174">
        <f t="array" ref="CZ174">INDEX(CZ$2:CZ$96,MATCH($F174&amp;$G174,$C$2:$C$96&amp;$G$2:$G$96,0))*0.15</f>
        <v>-1595.2032861556052</v>
      </c>
      <c r="DA174">
        <f t="array" ref="DA174">INDEX(DA$2:DA$96,MATCH($F174&amp;$G174,$C$2:$C$96&amp;$G$2:$G$96,0))*0.15</f>
        <v>-859.12505534840102</v>
      </c>
      <c r="DB174">
        <f t="array" ref="DB174">INDEX(DB$2:DB$96,MATCH($F174&amp;$G174,$C$2:$C$96&amp;$G$2:$G$96,0))*0.15</f>
        <v>-2539.2116861328</v>
      </c>
      <c r="DC174">
        <f t="array" ref="DC174">INDEX(DC$2:DC$96,MATCH($F174&amp;$G174,$C$2:$C$96&amp;$G$2:$G$96,0))*0.15</f>
        <v>-1281.2585369704875</v>
      </c>
      <c r="DD174">
        <f t="array" ref="DD174">INDEX(DD$2:DD$96,MATCH($F174&amp;$G174,$C$2:$C$96&amp;$G$2:$G$96,0))*0.15</f>
        <v>-3203.6627934055196</v>
      </c>
    </row>
    <row r="175" spans="6:108">
      <c r="F175" t="s">
        <v>137</v>
      </c>
      <c r="G175">
        <v>2017</v>
      </c>
      <c r="H175" s="1"/>
      <c r="I175">
        <f t="array" ref="I175">INDEX(I$2:I$96,MATCH($F175&amp;$G175,$C$2:$C$96&amp;$G$2:$G$96,0))</f>
        <v>-6592.9181707985699</v>
      </c>
      <c r="J175">
        <f t="array" ref="J175">INDEX(J$2:J$96,MATCH($F175&amp;$G175,$C$2:$C$96&amp;$G$2:$G$96,0))</f>
        <v>-6774.7193895358296</v>
      </c>
      <c r="K175">
        <f t="array" ref="K175">INDEX(K$2:K$96,MATCH($F175&amp;$G175,$C$2:$C$96&amp;$G$2:$G$96,0))</f>
        <v>-4697.86983774091</v>
      </c>
      <c r="L175">
        <f t="array" ref="L175">INDEX(L$2:L$96,MATCH($F175&amp;$G175,$C$2:$C$96&amp;$G$2:$G$96,0))</f>
        <v>-5638.3066641615196</v>
      </c>
      <c r="M175">
        <f t="array" ref="M175">INDEX(M$2:M$96,MATCH($F175&amp;$G175,$C$2:$C$96&amp;$G$2:$G$96,0))</f>
        <v>-7212.6843090222701</v>
      </c>
      <c r="N175">
        <f t="array" ref="N175">INDEX(N$2:N$96,MATCH($F175&amp;$G175,$C$2:$C$96&amp;$G$2:$G$96,0))</f>
        <v>-5619.3076969919503</v>
      </c>
      <c r="O175">
        <f t="array" ref="O175">INDEX(O$2:O$96,MATCH($F175&amp;$G175,$C$2:$C$96&amp;$G$2:$G$96,0))</f>
        <v>-6950.9460019287399</v>
      </c>
      <c r="P175">
        <f t="array" ref="P175">INDEX(P$2:P$96,MATCH($F175&amp;$G175,$C$2:$C$96&amp;$G$2:$G$96,0))</f>
        <v>-5077.9575698054095</v>
      </c>
      <c r="Q175">
        <f t="array" ref="Q175">INDEX(Q$2:Q$96,MATCH($F175&amp;$G175,$C$2:$C$96&amp;$G$2:$G$96,0))</f>
        <v>-6171.95231928863</v>
      </c>
      <c r="R175">
        <f t="array" ref="R175">INDEX(R$2:R$96,MATCH($F175&amp;$G175,$C$2:$C$96&amp;$G$2:$G$96,0))</f>
        <v>-4678.8529547589997</v>
      </c>
      <c r="S175">
        <f t="array" ref="S175">INDEX(S$2:S$96,MATCH($F175&amp;$G175,$C$2:$C$96&amp;$G$2:$G$96,0))</f>
        <v>-5577.4639508658101</v>
      </c>
      <c r="T175">
        <f t="array" ref="T175">INDEX(T$2:T$96,MATCH($F175&amp;$G175,$C$2:$C$96&amp;$G$2:$G$96,0))</f>
        <v>-4881.2215548959302</v>
      </c>
      <c r="U175">
        <f t="array" ref="U175">INDEX(U$2:U$96,MATCH($F175&amp;$G175,$C$2:$C$96&amp;$G$2:$G$96,0))</f>
        <v>-6858.2030040414502</v>
      </c>
      <c r="V175">
        <f t="array" ref="V175">INDEX(V$2:V$96,MATCH($F175&amp;$G175,$C$2:$C$96&amp;$G$2:$G$96,0))</f>
        <v>-6187.1797362883199</v>
      </c>
      <c r="W175">
        <f t="array" ref="W175">INDEX(W$2:W$96,MATCH($F175&amp;$G175,$C$2:$C$96&amp;$G$2:$G$96,0))</f>
        <v>-5863.3244609645999</v>
      </c>
      <c r="X175">
        <f t="array" ref="X175">INDEX(X$2:X$96,MATCH($F175&amp;$G175,$C$2:$C$96&amp;$G$2:$G$96,0))</f>
        <v>-6227.3709012292902</v>
      </c>
      <c r="Y175">
        <f t="array" ref="Y175">INDEX(Y$2:Y$96,MATCH($F175&amp;$G175,$C$2:$C$96&amp;$G$2:$G$96,0))</f>
        <v>-5197.3795159932397</v>
      </c>
      <c r="Z175">
        <f t="array" ref="Z175">INDEX(Z$2:Z$96,MATCH($F175&amp;$G175,$C$2:$C$96&amp;$G$2:$G$96,0))</f>
        <v>-5772.36736660716</v>
      </c>
      <c r="AA175">
        <f t="array" ref="AA175">INDEX(AA$2:AA$96,MATCH($F175&amp;$G175,$C$2:$C$96&amp;$G$2:$G$96,0))</f>
        <v>-6036.4577987659804</v>
      </c>
      <c r="AB175">
        <f t="array" ref="AB175">INDEX(AB$2:AB$96,MATCH($F175&amp;$G175,$C$2:$C$96&amp;$G$2:$G$96,0))</f>
        <v>-5805.8569502111905</v>
      </c>
      <c r="AC175">
        <f t="array" ref="AC175">INDEX(AC$2:AC$96,MATCH($F175&amp;$G175,$C$2:$C$96&amp;$G$2:$G$96,0))</f>
        <v>-6155.5806661074103</v>
      </c>
      <c r="AD175">
        <f t="array" ref="AD175">INDEX(AD$2:AD$96,MATCH($F175&amp;$G175,$C$2:$C$96&amp;$G$2:$G$96,0))</f>
        <v>-6285.2358778603802</v>
      </c>
      <c r="AE175">
        <f t="array" ref="AE175">INDEX(AE$2:AE$96,MATCH($F175&amp;$G175,$C$2:$C$96&amp;$G$2:$G$96,0))</f>
        <v>-6469.9018044202203</v>
      </c>
      <c r="AF175">
        <f t="array" ref="AF175">INDEX(AF$2:AF$96,MATCH($F175&amp;$G175,$C$2:$C$96&amp;$G$2:$G$96,0))</f>
        <v>-4166.0919078044899</v>
      </c>
      <c r="AG175">
        <f t="array" ref="AG175">INDEX(AG$2:AG$96,MATCH($F175&amp;$G175,$C$2:$C$96&amp;$G$2:$G$96,0))</f>
        <v>-5946.25757951574</v>
      </c>
      <c r="AH175">
        <f t="array" ref="AH175">INDEX(AH$2:AH$96,MATCH($F175&amp;$G175,$C$2:$C$96&amp;$G$2:$G$96,0))</f>
        <v>-4731.9415319157197</v>
      </c>
      <c r="AI175">
        <f t="array" ref="AI175">INDEX(AI$2:AI$96,MATCH($F175&amp;$G175,$C$2:$C$96&amp;$G$2:$G$96,0))</f>
        <v>-6276.0683534352002</v>
      </c>
      <c r="AJ175">
        <f t="array" ref="AJ175">INDEX(AJ$2:AJ$96,MATCH($F175&amp;$G175,$C$2:$C$96&amp;$G$2:$G$96,0))</f>
        <v>-5577.0119410372099</v>
      </c>
      <c r="AK175">
        <f t="array" ref="AK175">INDEX(AK$2:AK$96,MATCH($F175&amp;$G175,$C$2:$C$96&amp;$G$2:$G$96,0))</f>
        <v>-6690.37475284842</v>
      </c>
      <c r="AL175">
        <f t="array" ref="AL175">INDEX(AL$2:AL$96,MATCH($F175&amp;$G175,$C$2:$C$96&amp;$G$2:$G$96,0))</f>
        <v>-4888.7617823724804</v>
      </c>
      <c r="AM175">
        <f t="array" ref="AM175">INDEX(AM$2:AM$96,MATCH($F175&amp;$G175,$C$2:$C$96&amp;$G$2:$G$96,0))</f>
        <v>-5857.9344530593398</v>
      </c>
      <c r="AN175">
        <f t="array" ref="AN175">INDEX(AN$2:AN$96,MATCH($F175&amp;$G175,$C$2:$C$96&amp;$G$2:$G$96,0))</f>
        <v>-6063.60107987826</v>
      </c>
      <c r="AO175">
        <f t="array" ref="AO175">INDEX(AO$2:AO$96,MATCH($F175&amp;$G175,$C$2:$C$96&amp;$G$2:$G$96,0))</f>
        <v>-6471.14698231697</v>
      </c>
      <c r="AP175">
        <f t="array" ref="AP175">INDEX(AP$2:AP$96,MATCH($F175&amp;$G175,$C$2:$C$96&amp;$G$2:$G$96,0))</f>
        <v>-5785.4750630425997</v>
      </c>
      <c r="AQ175">
        <f t="array" ref="AQ175">INDEX(AQ$2:AQ$96,MATCH($F175&amp;$G175,$C$2:$C$96&amp;$G$2:$G$96,0))</f>
        <v>-4403.2187240871499</v>
      </c>
      <c r="AR175">
        <f t="array" ref="AR175">INDEX(AR$2:AR$96,MATCH($F175&amp;$G175,$C$2:$C$96&amp;$G$2:$G$96,0))</f>
        <v>-4794.8313345569904</v>
      </c>
      <c r="AS175">
        <f t="array" ref="AS175">INDEX(AS$2:AS$96,MATCH($F175&amp;$G175,$C$2:$C$96&amp;$G$2:$G$96,0))</f>
        <v>-5780.6074825587702</v>
      </c>
      <c r="AT175">
        <f t="array" ref="AT175">INDEX(AT$2:AT$96,MATCH($F175&amp;$G175,$C$2:$C$96&amp;$G$2:$G$96,0))</f>
        <v>-6376.1205833641798</v>
      </c>
      <c r="AU175">
        <f t="array" ref="AU175">INDEX(AU$2:AU$96,MATCH($F175&amp;$G175,$C$2:$C$96&amp;$G$2:$G$96,0))</f>
        <v>-6103.9606748634496</v>
      </c>
      <c r="AV175">
        <f t="array" ref="AV175">INDEX(AV$2:AV$96,MATCH($F175&amp;$G175,$C$2:$C$96&amp;$G$2:$G$96,0))</f>
        <v>-6479.6443178117797</v>
      </c>
      <c r="AW175">
        <f t="array" ref="AW175">INDEX(AW$2:AW$96,MATCH($F175&amp;$G175,$C$2:$C$96&amp;$G$2:$G$96,0))</f>
        <v>-5629.8614652980305</v>
      </c>
      <c r="AX175">
        <f t="array" ref="AX175">INDEX(AX$2:AX$96,MATCH($F175&amp;$G175,$C$2:$C$96&amp;$G$2:$G$96,0))</f>
        <v>-5791.0096139593597</v>
      </c>
      <c r="AY175">
        <f t="array" ref="AY175">INDEX(AY$2:AY$96,MATCH($F175&amp;$G175,$C$2:$C$96&amp;$G$2:$G$96,0))</f>
        <v>-6571.9970434835604</v>
      </c>
      <c r="AZ175">
        <f t="array" ref="AZ175">INDEX(AZ$2:AZ$96,MATCH($F175&amp;$G175,$C$2:$C$96&amp;$G$2:$G$96,0))</f>
        <v>-5380.54926509078</v>
      </c>
      <c r="BA175">
        <f t="array" ref="BA175">INDEX(BA$2:BA$96,MATCH($F175&amp;$G175,$C$2:$C$96&amp;$G$2:$G$96,0))</f>
        <v>-6672.7127720069602</v>
      </c>
      <c r="BB175">
        <f t="array" ref="BB175">INDEX(BB$2:BB$96,MATCH($F175&amp;$G175,$C$2:$C$96&amp;$G$2:$G$96,0))</f>
        <v>-6905.9734960659698</v>
      </c>
      <c r="BC175">
        <f t="array" ref="BC175">INDEX(BC$2:BC$96,MATCH($F175&amp;$G175,$C$2:$C$96&amp;$G$2:$G$96,0))</f>
        <v>-6343.6897811994804</v>
      </c>
      <c r="BD175">
        <f t="array" ref="BD175">INDEX(BD$2:BD$96,MATCH($F175&amp;$G175,$C$2:$C$96&amp;$G$2:$G$96,0))</f>
        <v>-6097.4731856037397</v>
      </c>
      <c r="BE175">
        <f t="array" ref="BE175">INDEX(BE$2:BE$96,MATCH($F175&amp;$G175,$C$2:$C$96&amp;$G$2:$G$96,0))</f>
        <v>-5311.6032198060202</v>
      </c>
      <c r="BF175">
        <f t="array" ref="BF175">INDEX(BF$2:BF$96,MATCH($F175&amp;$G175,$C$2:$C$96&amp;$G$2:$G$96,0))</f>
        <v>-5347.3086916918501</v>
      </c>
      <c r="BG175">
        <f t="array" ref="BG175">INDEX(BG$2:BG$96,MATCH($F175&amp;$G175,$C$2:$C$96&amp;$G$2:$G$96,0))</f>
        <v>-6509.7662035496296</v>
      </c>
      <c r="BH175">
        <f t="array" ref="BH175">INDEX(BH$2:BH$96,MATCH($F175&amp;$G175,$C$2:$C$96&amp;$G$2:$G$96,0))</f>
        <v>-5028.1968825952999</v>
      </c>
      <c r="BI175">
        <f t="array" ref="BI175">INDEX(BI$2:BI$96,MATCH($F175&amp;$G175,$C$2:$C$96&amp;$G$2:$G$96,0))</f>
        <v>-6347.6780979776104</v>
      </c>
      <c r="BJ175">
        <f t="array" ref="BJ175">INDEX(BJ$2:BJ$96,MATCH($F175&amp;$G175,$C$2:$C$96&amp;$G$2:$G$96,0))</f>
        <v>-6205.2973196675603</v>
      </c>
      <c r="BK175">
        <f t="array" ref="BK175">INDEX(BK$2:BK$96,MATCH($F175&amp;$G175,$C$2:$C$96&amp;$G$2:$G$96,0))</f>
        <v>-6311.8371323624897</v>
      </c>
      <c r="BL175">
        <f t="array" ref="BL175">INDEX(BL$2:BL$96,MATCH($F175&amp;$G175,$C$2:$C$96&amp;$G$2:$G$96,0))</f>
        <v>-5752.3346006560796</v>
      </c>
      <c r="BM175">
        <f t="array" ref="BM175">INDEX(BM$2:BM$96,MATCH($F175&amp;$G175,$C$2:$C$96&amp;$G$2:$G$96,0))</f>
        <v>-6214.8459004339702</v>
      </c>
      <c r="BN175">
        <f t="array" ref="BN175">INDEX(BN$2:BN$96,MATCH($F175&amp;$G175,$C$2:$C$96&amp;$G$2:$G$96,0))</f>
        <v>-6162.0385710417704</v>
      </c>
      <c r="BO175">
        <f t="array" ref="BO175">INDEX(BO$2:BO$96,MATCH($F175&amp;$G175,$C$2:$C$96&amp;$G$2:$G$96,0))</f>
        <v>-6100.4448494399203</v>
      </c>
      <c r="BP175">
        <f t="array" ref="BP175">INDEX(BP$2:BP$96,MATCH($F175&amp;$G175,$C$2:$C$96&amp;$G$2:$G$96,0))</f>
        <v>-5244.2606214731104</v>
      </c>
      <c r="BQ175">
        <f t="array" ref="BQ175">INDEX(BQ$2:BQ$96,MATCH($F175&amp;$G175,$C$2:$C$96&amp;$G$2:$G$96,0))</f>
        <v>-6079.5598981916</v>
      </c>
      <c r="BR175">
        <f t="array" ref="BR175">INDEX(BR$2:BR$96,MATCH($F175&amp;$G175,$C$2:$C$96&amp;$G$2:$G$96,0))</f>
        <v>-6505.9667101260102</v>
      </c>
      <c r="BS175">
        <f t="array" ref="BS175">INDEX(BS$2:BS$96,MATCH($F175&amp;$G175,$C$2:$C$96&amp;$G$2:$G$96,0))</f>
        <v>-5630.9324335947504</v>
      </c>
      <c r="BT175">
        <f t="array" ref="BT175">INDEX(BT$2:BT$96,MATCH($F175&amp;$G175,$C$2:$C$96&amp;$G$2:$G$96,0))</f>
        <v>-6184.0312131144601</v>
      </c>
      <c r="BU175">
        <f t="array" ref="BU175">INDEX(BU$2:BU$96,MATCH($F175&amp;$G175,$C$2:$C$96&amp;$G$2:$G$96,0))</f>
        <v>-5916.42005396474</v>
      </c>
      <c r="BV175">
        <f t="array" ref="BV175">INDEX(BV$2:BV$96,MATCH($F175&amp;$G175,$C$2:$C$96&amp;$G$2:$G$96,0))</f>
        <v>-5979.1847458081102</v>
      </c>
      <c r="BW175">
        <f t="array" ref="BW175">INDEX(BW$2:BW$96,MATCH($F175&amp;$G175,$C$2:$C$96&amp;$G$2:$G$96,0))</f>
        <v>-4700.1262321555696</v>
      </c>
      <c r="BX175">
        <f t="array" ref="BX175">INDEX(BX$2:BX$96,MATCH($F175&amp;$G175,$C$2:$C$96&amp;$G$2:$G$96,0))</f>
        <v>-4941.3853726603302</v>
      </c>
      <c r="BY175">
        <f t="array" ref="BY175">INDEX(BY$2:BY$96,MATCH($F175&amp;$G175,$C$2:$C$96&amp;$G$2:$G$96,0))</f>
        <v>-6945.1034353781297</v>
      </c>
      <c r="BZ175">
        <f t="array" ref="BZ175">INDEX(BZ$2:BZ$96,MATCH($F175&amp;$G175,$C$2:$C$96&amp;$G$2:$G$96,0))</f>
        <v>-4909.9218625130097</v>
      </c>
      <c r="CA175">
        <f t="array" ref="CA175">INDEX(CA$2:CA$96,MATCH($F175&amp;$G175,$C$2:$C$96&amp;$G$2:$G$96,0))</f>
        <v>-5213.7101733618401</v>
      </c>
      <c r="CB175">
        <f t="array" ref="CB175">INDEX(CB$2:CB$96,MATCH($F175&amp;$G175,$C$2:$C$96&amp;$G$2:$G$96,0))</f>
        <v>-6225.27833092727</v>
      </c>
      <c r="CC175">
        <f t="array" ref="CC175">INDEX(CC$2:CC$96,MATCH($F175&amp;$G175,$C$2:$C$96&amp;$G$2:$G$96,0))</f>
        <v>-6348.3106083565499</v>
      </c>
      <c r="CD175">
        <f t="array" ref="CD175">INDEX(CD$2:CD$96,MATCH($F175&amp;$G175,$C$2:$C$96&amp;$G$2:$G$96,0))</f>
        <v>-6573.2688041821903</v>
      </c>
      <c r="CE175">
        <f t="array" ref="CE175">INDEX(CE$2:CE$96,MATCH($F175&amp;$G175,$C$2:$C$96&amp;$G$2:$G$96,0))</f>
        <v>-5186.3132853070701</v>
      </c>
      <c r="CF175">
        <f t="array" ref="CF175">INDEX(CF$2:CF$96,MATCH($F175&amp;$G175,$C$2:$C$96&amp;$G$2:$G$96,0))</f>
        <v>-5562.3462913516996</v>
      </c>
      <c r="CG175">
        <f t="array" ref="CG175">INDEX(CG$2:CG$96,MATCH($F175&amp;$G175,$C$2:$C$96&amp;$G$2:$G$96,0))</f>
        <v>-5818.73821802153</v>
      </c>
      <c r="CH175">
        <f t="array" ref="CH175">INDEX(CH$2:CH$96,MATCH($F175&amp;$G175,$C$2:$C$96&amp;$G$2:$G$96,0))</f>
        <v>-6986.09754221396</v>
      </c>
      <c r="CI175">
        <f t="array" ref="CI175">INDEX(CI$2:CI$96,MATCH($F175&amp;$G175,$C$2:$C$96&amp;$G$2:$G$96,0))</f>
        <v>-7189.2558204552797</v>
      </c>
      <c r="CJ175">
        <f t="array" ref="CJ175">INDEX(CJ$2:CJ$96,MATCH($F175&amp;$G175,$C$2:$C$96&amp;$G$2:$G$96,0))</f>
        <v>-7054.8726669641101</v>
      </c>
      <c r="CK175">
        <f t="array" ref="CK175">INDEX(CK$2:CK$96,MATCH($F175&amp;$G175,$C$2:$C$96&amp;$G$2:$G$96,0))</f>
        <v>-5385.9196839180104</v>
      </c>
      <c r="CL175">
        <f t="array" ref="CL175">INDEX(CL$2:CL$96,MATCH($F175&amp;$G175,$C$2:$C$96&amp;$G$2:$G$96,0))</f>
        <v>-5570.89209124843</v>
      </c>
      <c r="CM175">
        <f t="array" ref="CM175">INDEX(CM$2:CM$96,MATCH($F175&amp;$G175,$C$2:$C$96&amp;$G$2:$G$96,0))</f>
        <v>-6429.8302500895397</v>
      </c>
      <c r="CN175">
        <f t="array" ref="CN175">INDEX(CN$2:CN$96,MATCH($F175&amp;$G175,$C$2:$C$96&amp;$G$2:$G$96,0))</f>
        <v>-5795.87437168614</v>
      </c>
      <c r="CO175">
        <f t="array" ref="CO175">INDEX(CO$2:CO$96,MATCH($F175&amp;$G175,$C$2:$C$96&amp;$G$2:$G$96,0))</f>
        <v>-5394.8923288885699</v>
      </c>
      <c r="CP175">
        <f t="array" ref="CP175">INDEX(CP$2:CP$96,MATCH($F175&amp;$G175,$C$2:$C$96&amp;$G$2:$G$96,0))</f>
        <v>-5441.5142569683603</v>
      </c>
      <c r="CQ175">
        <f t="array" ref="CQ175">INDEX(CQ$2:CQ$96,MATCH($F175&amp;$G175,$C$2:$C$96&amp;$G$2:$G$96,0))</f>
        <v>-5952.79642736603</v>
      </c>
      <c r="CR175">
        <f t="array" ref="CR175">INDEX(CR$2:CR$96,MATCH($F175&amp;$G175,$C$2:$C$96&amp;$G$2:$G$96,0))</f>
        <v>-6956.3235695696903</v>
      </c>
      <c r="CS175">
        <f t="array" ref="CS175">INDEX(CS$2:CS$96,MATCH($F175&amp;$G175,$C$2:$C$96&amp;$G$2:$G$96,0))</f>
        <v>-5867.6448705459297</v>
      </c>
      <c r="CT175">
        <f t="array" ref="CT175">INDEX(CT$2:CT$96,MATCH($F175&amp;$G175,$C$2:$C$96&amp;$G$2:$G$96,0))</f>
        <v>-6648.3095741186798</v>
      </c>
      <c r="CU175">
        <f t="array" ref="CU175">INDEX(CU$2:CU$96,MATCH($F175&amp;$G175,$C$2:$C$96&amp;$G$2:$G$96,0))</f>
        <v>-6290.5125488759304</v>
      </c>
      <c r="CV175">
        <f t="array" ref="CV175">INDEX(CV$2:CV$96,MATCH($F175&amp;$G175,$C$2:$C$96&amp;$G$2:$G$96,0))</f>
        <v>-5943.9448121106598</v>
      </c>
      <c r="CW175">
        <f t="array" ref="CW175">INDEX(CW$2:CW$96,MATCH($F175&amp;$G175,$C$2:$C$96&amp;$G$2:$G$96,0))</f>
        <v>-6527.9169554595401</v>
      </c>
      <c r="CX175">
        <f t="array" ref="CX175">INDEX(CX$2:CX$96,MATCH($F175&amp;$G175,$C$2:$C$96&amp;$G$2:$G$96,0))</f>
        <v>-6717.7368565628603</v>
      </c>
      <c r="CY175">
        <f t="array" ref="CY175">INDEX(CY$2:CY$96,MATCH($F175&amp;$G175,$C$2:$C$96&amp;$G$2:$G$96,0))</f>
        <v>-4395.9486385585697</v>
      </c>
      <c r="CZ175">
        <f t="array" ref="CZ175">INDEX(CZ$2:CZ$96,MATCH($F175&amp;$G175,$C$2:$C$96&amp;$G$2:$G$96,0))</f>
        <v>-6899.9426749632503</v>
      </c>
      <c r="DA175">
        <f t="array" ref="DA175">INDEX(DA$2:DA$96,MATCH($F175&amp;$G175,$C$2:$C$96&amp;$G$2:$G$96,0))</f>
        <v>-6250.3335918174298</v>
      </c>
      <c r="DB175">
        <f t="array" ref="DB175">INDEX(DB$2:DB$96,MATCH($F175&amp;$G175,$C$2:$C$96&amp;$G$2:$G$96,0))</f>
        <v>-5847.9139902563302</v>
      </c>
      <c r="DC175">
        <f t="array" ref="DC175">INDEX(DC$2:DC$96,MATCH($F175&amp;$G175,$C$2:$C$96&amp;$G$2:$G$96,0))</f>
        <v>-4660.2195225799896</v>
      </c>
      <c r="DD175">
        <f t="array" ref="DD175">INDEX(DD$2:DD$96,MATCH($F175&amp;$G175,$C$2:$C$96&amp;$G$2:$G$96,0))</f>
        <v>-6269.1010661250602</v>
      </c>
    </row>
    <row r="176" spans="6:108">
      <c r="F176" t="s">
        <v>137</v>
      </c>
      <c r="G176">
        <v>2018</v>
      </c>
      <c r="H176" s="1"/>
      <c r="I176">
        <f t="array" ref="I176">INDEX(I$2:I$96,MATCH($F176&amp;$G176,$C$2:$C$96&amp;$G$2:$G$96,0))</f>
        <v>-6326.7165564502402</v>
      </c>
      <c r="J176">
        <f t="array" ref="J176">INDEX(J$2:J$96,MATCH($F176&amp;$G176,$C$2:$C$96&amp;$G$2:$G$96,0))</f>
        <v>-6382.1288036435599</v>
      </c>
      <c r="K176">
        <f t="array" ref="K176">INDEX(K$2:K$96,MATCH($F176&amp;$G176,$C$2:$C$96&amp;$G$2:$G$96,0))</f>
        <v>-5823.7412938576299</v>
      </c>
      <c r="L176">
        <f t="array" ref="L176">INDEX(L$2:L$96,MATCH($F176&amp;$G176,$C$2:$C$96&amp;$G$2:$G$96,0))</f>
        <v>-6054.1364721098298</v>
      </c>
      <c r="M176">
        <f t="array" ref="M176">INDEX(M$2:M$96,MATCH($F176&amp;$G176,$C$2:$C$96&amp;$G$2:$G$96,0))</f>
        <v>-6519.6316678549201</v>
      </c>
      <c r="N176">
        <f t="array" ref="N176">INDEX(N$2:N$96,MATCH($F176&amp;$G176,$C$2:$C$96&amp;$G$2:$G$96,0))</f>
        <v>-6055.8502048139298</v>
      </c>
      <c r="O176">
        <f t="array" ref="O176">INDEX(O$2:O$96,MATCH($F176&amp;$G176,$C$2:$C$96&amp;$G$2:$G$96,0))</f>
        <v>-6436.7439023507504</v>
      </c>
      <c r="P176">
        <f t="array" ref="P176">INDEX(P$2:P$96,MATCH($F176&amp;$G176,$C$2:$C$96&amp;$G$2:$G$96,0))</f>
        <v>-5910.3000850709996</v>
      </c>
      <c r="Q176">
        <f t="array" ref="Q176">INDEX(Q$2:Q$96,MATCH($F176&amp;$G176,$C$2:$C$96&amp;$G$2:$G$96,0))</f>
        <v>-6203.7041160664303</v>
      </c>
      <c r="R176">
        <f t="array" ref="R176">INDEX(R$2:R$96,MATCH($F176&amp;$G176,$C$2:$C$96&amp;$G$2:$G$96,0))</f>
        <v>-5813.8720262835704</v>
      </c>
      <c r="S176">
        <f t="array" ref="S176">INDEX(S$2:S$96,MATCH($F176&amp;$G176,$C$2:$C$96&amp;$G$2:$G$96,0))</f>
        <v>-6042.0417507014199</v>
      </c>
      <c r="T176">
        <f t="array" ref="T176">INDEX(T$2:T$96,MATCH($F176&amp;$G176,$C$2:$C$96&amp;$G$2:$G$96,0))</f>
        <v>-5863.9900983378702</v>
      </c>
      <c r="U176">
        <f t="array" ref="U176">INDEX(U$2:U$96,MATCH($F176&amp;$G176,$C$2:$C$96&amp;$G$2:$G$96,0))</f>
        <v>-6407.8706401380996</v>
      </c>
      <c r="V176">
        <f t="array" ref="V176">INDEX(V$2:V$96,MATCH($F176&amp;$G176,$C$2:$C$96&amp;$G$2:$G$96,0))</f>
        <v>-6207.1789994599103</v>
      </c>
      <c r="W176">
        <f t="array" ref="W176">INDEX(W$2:W$96,MATCH($F176&amp;$G176,$C$2:$C$96&amp;$G$2:$G$96,0))</f>
        <v>-6118.4193780744799</v>
      </c>
      <c r="X176">
        <f t="array" ref="X176">INDEX(X$2:X$96,MATCH($F176&amp;$G176,$C$2:$C$96&amp;$G$2:$G$96,0))</f>
        <v>-6218.4738579962104</v>
      </c>
      <c r="Y176">
        <f t="array" ref="Y176">INDEX(Y$2:Y$96,MATCH($F176&amp;$G176,$C$2:$C$96&amp;$G$2:$G$96,0))</f>
        <v>-5940.1977463548901</v>
      </c>
      <c r="Z176">
        <f t="array" ref="Z176">INDEX(Z$2:Z$96,MATCH($F176&amp;$G176,$C$2:$C$96&amp;$G$2:$G$96,0))</f>
        <v>-6091.6348269673599</v>
      </c>
      <c r="AA176">
        <f t="array" ref="AA176">INDEX(AA$2:AA$96,MATCH($F176&amp;$G176,$C$2:$C$96&amp;$G$2:$G$96,0))</f>
        <v>-6165.6649090364199</v>
      </c>
      <c r="AB176">
        <f t="array" ref="AB176">INDEX(AB$2:AB$96,MATCH($F176&amp;$G176,$C$2:$C$96&amp;$G$2:$G$96,0))</f>
        <v>-6103.7946057011804</v>
      </c>
      <c r="AC176">
        <f t="array" ref="AC176">INDEX(AC$2:AC$96,MATCH($F176&amp;$G176,$C$2:$C$96&amp;$G$2:$G$96,0))</f>
        <v>-6198.2833487034904</v>
      </c>
      <c r="AD176">
        <f t="array" ref="AD176">INDEX(AD$2:AD$96,MATCH($F176&amp;$G176,$C$2:$C$96&amp;$G$2:$G$96,0))</f>
        <v>-6236.3235515418601</v>
      </c>
      <c r="AE176">
        <f t="array" ref="AE176">INDEX(AE$2:AE$96,MATCH($F176&amp;$G176,$C$2:$C$96&amp;$G$2:$G$96,0))</f>
        <v>-6289.4399025857301</v>
      </c>
      <c r="AF176">
        <f t="array" ref="AF176">INDEX(AF$2:AF$96,MATCH($F176&amp;$G176,$C$2:$C$96&amp;$G$2:$G$96,0))</f>
        <v>-5690.1286010186404</v>
      </c>
      <c r="AG176">
        <f t="array" ref="AG176">INDEX(AG$2:AG$96,MATCH($F176&amp;$G176,$C$2:$C$96&amp;$G$2:$G$96,0))</f>
        <v>-6139.60344019289</v>
      </c>
      <c r="AH176">
        <f t="array" ref="AH176">INDEX(AH$2:AH$96,MATCH($F176&amp;$G176,$C$2:$C$96&amp;$G$2:$G$96,0))</f>
        <v>-5827.2727418438099</v>
      </c>
      <c r="AI176">
        <f t="array" ref="AI176">INDEX(AI$2:AI$96,MATCH($F176&amp;$G176,$C$2:$C$96&amp;$G$2:$G$96,0))</f>
        <v>-6234.4211562208902</v>
      </c>
      <c r="AJ176">
        <f t="array" ref="AJ176">INDEX(AJ$2:AJ$96,MATCH($F176&amp;$G176,$C$2:$C$96&amp;$G$2:$G$96,0))</f>
        <v>-6039.2611699279596</v>
      </c>
      <c r="AK176">
        <f t="array" ref="AK176">INDEX(AK$2:AK$96,MATCH($F176&amp;$G176,$C$2:$C$96&amp;$G$2:$G$96,0))</f>
        <v>-6356.6253628618397</v>
      </c>
      <c r="AL176">
        <f t="array" ref="AL176">INDEX(AL$2:AL$96,MATCH($F176&amp;$G176,$C$2:$C$96&amp;$G$2:$G$96,0))</f>
        <v>-5866.0426321168798</v>
      </c>
      <c r="AM176">
        <f t="array" ref="AM176">INDEX(AM$2:AM$96,MATCH($F176&amp;$G176,$C$2:$C$96&amp;$G$2:$G$96,0))</f>
        <v>-6113.6439194863897</v>
      </c>
      <c r="AN176">
        <f t="array" ref="AN176">INDEX(AN$2:AN$96,MATCH($F176&amp;$G176,$C$2:$C$96&amp;$G$2:$G$96,0))</f>
        <v>-6173.7895992107397</v>
      </c>
      <c r="AO176">
        <f t="array" ref="AO176">INDEX(AO$2:AO$96,MATCH($F176&amp;$G176,$C$2:$C$96&amp;$G$2:$G$96,0))</f>
        <v>-6289.9367422425703</v>
      </c>
      <c r="AP176">
        <f t="array" ref="AP176">INDEX(AP$2:AP$96,MATCH($F176&amp;$G176,$C$2:$C$96&amp;$G$2:$G$96,0))</f>
        <v>-6096.2550831141398</v>
      </c>
      <c r="AQ176">
        <f t="array" ref="AQ176">INDEX(AQ$2:AQ$96,MATCH($F176&amp;$G176,$C$2:$C$96&amp;$G$2:$G$96,0))</f>
        <v>-5748.6909716440496</v>
      </c>
      <c r="AR176">
        <f t="array" ref="AR176">INDEX(AR$2:AR$96,MATCH($F176&amp;$G176,$C$2:$C$96&amp;$G$2:$G$96,0))</f>
        <v>-5848.5080988207201</v>
      </c>
      <c r="AS176">
        <f t="array" ref="AS176">INDEX(AS$2:AS$96,MATCH($F176&amp;$G176,$C$2:$C$96&amp;$G$2:$G$96,0))</f>
        <v>-6094.9374981420697</v>
      </c>
      <c r="AT176">
        <f t="array" ref="AT176">INDEX(AT$2:AT$96,MATCH($F176&amp;$G176,$C$2:$C$96&amp;$G$2:$G$96,0))</f>
        <v>-6262.5710532803196</v>
      </c>
      <c r="AU176">
        <f t="array" ref="AU176">INDEX(AU$2:AU$96,MATCH($F176&amp;$G176,$C$2:$C$96&amp;$G$2:$G$96,0))</f>
        <v>-6184.5847464352901</v>
      </c>
      <c r="AV176">
        <f t="array" ref="AV176">INDEX(AV$2:AV$96,MATCH($F176&amp;$G176,$C$2:$C$96&amp;$G$2:$G$96,0))</f>
        <v>-6292.3320182456901</v>
      </c>
      <c r="AW176">
        <f t="array" ref="AW176">INDEX(AW$2:AW$96,MATCH($F176&amp;$G176,$C$2:$C$96&amp;$G$2:$G$96,0))</f>
        <v>-6053.2315105650696</v>
      </c>
      <c r="AX176">
        <f t="array" ref="AX176">INDEX(AX$2:AX$96,MATCH($F176&amp;$G176,$C$2:$C$96&amp;$G$2:$G$96,0))</f>
        <v>-6098.3799715672303</v>
      </c>
      <c r="AY176">
        <f t="array" ref="AY176">INDEX(AY$2:AY$96,MATCH($F176&amp;$G176,$C$2:$C$96&amp;$G$2:$G$96,0))</f>
        <v>-6320.7575629397497</v>
      </c>
      <c r="AZ176">
        <f t="array" ref="AZ176">INDEX(AZ$2:AZ$96,MATCH($F176&amp;$G176,$C$2:$C$96&amp;$G$2:$G$96,0))</f>
        <v>-5988.8945075205302</v>
      </c>
      <c r="BA176">
        <f t="array" ref="BA176">INDEX(BA$2:BA$96,MATCH($F176&amp;$G176,$C$2:$C$96&amp;$G$2:$G$96,0))</f>
        <v>-6350.7464903236696</v>
      </c>
      <c r="BB176">
        <f t="array" ref="BB176">INDEX(BB$2:BB$96,MATCH($F176&amp;$G176,$C$2:$C$96&amp;$G$2:$G$96,0))</f>
        <v>-6422.7436740764297</v>
      </c>
      <c r="BC176">
        <f t="array" ref="BC176">INDEX(BC$2:BC$96,MATCH($F176&amp;$G176,$C$2:$C$96&amp;$G$2:$G$96,0))</f>
        <v>-6253.0891041839996</v>
      </c>
      <c r="BD176">
        <f t="array" ref="BD176">INDEX(BD$2:BD$96,MATCH($F176&amp;$G176,$C$2:$C$96&amp;$G$2:$G$96,0))</f>
        <v>-6182.8989437199498</v>
      </c>
      <c r="BE176">
        <f t="array" ref="BE176">INDEX(BE$2:BE$96,MATCH($F176&amp;$G176,$C$2:$C$96&amp;$G$2:$G$96,0))</f>
        <v>-5970.65824364952</v>
      </c>
      <c r="BF176">
        <f t="array" ref="BF176">INDEX(BF$2:BF$96,MATCH($F176&amp;$G176,$C$2:$C$96&amp;$G$2:$G$96,0))</f>
        <v>-5984.6504711052603</v>
      </c>
      <c r="BG176">
        <f t="array" ref="BG176">INDEX(BG$2:BG$96,MATCH($F176&amp;$G176,$C$2:$C$96&amp;$G$2:$G$96,0))</f>
        <v>-6300.7204369025003</v>
      </c>
      <c r="BH176">
        <f t="array" ref="BH176">INDEX(BH$2:BH$96,MATCH($F176&amp;$G176,$C$2:$C$96&amp;$G$2:$G$96,0))</f>
        <v>-5896.5338584764104</v>
      </c>
      <c r="BI176">
        <f t="array" ref="BI176">INDEX(BI$2:BI$96,MATCH($F176&amp;$G176,$C$2:$C$96&amp;$G$2:$G$96,0))</f>
        <v>-6254.1070639458003</v>
      </c>
      <c r="BJ176">
        <f t="array" ref="BJ176">INDEX(BJ$2:BJ$96,MATCH($F176&amp;$G176,$C$2:$C$96&amp;$G$2:$G$96,0))</f>
        <v>-6212.7645253702203</v>
      </c>
      <c r="BK176">
        <f t="array" ref="BK176">INDEX(BK$2:BK$96,MATCH($F176&amp;$G176,$C$2:$C$96&amp;$G$2:$G$96,0))</f>
        <v>-6244.2488596107896</v>
      </c>
      <c r="BL176">
        <f t="array" ref="BL176">INDEX(BL$2:BL$96,MATCH($F176&amp;$G176,$C$2:$C$96&amp;$G$2:$G$96,0))</f>
        <v>-6088.4997390589197</v>
      </c>
      <c r="BM176">
        <f t="array" ref="BM176">INDEX(BM$2:BM$96,MATCH($F176&amp;$G176,$C$2:$C$96&amp;$G$2:$G$96,0))</f>
        <v>-6215.8261257240802</v>
      </c>
      <c r="BN176">
        <f t="array" ref="BN176">INDEX(BN$2:BN$96,MATCH($F176&amp;$G176,$C$2:$C$96&amp;$G$2:$G$96,0))</f>
        <v>-6201.5372240829602</v>
      </c>
      <c r="BO176">
        <f t="array" ref="BO176">INDEX(BO$2:BO$96,MATCH($F176&amp;$G176,$C$2:$C$96&amp;$G$2:$G$96,0))</f>
        <v>-6182.7882841679302</v>
      </c>
      <c r="BP176">
        <f t="array" ref="BP176">INDEX(BP$2:BP$96,MATCH($F176&amp;$G176,$C$2:$C$96&amp;$G$2:$G$96,0))</f>
        <v>-5954.0001822651602</v>
      </c>
      <c r="BQ176">
        <f t="array" ref="BQ176">INDEX(BQ$2:BQ$96,MATCH($F176&amp;$G176,$C$2:$C$96&amp;$G$2:$G$96,0))</f>
        <v>-6176.2112789901503</v>
      </c>
      <c r="BR176">
        <f t="array" ref="BR176">INDEX(BR$2:BR$96,MATCH($F176&amp;$G176,$C$2:$C$96&amp;$G$2:$G$96,0))</f>
        <v>-6300.41017675478</v>
      </c>
      <c r="BS176">
        <f t="array" ref="BS176">INDEX(BS$2:BS$96,MATCH($F176&amp;$G176,$C$2:$C$96&amp;$G$2:$G$96,0))</f>
        <v>-6056.2955363832998</v>
      </c>
      <c r="BT176">
        <f t="array" ref="BT176">INDEX(BT$2:BT$96,MATCH($F176&amp;$G176,$C$2:$C$96&amp;$G$2:$G$96,0))</f>
        <v>-6207.8364430362599</v>
      </c>
      <c r="BU176">
        <f t="array" ref="BU176">INDEX(BU$2:BU$96,MATCH($F176&amp;$G176,$C$2:$C$96&amp;$G$2:$G$96,0))</f>
        <v>-6128.6403335845598</v>
      </c>
      <c r="BV176">
        <f t="array" ref="BV176">INDEX(BV$2:BV$96,MATCH($F176&amp;$G176,$C$2:$C$96&amp;$G$2:$G$96,0))</f>
        <v>-6147.4948022632498</v>
      </c>
      <c r="BW176">
        <f t="array" ref="BW176">INDEX(BW$2:BW$96,MATCH($F176&amp;$G176,$C$2:$C$96&amp;$G$2:$G$96,0))</f>
        <v>-5814.7618761015801</v>
      </c>
      <c r="BX176">
        <f t="array" ref="BX176">INDEX(BX$2:BX$96,MATCH($F176&amp;$G176,$C$2:$C$96&amp;$G$2:$G$96,0))</f>
        <v>-5881.2419536539101</v>
      </c>
      <c r="BY176">
        <f t="array" ref="BY176">INDEX(BY$2:BY$96,MATCH($F176&amp;$G176,$C$2:$C$96&amp;$G$2:$G$96,0))</f>
        <v>-6434.9175369811201</v>
      </c>
      <c r="BZ176">
        <f t="array" ref="BZ176">INDEX(BZ$2:BZ$96,MATCH($F176&amp;$G176,$C$2:$C$96&amp;$G$2:$G$96,0))</f>
        <v>-5868.3234214819304</v>
      </c>
      <c r="CA176">
        <f t="array" ref="CA176">INDEX(CA$2:CA$96,MATCH($F176&amp;$G176,$C$2:$C$96&amp;$G$2:$G$96,0))</f>
        <v>-5945.86713425995</v>
      </c>
      <c r="CB176">
        <f t="array" ref="CB176">INDEX(CB$2:CB$96,MATCH($F176&amp;$G176,$C$2:$C$96&amp;$G$2:$G$96,0))</f>
        <v>-6221.1266848769701</v>
      </c>
      <c r="CC176">
        <f t="array" ref="CC176">INDEX(CC$2:CC$96,MATCH($F176&amp;$G176,$C$2:$C$96&amp;$G$2:$G$96,0))</f>
        <v>-6253.6609062359803</v>
      </c>
      <c r="CD176">
        <f t="array" ref="CD176">INDEX(CD$2:CD$96,MATCH($F176&amp;$G176,$C$2:$C$96&amp;$G$2:$G$96,0))</f>
        <v>-6321.4555012702203</v>
      </c>
      <c r="CE176">
        <f t="array" ref="CE176">INDEX(CE$2:CE$96,MATCH($F176&amp;$G176,$C$2:$C$96&amp;$G$2:$G$96,0))</f>
        <v>-5934.35864960035</v>
      </c>
      <c r="CF176">
        <f t="array" ref="CF176">INDEX(CF$2:CF$96,MATCH($F176&amp;$G176,$C$2:$C$96&amp;$G$2:$G$96,0))</f>
        <v>-6037.7782467029201</v>
      </c>
      <c r="CG176">
        <f t="array" ref="CG176">INDEX(CG$2:CG$96,MATCH($F176&amp;$G176,$C$2:$C$96&amp;$G$2:$G$96,0))</f>
        <v>-6105.3114081368403</v>
      </c>
      <c r="CH176">
        <f t="array" ref="CH176">INDEX(CH$2:CH$96,MATCH($F176&amp;$G176,$C$2:$C$96&amp;$G$2:$G$96,0))</f>
        <v>-6447.7656092214302</v>
      </c>
      <c r="CI176">
        <f t="array" ref="CI176">INDEX(CI$2:CI$96,MATCH($F176&amp;$G176,$C$2:$C$96&amp;$G$2:$G$96,0))</f>
        <v>-6512.1358803146804</v>
      </c>
      <c r="CJ176">
        <f t="array" ref="CJ176">INDEX(CJ$2:CJ$96,MATCH($F176&amp;$G176,$C$2:$C$96&amp;$G$2:$G$96,0))</f>
        <v>-6469.3085733929802</v>
      </c>
      <c r="CK176">
        <f t="array" ref="CK176">INDEX(CK$2:CK$96,MATCH($F176&amp;$G176,$C$2:$C$96&amp;$G$2:$G$96,0))</f>
        <v>-5988.1022654419503</v>
      </c>
      <c r="CL176">
        <f t="array" ref="CL176">INDEX(CL$2:CL$96,MATCH($F176&amp;$G176,$C$2:$C$96&amp;$G$2:$G$96,0))</f>
        <v>-6039.0280448172498</v>
      </c>
      <c r="CM176">
        <f t="array" ref="CM176">INDEX(CM$2:CM$96,MATCH($F176&amp;$G176,$C$2:$C$96&amp;$G$2:$G$96,0))</f>
        <v>-6277.9542202931098</v>
      </c>
      <c r="CN176">
        <f t="array" ref="CN176">INDEX(CN$2:CN$96,MATCH($F176&amp;$G176,$C$2:$C$96&amp;$G$2:$G$96,0))</f>
        <v>-6098.6861609846401</v>
      </c>
      <c r="CO176">
        <f t="array" ref="CO176">INDEX(CO$2:CO$96,MATCH($F176&amp;$G176,$C$2:$C$96&amp;$G$2:$G$96,0))</f>
        <v>-5995.46903627344</v>
      </c>
      <c r="CP176">
        <f t="array" ref="CP176">INDEX(CP$2:CP$96,MATCH($F176&amp;$G176,$C$2:$C$96&amp;$G$2:$G$96,0))</f>
        <v>-6004.1480096426603</v>
      </c>
      <c r="CQ176">
        <f t="array" ref="CQ176">INDEX(CQ$2:CQ$96,MATCH($F176&amp;$G176,$C$2:$C$96&amp;$G$2:$G$96,0))</f>
        <v>-6141.6445217062901</v>
      </c>
      <c r="CR176">
        <f t="array" ref="CR176">INDEX(CR$2:CR$96,MATCH($F176&amp;$G176,$C$2:$C$96&amp;$G$2:$G$96,0))</f>
        <v>-6438.4166442473297</v>
      </c>
      <c r="CS176">
        <f t="array" ref="CS176">INDEX(CS$2:CS$96,MATCH($F176&amp;$G176,$C$2:$C$96&amp;$G$2:$G$96,0))</f>
        <v>-6115.4224305181297</v>
      </c>
      <c r="CT176">
        <f t="array" ref="CT176">INDEX(CT$2:CT$96,MATCH($F176&amp;$G176,$C$2:$C$96&amp;$G$2:$G$96,0))</f>
        <v>-6343.6237589766897</v>
      </c>
      <c r="CU176">
        <f t="array" ref="CU176">INDEX(CU$2:CU$96,MATCH($F176&amp;$G176,$C$2:$C$96&amp;$G$2:$G$96,0))</f>
        <v>-6236.5832307904602</v>
      </c>
      <c r="CV176">
        <f t="array" ref="CV176">INDEX(CV$2:CV$96,MATCH($F176&amp;$G176,$C$2:$C$96&amp;$G$2:$G$96,0))</f>
        <v>-6138.2285512692597</v>
      </c>
      <c r="CW176">
        <f t="array" ref="CW176">INDEX(CW$2:CW$96,MATCH($F176&amp;$G176,$C$2:$C$96&amp;$G$2:$G$96,0))</f>
        <v>-6307.6602047649103</v>
      </c>
      <c r="CX176">
        <f t="array" ref="CX176">INDEX(CX$2:CX$96,MATCH($F176&amp;$G176,$C$2:$C$96&amp;$G$2:$G$96,0))</f>
        <v>-6364.4726473226501</v>
      </c>
      <c r="CY176">
        <f t="array" ref="CY176">INDEX(CY$2:CY$96,MATCH($F176&amp;$G176,$C$2:$C$96&amp;$G$2:$G$96,0))</f>
        <v>-5748.9336156286799</v>
      </c>
      <c r="CZ176">
        <f t="array" ref="CZ176">INDEX(CZ$2:CZ$96,MATCH($F176&amp;$G176,$C$2:$C$96&amp;$G$2:$G$96,0))</f>
        <v>-6420.8199252007798</v>
      </c>
      <c r="DA176">
        <f t="array" ref="DA176">INDEX(DA$2:DA$96,MATCH($F176&amp;$G176,$C$2:$C$96&amp;$G$2:$G$96,0))</f>
        <v>-6225.2101445671096</v>
      </c>
      <c r="DB176">
        <f t="array" ref="DB176">INDEX(DB$2:DB$96,MATCH($F176&amp;$G176,$C$2:$C$96&amp;$G$2:$G$96,0))</f>
        <v>-6110.1176343745901</v>
      </c>
      <c r="DC176">
        <f t="array" ref="DC176">INDEX(DC$2:DC$96,MATCH($F176&amp;$G176,$C$2:$C$96&amp;$G$2:$G$96,0))</f>
        <v>-5808.7800431291098</v>
      </c>
      <c r="DD176">
        <f t="array" ref="DD176">INDEX(DD$2:DD$96,MATCH($F176&amp;$G176,$C$2:$C$96&amp;$G$2:$G$96,0))</f>
        <v>-6229.91985092509</v>
      </c>
    </row>
    <row r="177" spans="6:108">
      <c r="F177" t="s">
        <v>137</v>
      </c>
      <c r="G177">
        <v>2019</v>
      </c>
      <c r="H177" s="1"/>
      <c r="I177">
        <f t="array" ref="I177">INDEX(I$2:I$96,MATCH($F177&amp;$G177,$C$2:$C$96&amp;$G$2:$G$96,0))</f>
        <v>-6418.9275381131001</v>
      </c>
      <c r="J177">
        <f t="array" ref="J177">INDEX(J$2:J$96,MATCH($F177&amp;$G177,$C$2:$C$96&amp;$G$2:$G$96,0))</f>
        <v>-6510.3049225717796</v>
      </c>
      <c r="K177">
        <f t="array" ref="K177">INDEX(K$2:K$96,MATCH($F177&amp;$G177,$C$2:$C$96&amp;$G$2:$G$96,0))</f>
        <v>-5588.8041020384599</v>
      </c>
      <c r="L177">
        <f t="array" ref="L177">INDEX(L$2:L$96,MATCH($F177&amp;$G177,$C$2:$C$96&amp;$G$2:$G$96,0))</f>
        <v>-5967.8457680675701</v>
      </c>
      <c r="M177">
        <f t="array" ref="M177">INDEX(M$2:M$96,MATCH($F177&amp;$G177,$C$2:$C$96&amp;$G$2:$G$96,0))</f>
        <v>-6739.9914062180897</v>
      </c>
      <c r="N177">
        <f t="array" ref="N177">INDEX(N$2:N$96,MATCH($F177&amp;$G177,$C$2:$C$96&amp;$G$2:$G$96,0))</f>
        <v>-5975.4695243761298</v>
      </c>
      <c r="O177">
        <f t="array" ref="O177">INDEX(O$2:O$96,MATCH($F177&amp;$G177,$C$2:$C$96&amp;$G$2:$G$96,0))</f>
        <v>-6600.2201087549201</v>
      </c>
      <c r="P177">
        <f t="array" ref="P177">INDEX(P$2:P$96,MATCH($F177&amp;$G177,$C$2:$C$96&amp;$G$2:$G$96,0))</f>
        <v>-5731.3959066790103</v>
      </c>
      <c r="Q177">
        <f t="array" ref="Q177">INDEX(Q$2:Q$96,MATCH($F177&amp;$G177,$C$2:$C$96&amp;$G$2:$G$96,0))</f>
        <v>-6216.3251203335003</v>
      </c>
      <c r="R177">
        <f t="array" ref="R177">INDEX(R$2:R$96,MATCH($F177&amp;$G177,$C$2:$C$96&amp;$G$2:$G$96,0))</f>
        <v>-5570.7491119198603</v>
      </c>
      <c r="S177">
        <f t="array" ref="S177">INDEX(S$2:S$96,MATCH($F177&amp;$G177,$C$2:$C$96&amp;$G$2:$G$96,0))</f>
        <v>-5950.9000999938798</v>
      </c>
      <c r="T177">
        <f t="array" ref="T177">INDEX(T$2:T$96,MATCH($F177&amp;$G177,$C$2:$C$96&amp;$G$2:$G$96,0))</f>
        <v>-5655.3129337772098</v>
      </c>
      <c r="U177">
        <f t="array" ref="U177">INDEX(U$2:U$96,MATCH($F177&amp;$G177,$C$2:$C$96&amp;$G$2:$G$96,0))</f>
        <v>-6552.8191715422799</v>
      </c>
      <c r="V177">
        <f t="array" ref="V177">INDEX(V$2:V$96,MATCH($F177&amp;$G177,$C$2:$C$96&amp;$G$2:$G$96,0))</f>
        <v>-6221.1123114802003</v>
      </c>
      <c r="W177">
        <f t="array" ref="W177">INDEX(W$2:W$96,MATCH($F177&amp;$G177,$C$2:$C$96&amp;$G$2:$G$96,0))</f>
        <v>-6076.27108476594</v>
      </c>
      <c r="X177">
        <f t="array" ref="X177">INDEX(X$2:X$96,MATCH($F177&amp;$G177,$C$2:$C$96&amp;$G$2:$G$96,0))</f>
        <v>-6239.5131990632799</v>
      </c>
      <c r="Y177">
        <f t="array" ref="Y177">INDEX(Y$2:Y$96,MATCH($F177&amp;$G177,$C$2:$C$96&amp;$G$2:$G$96,0))</f>
        <v>-5780.8645626621501</v>
      </c>
      <c r="Z177">
        <f t="array" ref="Z177">INDEX(Z$2:Z$96,MATCH($F177&amp;$G177,$C$2:$C$96&amp;$G$2:$G$96,0))</f>
        <v>-6030.5073030328203</v>
      </c>
      <c r="AA177">
        <f t="array" ref="AA177">INDEX(AA$2:AA$96,MATCH($F177&amp;$G177,$C$2:$C$96&amp;$G$2:$G$96,0))</f>
        <v>-6153.6184226362702</v>
      </c>
      <c r="AB177">
        <f t="array" ref="AB177">INDEX(AB$2:AB$96,MATCH($F177&amp;$G177,$C$2:$C$96&amp;$G$2:$G$96,0))</f>
        <v>-6052.9687733340097</v>
      </c>
      <c r="AC177">
        <f t="array" ref="AC177">INDEX(AC$2:AC$96,MATCH($F177&amp;$G177,$C$2:$C$96&amp;$G$2:$G$96,0))</f>
        <v>-6206.5451853858904</v>
      </c>
      <c r="AD177">
        <f t="array" ref="AD177">INDEX(AD$2:AD$96,MATCH($F177&amp;$G177,$C$2:$C$96&amp;$G$2:$G$96,0))</f>
        <v>-6270.4588611684703</v>
      </c>
      <c r="AE177">
        <f t="array" ref="AE177">INDEX(AE$2:AE$96,MATCH($F177&amp;$G177,$C$2:$C$96&amp;$G$2:$G$96,0))</f>
        <v>-6356.5274092764303</v>
      </c>
      <c r="AF177">
        <f t="array" ref="AF177">INDEX(AF$2:AF$96,MATCH($F177&amp;$G177,$C$2:$C$96&amp;$G$2:$G$96,0))</f>
        <v>-5360.4941738710704</v>
      </c>
      <c r="AG177">
        <f t="array" ref="AG177">INDEX(AG$2:AG$96,MATCH($F177&amp;$G177,$C$2:$C$96&amp;$G$2:$G$96,0))</f>
        <v>-6109.8159472492598</v>
      </c>
      <c r="AH177">
        <f t="array" ref="AH177">INDEX(AH$2:AH$96,MATCH($F177&amp;$G177,$C$2:$C$96&amp;$G$2:$G$96,0))</f>
        <v>-5593.5503962911498</v>
      </c>
      <c r="AI177">
        <f t="array" ref="AI177">INDEX(AI$2:AI$96,MATCH($F177&amp;$G177,$C$2:$C$96&amp;$G$2:$G$96,0))</f>
        <v>-6268.2315203378503</v>
      </c>
      <c r="AJ177">
        <f t="array" ref="AJ177">INDEX(AJ$2:AJ$96,MATCH($F177&amp;$G177,$C$2:$C$96&amp;$G$2:$G$96,0))</f>
        <v>-5944.4733878815696</v>
      </c>
      <c r="AK177">
        <f t="array" ref="AK177">INDEX(AK$2:AK$96,MATCH($F177&amp;$G177,$C$2:$C$96&amp;$G$2:$G$96,0))</f>
        <v>-6469.7279967100003</v>
      </c>
      <c r="AL177">
        <f t="array" ref="AL177">INDEX(AL$2:AL$96,MATCH($F177&amp;$G177,$C$2:$C$96&amp;$G$2:$G$96,0))</f>
        <v>-5658.8190763971797</v>
      </c>
      <c r="AM177">
        <f t="array" ref="AM177">INDEX(AM$2:AM$96,MATCH($F177&amp;$G177,$C$2:$C$96&amp;$G$2:$G$96,0))</f>
        <v>-6065.6171329779399</v>
      </c>
      <c r="AN177">
        <f t="array" ref="AN177">INDEX(AN$2:AN$96,MATCH($F177&amp;$G177,$C$2:$C$96&amp;$G$2:$G$96,0))</f>
        <v>-6167.5250684204002</v>
      </c>
      <c r="AO177">
        <f t="array" ref="AO177">INDEX(AO$2:AO$96,MATCH($F177&amp;$G177,$C$2:$C$96&amp;$G$2:$G$96,0))</f>
        <v>-6357.6184708583796</v>
      </c>
      <c r="AP177">
        <f t="array" ref="AP177">INDEX(AP$2:AP$96,MATCH($F177&amp;$G177,$C$2:$C$96&amp;$G$2:$G$96,0))</f>
        <v>-6038.9767415227698</v>
      </c>
      <c r="AQ177">
        <f t="array" ref="AQ177">INDEX(AQ$2:AQ$96,MATCH($F177&amp;$G177,$C$2:$C$96&amp;$G$2:$G$96,0))</f>
        <v>-5460.47308958337</v>
      </c>
      <c r="AR177">
        <f t="array" ref="AR177">INDEX(AR$2:AR$96,MATCH($F177&amp;$G177,$C$2:$C$96&amp;$G$2:$G$96,0))</f>
        <v>-5630.9678183548203</v>
      </c>
      <c r="AS177">
        <f t="array" ref="AS177">INDEX(AS$2:AS$96,MATCH($F177&amp;$G177,$C$2:$C$96&amp;$G$2:$G$96,0))</f>
        <v>-6036.8073125834198</v>
      </c>
      <c r="AT177">
        <f t="array" ref="AT177">INDEX(AT$2:AT$96,MATCH($F177&amp;$G177,$C$2:$C$96&amp;$G$2:$G$96,0))</f>
        <v>-6313.6821278970201</v>
      </c>
      <c r="AU177">
        <f t="array" ref="AU177">INDEX(AU$2:AU$96,MATCH($F177&amp;$G177,$C$2:$C$96&amp;$G$2:$G$96,0))</f>
        <v>-6184.9102044842202</v>
      </c>
      <c r="AV177">
        <f t="array" ref="AV177">INDEX(AV$2:AV$96,MATCH($F177&amp;$G177,$C$2:$C$96&amp;$G$2:$G$96,0))</f>
        <v>-6361.2585617418899</v>
      </c>
      <c r="AW177">
        <f t="array" ref="AW177">INDEX(AW$2:AW$96,MATCH($F177&amp;$G177,$C$2:$C$96&amp;$G$2:$G$96,0))</f>
        <v>-5967.3480785307502</v>
      </c>
      <c r="AX177">
        <f t="array" ref="AX177">INDEX(AX$2:AX$96,MATCH($F177&amp;$G177,$C$2:$C$96&amp;$G$2:$G$96,0))</f>
        <v>-6042.9696770294004</v>
      </c>
      <c r="AY177">
        <f t="array" ref="AY177">INDEX(AY$2:AY$96,MATCH($F177&amp;$G177,$C$2:$C$96&amp;$G$2:$G$96,0))</f>
        <v>-6409.9639535921597</v>
      </c>
      <c r="AZ177">
        <f t="array" ref="AZ177">INDEX(AZ$2:AZ$96,MATCH($F177&amp;$G177,$C$2:$C$96&amp;$G$2:$G$96,0))</f>
        <v>-5862.2194391718203</v>
      </c>
      <c r="BA177">
        <f t="array" ref="BA177">INDEX(BA$2:BA$96,MATCH($F177&amp;$G177,$C$2:$C$96&amp;$G$2:$G$96,0))</f>
        <v>-6457.9308640300396</v>
      </c>
      <c r="BB177">
        <f t="array" ref="BB177">INDEX(BB$2:BB$96,MATCH($F177&amp;$G177,$C$2:$C$96&amp;$G$2:$G$96,0))</f>
        <v>-6578.3787571058301</v>
      </c>
      <c r="BC177">
        <f t="array" ref="BC177">INDEX(BC$2:BC$96,MATCH($F177&amp;$G177,$C$2:$C$96&amp;$G$2:$G$96,0))</f>
        <v>-6297.9223823573302</v>
      </c>
      <c r="BD177">
        <f t="array" ref="BD177">INDEX(BD$2:BD$96,MATCH($F177&amp;$G177,$C$2:$C$96&amp;$G$2:$G$96,0))</f>
        <v>-6182.2565723300504</v>
      </c>
      <c r="BE177">
        <f t="array" ref="BE177">INDEX(BE$2:BE$96,MATCH($F177&amp;$G177,$C$2:$C$96&amp;$G$2:$G$96,0))</f>
        <v>-5831.8295476294297</v>
      </c>
      <c r="BF177">
        <f t="array" ref="BF177">INDEX(BF$2:BF$96,MATCH($F177&amp;$G177,$C$2:$C$96&amp;$G$2:$G$96,0))</f>
        <v>-5857.5900381481797</v>
      </c>
      <c r="BG177">
        <f t="array" ref="BG177">INDEX(BG$2:BG$96,MATCH($F177&amp;$G177,$C$2:$C$96&amp;$G$2:$G$96,0))</f>
        <v>-6373.3387687082104</v>
      </c>
      <c r="BH177">
        <f t="array" ref="BH177">INDEX(BH$2:BH$96,MATCH($F177&amp;$G177,$C$2:$C$96&amp;$G$2:$G$96,0))</f>
        <v>-5707.9422677202901</v>
      </c>
      <c r="BI177">
        <f t="array" ref="BI177">INDEX(BI$2:BI$96,MATCH($F177&amp;$G177,$C$2:$C$96&amp;$G$2:$G$96,0))</f>
        <v>-6299.4261466138496</v>
      </c>
      <c r="BJ177">
        <f t="array" ref="BJ177">INDEX(BJ$2:BJ$96,MATCH($F177&amp;$G177,$C$2:$C$96&amp;$G$2:$G$96,0))</f>
        <v>-6230.8076191417504</v>
      </c>
      <c r="BK177">
        <f t="array" ref="BK177">INDEX(BK$2:BK$96,MATCH($F177&amp;$G177,$C$2:$C$96&amp;$G$2:$G$96,0))</f>
        <v>-6283.8336811623703</v>
      </c>
      <c r="BL177">
        <f t="array" ref="BL177">INDEX(BL$2:BL$96,MATCH($F177&amp;$G177,$C$2:$C$96&amp;$G$2:$G$96,0))</f>
        <v>-6027.1548643947099</v>
      </c>
      <c r="BM177">
        <f t="array" ref="BM177">INDEX(BM$2:BM$96,MATCH($F177&amp;$G177,$C$2:$C$96&amp;$G$2:$G$96,0))</f>
        <v>-6236.2519277088704</v>
      </c>
      <c r="BN177">
        <f t="array" ref="BN177">INDEX(BN$2:BN$96,MATCH($F177&amp;$G177,$C$2:$C$96&amp;$G$2:$G$96,0))</f>
        <v>-6213.4749916789697</v>
      </c>
      <c r="BO177">
        <f t="array" ref="BO177">INDEX(BO$2:BO$96,MATCH($F177&amp;$G177,$C$2:$C$96&amp;$G$2:$G$96,0))</f>
        <v>-6181.1478483936598</v>
      </c>
      <c r="BP177">
        <f t="array" ref="BP177">INDEX(BP$2:BP$96,MATCH($F177&amp;$G177,$C$2:$C$96&amp;$G$2:$G$96,0))</f>
        <v>-5804.6606714378304</v>
      </c>
      <c r="BQ177">
        <f t="array" ref="BQ177">INDEX(BQ$2:BQ$96,MATCH($F177&amp;$G177,$C$2:$C$96&amp;$G$2:$G$96,0))</f>
        <v>-6169.5880407424202</v>
      </c>
      <c r="BR177">
        <f t="array" ref="BR177">INDEX(BR$2:BR$96,MATCH($F177&amp;$G177,$C$2:$C$96&amp;$G$2:$G$96,0))</f>
        <v>-6375.0566579477199</v>
      </c>
      <c r="BS177">
        <f t="array" ref="BS177">INDEX(BS$2:BS$96,MATCH($F177&amp;$G177,$C$2:$C$96&amp;$G$2:$G$96,0))</f>
        <v>-5974.3948313473302</v>
      </c>
      <c r="BT177">
        <f t="array" ref="BT177">INDEX(BT$2:BT$96,MATCH($F177&amp;$G177,$C$2:$C$96&amp;$G$2:$G$96,0))</f>
        <v>-6223.9118839804196</v>
      </c>
      <c r="BU177">
        <f t="array" ref="BU177">INDEX(BU$2:BU$96,MATCH($F177&amp;$G177,$C$2:$C$96&amp;$G$2:$G$96,0))</f>
        <v>-6089.2685657665397</v>
      </c>
      <c r="BV177">
        <f t="array" ref="BV177">INDEX(BV$2:BV$96,MATCH($F177&amp;$G177,$C$2:$C$96&amp;$G$2:$G$96,0))</f>
        <v>-6121.6299318542897</v>
      </c>
      <c r="BW177">
        <f t="array" ref="BW177">INDEX(BW$2:BW$96,MATCH($F177&amp;$G177,$C$2:$C$96&amp;$G$2:$G$96,0))</f>
        <v>-5571.1630448896303</v>
      </c>
      <c r="BX177">
        <f t="array" ref="BX177">INDEX(BX$2:BX$96,MATCH($F177&amp;$G177,$C$2:$C$96&amp;$G$2:$G$96,0))</f>
        <v>-5685.0414282094198</v>
      </c>
      <c r="BY177">
        <f t="array" ref="BY177">INDEX(BY$2:BY$96,MATCH($F177&amp;$G177,$C$2:$C$96&amp;$G$2:$G$96,0))</f>
        <v>-6598.9558701488204</v>
      </c>
      <c r="BZ177">
        <f t="array" ref="BZ177">INDEX(BZ$2:BZ$96,MATCH($F177&amp;$G177,$C$2:$C$96&amp;$G$2:$G$96,0))</f>
        <v>-5661.5558548205199</v>
      </c>
      <c r="CA177">
        <f t="array" ref="CA177">INDEX(CA$2:CA$96,MATCH($F177&amp;$G177,$C$2:$C$96&amp;$G$2:$G$96,0))</f>
        <v>-5791.0036238154999</v>
      </c>
      <c r="CB177">
        <f t="array" ref="CB177">INDEX(CB$2:CB$96,MATCH($F177&amp;$G177,$C$2:$C$96&amp;$G$2:$G$96,0))</f>
        <v>-6247.5361798010399</v>
      </c>
      <c r="CC177">
        <f t="array" ref="CC177">INDEX(CC$2:CC$96,MATCH($F177&amp;$G177,$C$2:$C$96&amp;$G$2:$G$96,0))</f>
        <v>-6297.7542795534</v>
      </c>
      <c r="CD177">
        <f t="array" ref="CD177">INDEX(CD$2:CD$96,MATCH($F177&amp;$G177,$C$2:$C$96&amp;$G$2:$G$96,0))</f>
        <v>-6411.9321203400104</v>
      </c>
      <c r="CE177">
        <f t="array" ref="CE177">INDEX(CE$2:CE$96,MATCH($F177&amp;$G177,$C$2:$C$96&amp;$G$2:$G$96,0))</f>
        <v>-5769.6086918933197</v>
      </c>
      <c r="CF177">
        <f t="array" ref="CF177">INDEX(CF$2:CF$96,MATCH($F177&amp;$G177,$C$2:$C$96&amp;$G$2:$G$96,0))</f>
        <v>-5943.6984710015804</v>
      </c>
      <c r="CG177">
        <f t="array" ref="CG177">INDEX(CG$2:CG$96,MATCH($F177&amp;$G177,$C$2:$C$96&amp;$G$2:$G$96,0))</f>
        <v>-6053.8990784709604</v>
      </c>
      <c r="CH177">
        <f t="array" ref="CH177">INDEX(CH$2:CH$96,MATCH($F177&amp;$G177,$C$2:$C$96&amp;$G$2:$G$96,0))</f>
        <v>-6622.5279367017101</v>
      </c>
      <c r="CI177">
        <f t="array" ref="CI177">INDEX(CI$2:CI$96,MATCH($F177&amp;$G177,$C$2:$C$96&amp;$G$2:$G$96,0))</f>
        <v>-6727.4298913323801</v>
      </c>
      <c r="CJ177">
        <f t="array" ref="CJ177">INDEX(CJ$2:CJ$96,MATCH($F177&amp;$G177,$C$2:$C$96&amp;$G$2:$G$96,0))</f>
        <v>-6656.04820919537</v>
      </c>
      <c r="CK177">
        <f t="array" ref="CK177">INDEX(CK$2:CK$96,MATCH($F177&amp;$G177,$C$2:$C$96&amp;$G$2:$G$96,0))</f>
        <v>-5859.6391323575499</v>
      </c>
      <c r="CL177">
        <f t="array" ref="CL177">INDEX(CL$2:CL$96,MATCH($F177&amp;$G177,$C$2:$C$96&amp;$G$2:$G$96,0))</f>
        <v>-5945.0879808938298</v>
      </c>
      <c r="CM177">
        <f t="array" ref="CM177">INDEX(CM$2:CM$96,MATCH($F177&amp;$G177,$C$2:$C$96&amp;$G$2:$G$96,0))</f>
        <v>-6338.3249191348596</v>
      </c>
      <c r="CN177">
        <f t="array" ref="CN177">INDEX(CN$2:CN$96,MATCH($F177&amp;$G177,$C$2:$C$96&amp;$G$2:$G$96,0))</f>
        <v>-6042.6601126782598</v>
      </c>
      <c r="CO177">
        <f t="array" ref="CO177">INDEX(CO$2:CO$96,MATCH($F177&amp;$G177,$C$2:$C$96&amp;$G$2:$G$96,0))</f>
        <v>-5874.6848885992304</v>
      </c>
      <c r="CP177">
        <f t="array" ref="CP177">INDEX(CP$2:CP$96,MATCH($F177&amp;$G177,$C$2:$C$96&amp;$G$2:$G$96,0))</f>
        <v>-5887.0327933406797</v>
      </c>
      <c r="CQ177">
        <f t="array" ref="CQ177">INDEX(CQ$2:CQ$96,MATCH($F177&amp;$G177,$C$2:$C$96&amp;$G$2:$G$96,0))</f>
        <v>-6113.3886739034597</v>
      </c>
      <c r="CR177">
        <f t="array" ref="CR177">INDEX(CR$2:CR$96,MATCH($F177&amp;$G177,$C$2:$C$96&amp;$G$2:$G$96,0))</f>
        <v>-6603.22309236193</v>
      </c>
      <c r="CS177">
        <f t="array" ref="CS177">INDEX(CS$2:CS$96,MATCH($F177&amp;$G177,$C$2:$C$96&amp;$G$2:$G$96,0))</f>
        <v>-6067.7589795876902</v>
      </c>
      <c r="CT177">
        <f t="array" ref="CT177">INDEX(CT$2:CT$96,MATCH($F177&amp;$G177,$C$2:$C$96&amp;$G$2:$G$96,0))</f>
        <v>-6447.4163676447397</v>
      </c>
      <c r="CU177">
        <f t="array" ref="CU177">INDEX(CU$2:CU$96,MATCH($F177&amp;$G177,$C$2:$C$96&amp;$G$2:$G$96,0))</f>
        <v>-6269.1876143633199</v>
      </c>
      <c r="CV177">
        <f t="array" ref="CV177">INDEX(CV$2:CV$96,MATCH($F177&amp;$G177,$C$2:$C$96&amp;$G$2:$G$96,0))</f>
        <v>-6106.8562822924196</v>
      </c>
      <c r="CW177">
        <f t="array" ref="CW177">INDEX(CW$2:CW$96,MATCH($F177&amp;$G177,$C$2:$C$96&amp;$G$2:$G$96,0))</f>
        <v>-6388.5969445583096</v>
      </c>
      <c r="CX177">
        <f t="array" ref="CX177">INDEX(CX$2:CX$96,MATCH($F177&amp;$G177,$C$2:$C$96&amp;$G$2:$G$96,0))</f>
        <v>-6480.1603648221499</v>
      </c>
      <c r="CY177">
        <f t="array" ref="CY177">INDEX(CY$2:CY$96,MATCH($F177&amp;$G177,$C$2:$C$96&amp;$G$2:$G$96,0))</f>
        <v>-5461.3031043076699</v>
      </c>
      <c r="CZ177">
        <f t="array" ref="CZ177">INDEX(CZ$2:CZ$96,MATCH($F177&amp;$G177,$C$2:$C$96&amp;$G$2:$G$96,0))</f>
        <v>-6574.1852335573603</v>
      </c>
      <c r="DA177">
        <f t="array" ref="DA177">INDEX(DA$2:DA$96,MATCH($F177&amp;$G177,$C$2:$C$96&amp;$G$2:$G$96,0))</f>
        <v>-6250.7564827410897</v>
      </c>
      <c r="DB177">
        <f t="array" ref="DB177">INDEX(DB$2:DB$96,MATCH($F177&amp;$G177,$C$2:$C$96&amp;$G$2:$G$96,0))</f>
        <v>-6059.1394058143396</v>
      </c>
      <c r="DC177">
        <f t="array" ref="DC177">INDEX(DC$2:DC$96,MATCH($F177&amp;$G177,$C$2:$C$96&amp;$G$2:$G$96,0))</f>
        <v>-5561.99622934544</v>
      </c>
      <c r="DD177">
        <f t="array" ref="DD177">INDEX(DD$2:DD$96,MATCH($F177&amp;$G177,$C$2:$C$96&amp;$G$2:$G$96,0))</f>
        <v>-6257.5625708040197</v>
      </c>
    </row>
    <row r="178" spans="6:108">
      <c r="F178" t="s">
        <v>137</v>
      </c>
      <c r="G178">
        <v>2020</v>
      </c>
      <c r="H178" s="1"/>
      <c r="I178">
        <f t="array" ref="I178">INDEX(I$2:I$96,MATCH($F178&amp;$G178,$C$2:$C$96&amp;$G$2:$G$96,0))</f>
        <v>-6460.1599609609102</v>
      </c>
      <c r="J178">
        <f t="array" ref="J178">INDEX(J$2:J$96,MATCH($F178&amp;$G178,$C$2:$C$96&amp;$G$2:$G$96,0))</f>
        <v>-6561.7506618108901</v>
      </c>
      <c r="K178">
        <f t="array" ref="K178">INDEX(K$2:K$96,MATCH($F178&amp;$G178,$C$2:$C$96&amp;$G$2:$G$96,0))</f>
        <v>-5505.8162963040504</v>
      </c>
      <c r="L178">
        <f t="array" ref="L178">INDEX(L$2:L$96,MATCH($F178&amp;$G178,$C$2:$C$96&amp;$G$2:$G$96,0))</f>
        <v>-5952.5327778556903</v>
      </c>
      <c r="M178">
        <f t="array" ref="M178">INDEX(M$2:M$96,MATCH($F178&amp;$G178,$C$2:$C$96&amp;$G$2:$G$96,0))</f>
        <v>-6812.2287519025704</v>
      </c>
      <c r="N178">
        <f t="array" ref="N178">INDEX(N$2:N$96,MATCH($F178&amp;$G178,$C$2:$C$96&amp;$G$2:$G$96,0))</f>
        <v>-5951.61017219931</v>
      </c>
      <c r="O178">
        <f t="array" ref="O178">INDEX(O$2:O$96,MATCH($F178&amp;$G178,$C$2:$C$96&amp;$G$2:$G$96,0))</f>
        <v>-6661.89510192746</v>
      </c>
      <c r="P178">
        <f t="array" ref="P178">INDEX(P$2:P$96,MATCH($F178&amp;$G178,$C$2:$C$96&amp;$G$2:$G$96,0))</f>
        <v>-5675.6639262582703</v>
      </c>
      <c r="Q178">
        <f t="array" ref="Q178">INDEX(Q$2:Q$96,MATCH($F178&amp;$G178,$C$2:$C$96&amp;$G$2:$G$96,0))</f>
        <v>-6232.0556265549303</v>
      </c>
      <c r="R178">
        <f t="array" ref="R178">INDEX(R$2:R$96,MATCH($F178&amp;$G178,$C$2:$C$96&amp;$G$2:$G$96,0))</f>
        <v>-5489.4557198125904</v>
      </c>
      <c r="S178">
        <f t="array" ref="S178">INDEX(S$2:S$96,MATCH($F178&amp;$G178,$C$2:$C$96&amp;$G$2:$G$96,0))</f>
        <v>-5927.0281018976302</v>
      </c>
      <c r="T178">
        <f t="array" ref="T178">INDEX(T$2:T$96,MATCH($F178&amp;$G178,$C$2:$C$96&amp;$G$2:$G$96,0))</f>
        <v>-5585.4881969244398</v>
      </c>
      <c r="U178">
        <f t="array" ref="U178">INDEX(U$2:U$96,MATCH($F178&amp;$G178,$C$2:$C$96&amp;$G$2:$G$96,0))</f>
        <v>-6608.9637452677198</v>
      </c>
      <c r="V178">
        <f t="array" ref="V178">INDEX(V$2:V$96,MATCH($F178&amp;$G178,$C$2:$C$96&amp;$G$2:$G$96,0))</f>
        <v>-6239.0929177688004</v>
      </c>
      <c r="W178">
        <f t="array" ref="W178">INDEX(W$2:W$96,MATCH($F178&amp;$G178,$C$2:$C$96&amp;$G$2:$G$96,0))</f>
        <v>-6071.9181316557797</v>
      </c>
      <c r="X178">
        <f t="array" ref="X178">INDEX(X$2:X$96,MATCH($F178&amp;$G178,$C$2:$C$96&amp;$G$2:$G$96,0))</f>
        <v>-6260.2953674358296</v>
      </c>
      <c r="Y178">
        <f t="array" ref="Y178">INDEX(Y$2:Y$96,MATCH($F178&amp;$G178,$C$2:$C$96&amp;$G$2:$G$96,0))</f>
        <v>-5733.3794510596799</v>
      </c>
      <c r="Z178">
        <f t="array" ref="Z178">INDEX(Z$2:Z$96,MATCH($F178&amp;$G178,$C$2:$C$96&amp;$G$2:$G$96,0))</f>
        <v>-6022.5718780516099</v>
      </c>
      <c r="AA178">
        <f t="array" ref="AA178">INDEX(AA$2:AA$96,MATCH($F178&amp;$G178,$C$2:$C$96&amp;$G$2:$G$96,0))</f>
        <v>-6160.8776016032898</v>
      </c>
      <c r="AB178">
        <f t="array" ref="AB178">INDEX(AB$2:AB$96,MATCH($F178&amp;$G178,$C$2:$C$96&amp;$G$2:$G$96,0))</f>
        <v>-6043.74193810421</v>
      </c>
      <c r="AC178">
        <f t="array" ref="AC178">INDEX(AC$2:AC$96,MATCH($F178&amp;$G178,$C$2:$C$96&amp;$G$2:$G$96,0))</f>
        <v>-6222.3980550708602</v>
      </c>
      <c r="AD178">
        <f t="array" ref="AD178">INDEX(AD$2:AD$96,MATCH($F178&amp;$G178,$C$2:$C$96&amp;$G$2:$G$96,0))</f>
        <v>-6292.7630402927798</v>
      </c>
      <c r="AE178">
        <f t="array" ref="AE178">INDEX(AE$2:AE$96,MATCH($F178&amp;$G178,$C$2:$C$96&amp;$G$2:$G$96,0))</f>
        <v>-6391.8169972925498</v>
      </c>
      <c r="AF178">
        <f t="array" ref="AF178">INDEX(AF$2:AF$96,MATCH($F178&amp;$G178,$C$2:$C$96&amp;$G$2:$G$96,0))</f>
        <v>-5250.7551578007397</v>
      </c>
      <c r="AG178">
        <f t="array" ref="AG178">INDEX(AG$2:AG$96,MATCH($F178&amp;$G178,$C$2:$C$96&amp;$G$2:$G$96,0))</f>
        <v>-6112.6083723216898</v>
      </c>
      <c r="AH178">
        <f t="array" ref="AH178">INDEX(AH$2:AH$96,MATCH($F178&amp;$G178,$C$2:$C$96&amp;$G$2:$G$96,0))</f>
        <v>-5515.0376304029096</v>
      </c>
      <c r="AI178">
        <f t="array" ref="AI178">INDEX(AI$2:AI$96,MATCH($F178&amp;$G178,$C$2:$C$96&amp;$G$2:$G$96,0))</f>
        <v>-6288.77708586887</v>
      </c>
      <c r="AJ178">
        <f t="array" ref="AJ178">INDEX(AJ$2:AJ$96,MATCH($F178&amp;$G178,$C$2:$C$96&amp;$G$2:$G$96,0))</f>
        <v>-5923.3584205956704</v>
      </c>
      <c r="AK178">
        <f t="array" ref="AK178">INDEX(AK$2:AK$96,MATCH($F178&amp;$G178,$C$2:$C$96&amp;$G$2:$G$96,0))</f>
        <v>-6514.7674397368501</v>
      </c>
      <c r="AL178">
        <f t="array" ref="AL178">INDEX(AL$2:AL$96,MATCH($F178&amp;$G178,$C$2:$C$96&amp;$G$2:$G$96,0))</f>
        <v>-5589.3236847103599</v>
      </c>
      <c r="AM178">
        <f t="array" ref="AM178">INDEX(AM$2:AM$96,MATCH($F178&amp;$G178,$C$2:$C$96&amp;$G$2:$G$96,0))</f>
        <v>-6064.7319158250903</v>
      </c>
      <c r="AN178">
        <f t="array" ref="AN178">INDEX(AN$2:AN$96,MATCH($F178&amp;$G178,$C$2:$C$96&amp;$G$2:$G$96,0))</f>
        <v>-6175.7783141784303</v>
      </c>
      <c r="AO178">
        <f t="array" ref="AO178">INDEX(AO$2:AO$96,MATCH($F178&amp;$G178,$C$2:$C$96&amp;$G$2:$G$96,0))</f>
        <v>-6392.6436032941501</v>
      </c>
      <c r="AP178">
        <f t="array" ref="AP178">INDEX(AP$2:AP$96,MATCH($F178&amp;$G178,$C$2:$C$96&amp;$G$2:$G$96,0))</f>
        <v>-6030.6816726056004</v>
      </c>
      <c r="AQ178">
        <f t="array" ref="AQ178">INDEX(AQ$2:AQ$96,MATCH($F178&amp;$G178,$C$2:$C$96&amp;$G$2:$G$96,0))</f>
        <v>-5363.1175984450301</v>
      </c>
      <c r="AR178">
        <f t="array" ref="AR178">INDEX(AR$2:AR$96,MATCH($F178&amp;$G178,$C$2:$C$96&amp;$G$2:$G$96,0))</f>
        <v>-5552.8799206838503</v>
      </c>
      <c r="AS178">
        <f t="array" ref="AS178">INDEX(AS$2:AS$96,MATCH($F178&amp;$G178,$C$2:$C$96&amp;$G$2:$G$96,0))</f>
        <v>-6028.1935724793202</v>
      </c>
      <c r="AT178">
        <f t="array" ref="AT178">INDEX(AT$2:AT$96,MATCH($F178&amp;$G178,$C$2:$C$96&amp;$G$2:$G$96,0))</f>
        <v>-6341.5875281809103</v>
      </c>
      <c r="AU178">
        <f t="array" ref="AU178">INDEX(AU$2:AU$96,MATCH($F178&amp;$G178,$C$2:$C$96&amp;$G$2:$G$96,0))</f>
        <v>-6196.2867222280802</v>
      </c>
      <c r="AV178">
        <f t="array" ref="AV178">INDEX(AV$2:AV$96,MATCH($F178&amp;$G178,$C$2:$C$96&amp;$G$2:$G$96,0))</f>
        <v>-6397.1604256909104</v>
      </c>
      <c r="AW178">
        <f t="array" ref="AW178">INDEX(AW$2:AW$96,MATCH($F178&amp;$G178,$C$2:$C$96&amp;$G$2:$G$96,0))</f>
        <v>-5949.9835978908804</v>
      </c>
      <c r="AX178">
        <f t="array" ref="AX178">INDEX(AX$2:AX$96,MATCH($F178&amp;$G178,$C$2:$C$96&amp;$G$2:$G$96,0))</f>
        <v>-6034.3353057706299</v>
      </c>
      <c r="AY178">
        <f t="array" ref="AY178">INDEX(AY$2:AY$96,MATCH($F178&amp;$G178,$C$2:$C$96&amp;$G$2:$G$96,0))</f>
        <v>-6448.9468611769698</v>
      </c>
      <c r="AZ178">
        <f t="array" ref="AZ178">INDEX(AZ$2:AZ$96,MATCH($F178&amp;$G178,$C$2:$C$96&amp;$G$2:$G$96,0))</f>
        <v>-5826.1521339001902</v>
      </c>
      <c r="BA178">
        <f t="array" ref="BA178">INDEX(BA$2:BA$96,MATCH($F178&amp;$G178,$C$2:$C$96&amp;$G$2:$G$96,0))</f>
        <v>-6504.4309574465397</v>
      </c>
      <c r="BB178">
        <f t="array" ref="BB178">INDEX(BB$2:BB$96,MATCH($F178&amp;$G178,$C$2:$C$96&amp;$G$2:$G$96,0))</f>
        <v>-6636.0045315818197</v>
      </c>
      <c r="BC178">
        <f t="array" ref="BC178">INDEX(BC$2:BC$96,MATCH($F178&amp;$G178,$C$2:$C$96&amp;$G$2:$G$96,0))</f>
        <v>-6323.9837631994596</v>
      </c>
      <c r="BD178">
        <f t="array" ref="BD178">INDEX(BD$2:BD$96,MATCH($F178&amp;$G178,$C$2:$C$96&amp;$G$2:$G$96,0))</f>
        <v>-6193.0510818839302</v>
      </c>
      <c r="BE178">
        <f t="array" ref="BE178">INDEX(BE$2:BE$96,MATCH($F178&amp;$G178,$C$2:$C$96&amp;$G$2:$G$96,0))</f>
        <v>-5791.3006083763803</v>
      </c>
      <c r="BF178">
        <f t="array" ref="BF178">INDEX(BF$2:BF$96,MATCH($F178&amp;$G178,$C$2:$C$96&amp;$G$2:$G$96,0))</f>
        <v>-5815.2428402709302</v>
      </c>
      <c r="BG178">
        <f t="array" ref="BG178">INDEX(BG$2:BG$96,MATCH($F178&amp;$G178,$C$2:$C$96&amp;$G$2:$G$96,0))</f>
        <v>-6413.0823609519102</v>
      </c>
      <c r="BH178">
        <f t="array" ref="BH178">INDEX(BH$2:BH$96,MATCH($F178&amp;$G178,$C$2:$C$96&amp;$G$2:$G$96,0))</f>
        <v>-5649.9156052301996</v>
      </c>
      <c r="BI178">
        <f t="array" ref="BI178">INDEX(BI$2:BI$96,MATCH($F178&amp;$G178,$C$2:$C$96&amp;$G$2:$G$96,0))</f>
        <v>-6325.9724284509603</v>
      </c>
      <c r="BJ178">
        <f t="array" ref="BJ178">INDEX(BJ$2:BJ$96,MATCH($F178&amp;$G178,$C$2:$C$96&amp;$G$2:$G$96,0))</f>
        <v>-6249.2582667118604</v>
      </c>
      <c r="BK178">
        <f t="array" ref="BK178">INDEX(BK$2:BK$96,MATCH($F178&amp;$G178,$C$2:$C$96&amp;$G$2:$G$96,0))</f>
        <v>-6307.3286674346</v>
      </c>
      <c r="BL178">
        <f t="array" ref="BL178">INDEX(BL$2:BL$96,MATCH($F178&amp;$G178,$C$2:$C$96&amp;$G$2:$G$96,0))</f>
        <v>-6015.35851575582</v>
      </c>
      <c r="BM178">
        <f t="array" ref="BM178">INDEX(BM$2:BM$96,MATCH($F178&amp;$G178,$C$2:$C$96&amp;$G$2:$G$96,0))</f>
        <v>-6254.7585578125099</v>
      </c>
      <c r="BN178">
        <f t="array" ref="BN178">INDEX(BN$2:BN$96,MATCH($F178&amp;$G178,$C$2:$C$96&amp;$G$2:$G$96,0))</f>
        <v>-6227.6364508143297</v>
      </c>
      <c r="BO178">
        <f t="array" ref="BO178">INDEX(BO$2:BO$96,MATCH($F178&amp;$G178,$C$2:$C$96&amp;$G$2:$G$96,0))</f>
        <v>-6193.3898784800904</v>
      </c>
      <c r="BP178">
        <f t="array" ref="BP178">INDEX(BP$2:BP$96,MATCH($F178&amp;$G178,$C$2:$C$96&amp;$G$2:$G$96,0))</f>
        <v>-5758.8435144175401</v>
      </c>
      <c r="BQ178">
        <f t="array" ref="BQ178">INDEX(BQ$2:BQ$96,MATCH($F178&amp;$G178,$C$2:$C$96&amp;$G$2:$G$96,0))</f>
        <v>-6181.4914920664896</v>
      </c>
      <c r="BR178">
        <f t="array" ref="BR178">INDEX(BR$2:BR$96,MATCH($F178&amp;$G178,$C$2:$C$96&amp;$G$2:$G$96,0))</f>
        <v>-6411.89101005477</v>
      </c>
      <c r="BS178">
        <f t="array" ref="BS178">INDEX(BS$2:BS$96,MATCH($F178&amp;$G178,$C$2:$C$96&amp;$G$2:$G$96,0))</f>
        <v>-5954.0931297268899</v>
      </c>
      <c r="BT178">
        <f t="array" ref="BT178">INDEX(BT$2:BT$96,MATCH($F178&amp;$G178,$C$2:$C$96&amp;$G$2:$G$96,0))</f>
        <v>-6239.3610476289095</v>
      </c>
      <c r="BU178">
        <f t="array" ref="BU178">INDEX(BU$2:BU$96,MATCH($F178&amp;$G178,$C$2:$C$96&amp;$G$2:$G$96,0))</f>
        <v>-6093.5112520124403</v>
      </c>
      <c r="BV178">
        <f t="array" ref="BV178">INDEX(BV$2:BV$96,MATCH($F178&amp;$G178,$C$2:$C$96&amp;$G$2:$G$96,0))</f>
        <v>-6128.0748579267602</v>
      </c>
      <c r="BW178">
        <f t="array" ref="BW178">INDEX(BW$2:BW$96,MATCH($F178&amp;$G178,$C$2:$C$96&amp;$G$2:$G$96,0))</f>
        <v>-5493.3986987450398</v>
      </c>
      <c r="BX178">
        <f t="array" ref="BX178">INDEX(BX$2:BX$96,MATCH($F178&amp;$G178,$C$2:$C$96&amp;$G$2:$G$96,0))</f>
        <v>-5617.3359857661599</v>
      </c>
      <c r="BY178">
        <f t="array" ref="BY178">INDEX(BY$2:BY$96,MATCH($F178&amp;$G178,$C$2:$C$96&amp;$G$2:$G$96,0))</f>
        <v>-6658.2225086401804</v>
      </c>
      <c r="BZ178">
        <f t="array" ref="BZ178">INDEX(BZ$2:BZ$96,MATCH($F178&amp;$G178,$C$2:$C$96&amp;$G$2:$G$96,0))</f>
        <v>-5595.1962962265698</v>
      </c>
      <c r="CA178">
        <f t="array" ref="CA178">INDEX(CA$2:CA$96,MATCH($F178&amp;$G178,$C$2:$C$96&amp;$G$2:$G$96,0))</f>
        <v>-5743.3753242162702</v>
      </c>
      <c r="CB178">
        <f t="array" ref="CB178">INDEX(CB$2:CB$96,MATCH($F178&amp;$G178,$C$2:$C$96&amp;$G$2:$G$96,0))</f>
        <v>-6263.24658780543</v>
      </c>
      <c r="CC178">
        <f t="array" ref="CC178">INDEX(CC$2:CC$96,MATCH($F178&amp;$G178,$C$2:$C$96&amp;$G$2:$G$96,0))</f>
        <v>-6325.5727404859899</v>
      </c>
      <c r="CD178">
        <f t="array" ref="CD178">INDEX(CD$2:CD$96,MATCH($F178&amp;$G178,$C$2:$C$96&amp;$G$2:$G$96,0))</f>
        <v>-6450.0134560381302</v>
      </c>
      <c r="CE178">
        <f t="array" ref="CE178">INDEX(CE$2:CE$96,MATCH($F178&amp;$G178,$C$2:$C$96&amp;$G$2:$G$96,0))</f>
        <v>-5723.9860054467899</v>
      </c>
      <c r="CF178">
        <f t="array" ref="CF178">INDEX(CF$2:CF$96,MATCH($F178&amp;$G178,$C$2:$C$96&amp;$G$2:$G$96,0))</f>
        <v>-5919.05225491487</v>
      </c>
      <c r="CG178">
        <f t="array" ref="CG178">INDEX(CG$2:CG$96,MATCH($F178&amp;$G178,$C$2:$C$96&amp;$G$2:$G$96,0))</f>
        <v>-6047.7622706620496</v>
      </c>
      <c r="CH178">
        <f t="array" ref="CH178">INDEX(CH$2:CH$96,MATCH($F178&amp;$G178,$C$2:$C$96&amp;$G$2:$G$96,0))</f>
        <v>-6681.3593012906003</v>
      </c>
      <c r="CI178">
        <f t="array" ref="CI178">INDEX(CI$2:CI$96,MATCH($F178&amp;$G178,$C$2:$C$96&amp;$G$2:$G$96,0))</f>
        <v>-6798.6825800371098</v>
      </c>
      <c r="CJ178">
        <f t="array" ref="CJ178">INDEX(CJ$2:CJ$96,MATCH($F178&amp;$G178,$C$2:$C$96&amp;$G$2:$G$96,0))</f>
        <v>-6721.0391195032898</v>
      </c>
      <c r="CK178">
        <f t="array" ref="CK178">INDEX(CK$2:CK$96,MATCH($F178&amp;$G178,$C$2:$C$96&amp;$G$2:$G$96,0))</f>
        <v>-5826.1052706676201</v>
      </c>
      <c r="CL178">
        <f t="array" ref="CL178">INDEX(CL$2:CL$96,MATCH($F178&amp;$G178,$C$2:$C$96&amp;$G$2:$G$96,0))</f>
        <v>-5922.0694859536497</v>
      </c>
      <c r="CM178">
        <f t="array" ref="CM178">INDEX(CM$2:CM$96,MATCH($F178&amp;$G178,$C$2:$C$96&amp;$G$2:$G$96,0))</f>
        <v>-6370.33358157367</v>
      </c>
      <c r="CN178">
        <f t="array" ref="CN178">INDEX(CN$2:CN$96,MATCH($F178&amp;$G178,$C$2:$C$96&amp;$G$2:$G$96,0))</f>
        <v>-6035.4932292193698</v>
      </c>
      <c r="CO178">
        <f t="array" ref="CO178">INDEX(CO$2:CO$96,MATCH($F178&amp;$G178,$C$2:$C$96&amp;$G$2:$G$96,0))</f>
        <v>-5836.9367708976097</v>
      </c>
      <c r="CP178">
        <f t="array" ref="CP178">INDEX(CP$2:CP$96,MATCH($F178&amp;$G178,$C$2:$C$96&amp;$G$2:$G$96,0))</f>
        <v>-5855.8734829546502</v>
      </c>
      <c r="CQ178">
        <f t="array" ref="CQ178">INDEX(CQ$2:CQ$96,MATCH($F178&amp;$G178,$C$2:$C$96&amp;$G$2:$G$96,0))</f>
        <v>-6116.3094919205496</v>
      </c>
      <c r="CR178">
        <f t="array" ref="CR178">INDEX(CR$2:CR$96,MATCH($F178&amp;$G178,$C$2:$C$96&amp;$G$2:$G$96,0))</f>
        <v>-6664.9219401602404</v>
      </c>
      <c r="CS178">
        <f t="array" ref="CS178">INDEX(CS$2:CS$96,MATCH($F178&amp;$G178,$C$2:$C$96&amp;$G$2:$G$96,0))</f>
        <v>-6068.5707148985803</v>
      </c>
      <c r="CT178">
        <f t="array" ref="CT178">INDEX(CT$2:CT$96,MATCH($F178&amp;$G178,$C$2:$C$96&amp;$G$2:$G$96,0))</f>
        <v>-6491.0985153085803</v>
      </c>
      <c r="CU178">
        <f t="array" ref="CU178">INDEX(CU$2:CU$96,MATCH($F178&amp;$G178,$C$2:$C$96&amp;$G$2:$G$96,0))</f>
        <v>-6294.0160756507103</v>
      </c>
      <c r="CV178">
        <f t="array" ref="CV178">INDEX(CV$2:CV$96,MATCH($F178&amp;$G178,$C$2:$C$96&amp;$G$2:$G$96,0))</f>
        <v>-6110.4266964007002</v>
      </c>
      <c r="CW178">
        <f t="array" ref="CW178">INDEX(CW$2:CW$96,MATCH($F178&amp;$G178,$C$2:$C$96&amp;$G$2:$G$96,0))</f>
        <v>-6424.7709394633202</v>
      </c>
      <c r="CX178">
        <f t="array" ref="CX178">INDEX(CX$2:CX$96,MATCH($F178&amp;$G178,$C$2:$C$96&amp;$G$2:$G$96,0))</f>
        <v>-6529.6369345827497</v>
      </c>
      <c r="CY178">
        <f t="array" ref="CY178">INDEX(CY$2:CY$96,MATCH($F178&amp;$G178,$C$2:$C$96&amp;$G$2:$G$96,0))</f>
        <v>-5362.5811151261996</v>
      </c>
      <c r="CZ178">
        <f t="array" ref="CZ178">INDEX(CZ$2:CZ$96,MATCH($F178&amp;$G178,$C$2:$C$96&amp;$G$2:$G$96,0))</f>
        <v>-6632.6740072162702</v>
      </c>
      <c r="DA178">
        <f t="array" ref="DA178">INDEX(DA$2:DA$96,MATCH($F178&amp;$G178,$C$2:$C$96&amp;$G$2:$G$96,0))</f>
        <v>-6272.7451723521999</v>
      </c>
      <c r="DB178">
        <f t="array" ref="DB178">INDEX(DB$2:DB$96,MATCH($F178&amp;$G178,$C$2:$C$96&amp;$G$2:$G$96,0))</f>
        <v>-6058.5330807984501</v>
      </c>
      <c r="DC178">
        <f t="array" ref="DC178">INDEX(DC$2:DC$96,MATCH($F178&amp;$G178,$C$2:$C$96&amp;$G$2:$G$96,0))</f>
        <v>-5479.9385008408399</v>
      </c>
      <c r="DD178">
        <f t="array" ref="DD178">INDEX(DD$2:DD$96,MATCH($F178&amp;$G178,$C$2:$C$96&amp;$G$2:$G$96,0))</f>
        <v>-6281.9315381794704</v>
      </c>
    </row>
    <row r="179" spans="6:108">
      <c r="F179" t="s">
        <v>137</v>
      </c>
      <c r="G179">
        <v>2021</v>
      </c>
      <c r="H179" s="1"/>
      <c r="I179">
        <f t="array" ref="I179">INDEX(I$2:I$96,MATCH($F179&amp;$G179,$C$2:$C$96&amp;$G$2:$G$96,0))</f>
        <v>-6062.0859185169902</v>
      </c>
      <c r="J179">
        <f t="array" ref="J179">INDEX(J$2:J$96,MATCH($F179&amp;$G179,$C$2:$C$96&amp;$G$2:$G$96,0))</f>
        <v>-6159.7160072136503</v>
      </c>
      <c r="K179">
        <f t="array" ref="K179">INDEX(K$2:K$96,MATCH($F179&amp;$G179,$C$2:$C$96&amp;$G$2:$G$96,0))</f>
        <v>-5159.7334838972101</v>
      </c>
      <c r="L179">
        <f t="array" ref="L179">INDEX(L$2:L$96,MATCH($F179&amp;$G179,$C$2:$C$96&amp;$G$2:$G$96,0))</f>
        <v>-5582.15725567347</v>
      </c>
      <c r="M179">
        <f t="array" ref="M179">INDEX(M$2:M$96,MATCH($F179&amp;$G179,$C$2:$C$96&amp;$G$2:$G$96,0))</f>
        <v>-6401.6793374693198</v>
      </c>
      <c r="N179">
        <f t="array" ref="N179">INDEX(N$2:N$96,MATCH($F179&amp;$G179,$C$2:$C$96&amp;$G$2:$G$96,0))</f>
        <v>-5579.1562339230304</v>
      </c>
      <c r="O179">
        <f t="array" ref="O179">INDEX(O$2:O$96,MATCH($F179&amp;$G179,$C$2:$C$96&amp;$G$2:$G$96,0))</f>
        <v>-6257.7061701149196</v>
      </c>
      <c r="P179">
        <f t="array" ref="P179">INDEX(P$2:P$96,MATCH($F179&amp;$G179,$C$2:$C$96&amp;$G$2:$G$96,0))</f>
        <v>-5320.8470974027296</v>
      </c>
      <c r="Q179">
        <f t="array" ref="Q179">INDEX(Q$2:Q$96,MATCH($F179&amp;$G179,$C$2:$C$96&amp;$G$2:$G$96,0))</f>
        <v>-5845.1338291136999</v>
      </c>
      <c r="R179">
        <f t="array" ref="R179">INDEX(R$2:R$96,MATCH($F179&amp;$G179,$C$2:$C$96&amp;$G$2:$G$96,0))</f>
        <v>-5145.3203273506197</v>
      </c>
      <c r="S179">
        <f t="array" ref="S179">INDEX(S$2:S$96,MATCH($F179&amp;$G179,$C$2:$C$96&amp;$G$2:$G$96,0))</f>
        <v>-5556.8432877224304</v>
      </c>
      <c r="T179">
        <f t="array" ref="T179">INDEX(T$2:T$96,MATCH($F179&amp;$G179,$C$2:$C$96&amp;$G$2:$G$96,0))</f>
        <v>-5235.36221816329</v>
      </c>
      <c r="U179">
        <f t="array" ref="U179">INDEX(U$2:U$96,MATCH($F179&amp;$G179,$C$2:$C$96&amp;$G$2:$G$96,0))</f>
        <v>-6205.42498893842</v>
      </c>
      <c r="V179">
        <f t="array" ref="V179">INDEX(V$2:V$96,MATCH($F179&amp;$G179,$C$2:$C$96&amp;$G$2:$G$96,0))</f>
        <v>-5852.3949546905496</v>
      </c>
      <c r="W179">
        <f t="array" ref="W179">INDEX(W$2:W$96,MATCH($F179&amp;$G179,$C$2:$C$96&amp;$G$2:$G$96,0))</f>
        <v>-5693.4557613925599</v>
      </c>
      <c r="X179">
        <f t="array" ref="X179">INDEX(X$2:X$96,MATCH($F179&amp;$G179,$C$2:$C$96&amp;$G$2:$G$96,0))</f>
        <v>-5872.6418010949001</v>
      </c>
      <c r="Y179">
        <f t="array" ref="Y179">INDEX(Y$2:Y$96,MATCH($F179&amp;$G179,$C$2:$C$96&amp;$G$2:$G$96,0))</f>
        <v>-5375.3022121452104</v>
      </c>
      <c r="Z179">
        <f t="array" ref="Z179">INDEX(Z$2:Z$96,MATCH($F179&amp;$G179,$C$2:$C$96&amp;$G$2:$G$96,0))</f>
        <v>-5647.7258150995704</v>
      </c>
      <c r="AA179">
        <f t="array" ref="AA179">INDEX(AA$2:AA$96,MATCH($F179&amp;$G179,$C$2:$C$96&amp;$G$2:$G$96,0))</f>
        <v>-5777.6436753775597</v>
      </c>
      <c r="AB179">
        <f t="array" ref="AB179">INDEX(AB$2:AB$96,MATCH($F179&amp;$G179,$C$2:$C$96&amp;$G$2:$G$96,0))</f>
        <v>-5666.5039254293797</v>
      </c>
      <c r="AC179">
        <f t="array" ref="AC179">INDEX(AC$2:AC$96,MATCH($F179&amp;$G179,$C$2:$C$96&amp;$G$2:$G$96,0))</f>
        <v>-5836.4899359852297</v>
      </c>
      <c r="AD179">
        <f t="array" ref="AD179">INDEX(AD$2:AD$96,MATCH($F179&amp;$G179,$C$2:$C$96&amp;$G$2:$G$96,0))</f>
        <v>-5902.5067037057297</v>
      </c>
      <c r="AE179">
        <f t="array" ref="AE179">INDEX(AE$2:AE$96,MATCH($F179&amp;$G179,$C$2:$C$96&amp;$G$2:$G$96,0))</f>
        <v>-5997.5638293633301</v>
      </c>
      <c r="AF179">
        <f t="array" ref="AF179">INDEX(AF$2:AF$96,MATCH($F179&amp;$G179,$C$2:$C$96&amp;$G$2:$G$96,0))</f>
        <v>-4922.5617650021104</v>
      </c>
      <c r="AG179">
        <f t="array" ref="AG179">INDEX(AG$2:AG$96,MATCH($F179&amp;$G179,$C$2:$C$96&amp;$G$2:$G$96,0))</f>
        <v>-5732.4938013254896</v>
      </c>
      <c r="AH179">
        <f t="array" ref="AH179">INDEX(AH$2:AH$96,MATCH($F179&amp;$G179,$C$2:$C$96&amp;$G$2:$G$96,0))</f>
        <v>-5169.1973573833702</v>
      </c>
      <c r="AI179">
        <f t="array" ref="AI179">INDEX(AI$2:AI$96,MATCH($F179&amp;$G179,$C$2:$C$96&amp;$G$2:$G$96,0))</f>
        <v>-5898.17468813921</v>
      </c>
      <c r="AJ179">
        <f t="array" ref="AJ179">INDEX(AJ$2:AJ$96,MATCH($F179&amp;$G179,$C$2:$C$96&amp;$G$2:$G$96,0))</f>
        <v>-5554.2323948962803</v>
      </c>
      <c r="AK179">
        <f t="array" ref="AK179">INDEX(AK$2:AK$96,MATCH($F179&amp;$G179,$C$2:$C$96&amp;$G$2:$G$96,0))</f>
        <v>-6113.32494309903</v>
      </c>
      <c r="AL179">
        <f t="array" ref="AL179">INDEX(AL$2:AL$96,MATCH($F179&amp;$G179,$C$2:$C$96&amp;$G$2:$G$96,0))</f>
        <v>-5238.9301301465403</v>
      </c>
      <c r="AM179">
        <f t="array" ref="AM179">INDEX(AM$2:AM$96,MATCH($F179&amp;$G179,$C$2:$C$96&amp;$G$2:$G$96,0))</f>
        <v>-5688.0091513851803</v>
      </c>
      <c r="AN179">
        <f t="array" ref="AN179">INDEX(AN$2:AN$96,MATCH($F179&amp;$G179,$C$2:$C$96&amp;$G$2:$G$96,0))</f>
        <v>-5791.4703752876003</v>
      </c>
      <c r="AO179">
        <f t="array" ref="AO179">INDEX(AO$2:AO$96,MATCH($F179&amp;$G179,$C$2:$C$96&amp;$G$2:$G$96,0))</f>
        <v>-5998.1665867327602</v>
      </c>
      <c r="AP179">
        <f t="array" ref="AP179">INDEX(AP$2:AP$96,MATCH($F179&amp;$G179,$C$2:$C$96&amp;$G$2:$G$96,0))</f>
        <v>-5654.9652509112102</v>
      </c>
      <c r="AQ179">
        <f t="array" ref="AQ179">INDEX(AQ$2:AQ$96,MATCH($F179&amp;$G179,$C$2:$C$96&amp;$G$2:$G$96,0))</f>
        <v>-5026.79526556164</v>
      </c>
      <c r="AR179">
        <f t="array" ref="AR179">INDEX(AR$2:AR$96,MATCH($F179&amp;$G179,$C$2:$C$96&amp;$G$2:$G$96,0))</f>
        <v>-5203.6445183226097</v>
      </c>
      <c r="AS179">
        <f t="array" ref="AS179">INDEX(AS$2:AS$96,MATCH($F179&amp;$G179,$C$2:$C$96&amp;$G$2:$G$96,0))</f>
        <v>-5652.6154073594198</v>
      </c>
      <c r="AT179">
        <f t="array" ref="AT179">INDEX(AT$2:AT$96,MATCH($F179&amp;$G179,$C$2:$C$96&amp;$G$2:$G$96,0))</f>
        <v>-5948.8914956891804</v>
      </c>
      <c r="AU179">
        <f t="array" ref="AU179">INDEX(AU$2:AU$96,MATCH($F179&amp;$G179,$C$2:$C$96&amp;$G$2:$G$96,0))</f>
        <v>-5811.1889993140103</v>
      </c>
      <c r="AV179">
        <f t="array" ref="AV179">INDEX(AV$2:AV$96,MATCH($F179&amp;$G179,$C$2:$C$96&amp;$G$2:$G$96,0))</f>
        <v>-6002.6767613514903</v>
      </c>
      <c r="AW179">
        <f t="array" ref="AW179">INDEX(AW$2:AW$96,MATCH($F179&amp;$G179,$C$2:$C$96&amp;$G$2:$G$96,0))</f>
        <v>-5579.3213059753198</v>
      </c>
      <c r="AX179">
        <f t="array" ref="AX179">INDEX(AX$2:AX$96,MATCH($F179&amp;$G179,$C$2:$C$96&amp;$G$2:$G$96,0))</f>
        <v>-5658.1653697808997</v>
      </c>
      <c r="AY179">
        <f t="array" ref="AY179">INDEX(AY$2:AY$96,MATCH($F179&amp;$G179,$C$2:$C$96&amp;$G$2:$G$96,0))</f>
        <v>-6050.7400379220499</v>
      </c>
      <c r="AZ179">
        <f t="array" ref="AZ179">INDEX(AZ$2:AZ$96,MATCH($F179&amp;$G179,$C$2:$C$96&amp;$G$2:$G$96,0))</f>
        <v>-5462.3782488910501</v>
      </c>
      <c r="BA179">
        <f t="array" ref="BA179">INDEX(BA$2:BA$96,MATCH($F179&amp;$G179,$C$2:$C$96&amp;$G$2:$G$96,0))</f>
        <v>-6105.0440148729504</v>
      </c>
      <c r="BB179">
        <f t="array" ref="BB179">INDEX(BB$2:BB$96,MATCH($F179&amp;$G179,$C$2:$C$96&amp;$G$2:$G$96,0))</f>
        <v>-6230.6866776636198</v>
      </c>
      <c r="BC179">
        <f t="array" ref="BC179">INDEX(BC$2:BC$96,MATCH($F179&amp;$G179,$C$2:$C$96&amp;$G$2:$G$96,0))</f>
        <v>-5932.2800954220102</v>
      </c>
      <c r="BD179">
        <f t="array" ref="BD179">INDEX(BD$2:BD$96,MATCH($F179&amp;$G179,$C$2:$C$96&amp;$G$2:$G$96,0))</f>
        <v>-5808.0487858372999</v>
      </c>
      <c r="BE179">
        <f t="array" ref="BE179">INDEX(BE$2:BE$96,MATCH($F179&amp;$G179,$C$2:$C$96&amp;$G$2:$G$96,0))</f>
        <v>-5429.64154792925</v>
      </c>
      <c r="BF179">
        <f t="array" ref="BF179">INDEX(BF$2:BF$96,MATCH($F179&amp;$G179,$C$2:$C$96&amp;$G$2:$G$96,0))</f>
        <v>-5450.8297601453796</v>
      </c>
      <c r="BG179">
        <f t="array" ref="BG179">INDEX(BG$2:BG$96,MATCH($F179&amp;$G179,$C$2:$C$96&amp;$G$2:$G$96,0))</f>
        <v>-6019.0893101537704</v>
      </c>
      <c r="BH179">
        <f t="array" ref="BH179">INDEX(BH$2:BH$96,MATCH($F179&amp;$G179,$C$2:$C$96&amp;$G$2:$G$96,0))</f>
        <v>-5296.8906581380897</v>
      </c>
      <c r="BI179">
        <f t="array" ref="BI179">INDEX(BI$2:BI$96,MATCH($F179&amp;$G179,$C$2:$C$96&amp;$G$2:$G$96,0))</f>
        <v>-5934.2861169625203</v>
      </c>
      <c r="BJ179">
        <f t="array" ref="BJ179">INDEX(BJ$2:BJ$96,MATCH($F179&amp;$G179,$C$2:$C$96&amp;$G$2:$G$96,0))</f>
        <v>-5861.7423893728301</v>
      </c>
      <c r="BK179">
        <f t="array" ref="BK179">INDEX(BK$2:BK$96,MATCH($F179&amp;$G179,$C$2:$C$96&amp;$G$2:$G$96,0))</f>
        <v>-5916.1286771918903</v>
      </c>
      <c r="BL179">
        <f t="array" ref="BL179">INDEX(BL$2:BL$96,MATCH($F179&amp;$G179,$C$2:$C$96&amp;$G$2:$G$96,0))</f>
        <v>-5640.0512366632802</v>
      </c>
      <c r="BM179">
        <f t="array" ref="BM179">INDEX(BM$2:BM$96,MATCH($F179&amp;$G179,$C$2:$C$96&amp;$G$2:$G$96,0))</f>
        <v>-5866.7219410274602</v>
      </c>
      <c r="BN179">
        <f t="array" ref="BN179">INDEX(BN$2:BN$96,MATCH($F179&amp;$G179,$C$2:$C$96&amp;$G$2:$G$96,0))</f>
        <v>-5840.5467233809204</v>
      </c>
      <c r="BO179">
        <f t="array" ref="BO179">INDEX(BO$2:BO$96,MATCH($F179&amp;$G179,$C$2:$C$96&amp;$G$2:$G$96,0))</f>
        <v>-5808.9396986498796</v>
      </c>
      <c r="BP179">
        <f t="array" ref="BP179">INDEX(BP$2:BP$96,MATCH($F179&amp;$G179,$C$2:$C$96&amp;$G$2:$G$96,0))</f>
        <v>-5398.8137467399401</v>
      </c>
      <c r="BQ179">
        <f t="array" ref="BQ179">INDEX(BQ$2:BQ$96,MATCH($F179&amp;$G179,$C$2:$C$96&amp;$G$2:$G$96,0))</f>
        <v>-5798.0919816892501</v>
      </c>
      <c r="BR179">
        <f t="array" ref="BR179">INDEX(BR$2:BR$96,MATCH($F179&amp;$G179,$C$2:$C$96&amp;$G$2:$G$96,0))</f>
        <v>-6016.37682512019</v>
      </c>
      <c r="BS179">
        <f t="array" ref="BS179">INDEX(BS$2:BS$96,MATCH($F179&amp;$G179,$C$2:$C$96&amp;$G$2:$G$96,0))</f>
        <v>-5582.30941753771</v>
      </c>
      <c r="BT179">
        <f t="array" ref="BT179">INDEX(BT$2:BT$96,MATCH($F179&amp;$G179,$C$2:$C$96&amp;$G$2:$G$96,0))</f>
        <v>-5851.6000780444301</v>
      </c>
      <c r="BU179">
        <f t="array" ref="BU179">INDEX(BU$2:BU$96,MATCH($F179&amp;$G179,$C$2:$C$96&amp;$G$2:$G$96,0))</f>
        <v>-5715.7768871394201</v>
      </c>
      <c r="BV179">
        <f t="array" ref="BV179">INDEX(BV$2:BV$96,MATCH($F179&amp;$G179,$C$2:$C$96&amp;$G$2:$G$96,0))</f>
        <v>-5747.7633215730602</v>
      </c>
      <c r="BW179">
        <f t="array" ref="BW179">INDEX(BW$2:BW$96,MATCH($F179&amp;$G179,$C$2:$C$96&amp;$G$2:$G$96,0))</f>
        <v>-5149.7780074796601</v>
      </c>
      <c r="BX179">
        <f t="array" ref="BX179">INDEX(BX$2:BX$96,MATCH($F179&amp;$G179,$C$2:$C$96&amp;$G$2:$G$96,0))</f>
        <v>-5264.8189736883696</v>
      </c>
      <c r="BY179">
        <f t="array" ref="BY179">INDEX(BY$2:BY$96,MATCH($F179&amp;$G179,$C$2:$C$96&amp;$G$2:$G$96,0))</f>
        <v>-6251.8760156658</v>
      </c>
      <c r="BZ179">
        <f t="array" ref="BZ179">INDEX(BZ$2:BZ$96,MATCH($F179&amp;$G179,$C$2:$C$96&amp;$G$2:$G$96,0))</f>
        <v>-5245.0694586807804</v>
      </c>
      <c r="CA179">
        <f t="array" ref="CA179">INDEX(CA$2:CA$96,MATCH($F179&amp;$G179,$C$2:$C$96&amp;$G$2:$G$96,0))</f>
        <v>-5384.3268449052002</v>
      </c>
      <c r="CB179">
        <f t="array" ref="CB179">INDEX(CB$2:CB$96,MATCH($F179&amp;$G179,$C$2:$C$96&amp;$G$2:$G$96,0))</f>
        <v>-5873.2067554637997</v>
      </c>
      <c r="CC179">
        <f t="array" ref="CC179">INDEX(CC$2:CC$96,MATCH($F179&amp;$G179,$C$2:$C$96&amp;$G$2:$G$96,0))</f>
        <v>-5934.4332973049204</v>
      </c>
      <c r="CD179">
        <f t="array" ref="CD179">INDEX(CD$2:CD$96,MATCH($F179&amp;$G179,$C$2:$C$96&amp;$G$2:$G$96,0))</f>
        <v>-6051.2105425644604</v>
      </c>
      <c r="CE179">
        <f t="array" ref="CE179">INDEX(CE$2:CE$96,MATCH($F179&amp;$G179,$C$2:$C$96&amp;$G$2:$G$96,0))</f>
        <v>-5367.2907634563499</v>
      </c>
      <c r="CF179">
        <f t="array" ref="CF179">INDEX(CF$2:CF$96,MATCH($F179&amp;$G179,$C$2:$C$96&amp;$G$2:$G$96,0))</f>
        <v>-5549.43282504123</v>
      </c>
      <c r="CG179">
        <f t="array" ref="CG179">INDEX(CG$2:CG$96,MATCH($F179&amp;$G179,$C$2:$C$96&amp;$G$2:$G$96,0))</f>
        <v>-5671.0605818035701</v>
      </c>
      <c r="CH179">
        <f t="array" ref="CH179">INDEX(CH$2:CH$96,MATCH($F179&amp;$G179,$C$2:$C$96&amp;$G$2:$G$96,0))</f>
        <v>-6271.77611229183</v>
      </c>
      <c r="CI179">
        <f t="array" ref="CI179">INDEX(CI$2:CI$96,MATCH($F179&amp;$G179,$C$2:$C$96&amp;$G$2:$G$96,0))</f>
        <v>-6388.6335410100201</v>
      </c>
      <c r="CJ179">
        <f t="array" ref="CJ179">INDEX(CJ$2:CJ$96,MATCH($F179&amp;$G179,$C$2:$C$96&amp;$G$2:$G$96,0))</f>
        <v>-6313.2820452258502</v>
      </c>
      <c r="CK179">
        <f t="array" ref="CK179">INDEX(CK$2:CK$96,MATCH($F179&amp;$G179,$C$2:$C$96&amp;$G$2:$G$96,0))</f>
        <v>-5462.9831947021503</v>
      </c>
      <c r="CL179">
        <f t="array" ref="CL179">INDEX(CL$2:CL$96,MATCH($F179&amp;$G179,$C$2:$C$96&amp;$G$2:$G$96,0))</f>
        <v>-5552.5798801075898</v>
      </c>
      <c r="CM179">
        <f t="array" ref="CM179">INDEX(CM$2:CM$96,MATCH($F179&amp;$G179,$C$2:$C$96&amp;$G$2:$G$96,0))</f>
        <v>-5976.5484065914297</v>
      </c>
      <c r="CN179">
        <f t="array" ref="CN179">INDEX(CN$2:CN$96,MATCH($F179&amp;$G179,$C$2:$C$96&amp;$G$2:$G$96,0))</f>
        <v>-5659.6565606956701</v>
      </c>
      <c r="CO179">
        <f t="array" ref="CO179">INDEX(CO$2:CO$96,MATCH($F179&amp;$G179,$C$2:$C$96&amp;$G$2:$G$96,0))</f>
        <v>-5471.7125205975799</v>
      </c>
      <c r="CP179">
        <f t="array" ref="CP179">INDEX(CP$2:CP$96,MATCH($F179&amp;$G179,$C$2:$C$96&amp;$G$2:$G$96,0))</f>
        <v>-5490.5852385660401</v>
      </c>
      <c r="CQ179">
        <f t="array" ref="CQ179">INDEX(CQ$2:CQ$96,MATCH($F179&amp;$G179,$C$2:$C$96&amp;$G$2:$G$96,0))</f>
        <v>-5735.8820469500397</v>
      </c>
      <c r="CR179">
        <f t="array" ref="CR179">INDEX(CR$2:CR$96,MATCH($F179&amp;$G179,$C$2:$C$96&amp;$G$2:$G$96,0))</f>
        <v>-6260.3761999202297</v>
      </c>
      <c r="CS179">
        <f t="array" ref="CS179">INDEX(CS$2:CS$96,MATCH($F179&amp;$G179,$C$2:$C$96&amp;$G$2:$G$96,0))</f>
        <v>-5692.0454390415398</v>
      </c>
      <c r="CT179">
        <f t="array" ref="CT179">INDEX(CT$2:CT$96,MATCH($F179&amp;$G179,$C$2:$C$96&amp;$G$2:$G$96,0))</f>
        <v>-6091.3181330963598</v>
      </c>
      <c r="CU179">
        <f t="array" ref="CU179">INDEX(CU$2:CU$96,MATCH($F179&amp;$G179,$C$2:$C$96&amp;$G$2:$G$96,0))</f>
        <v>-5904.7639563408902</v>
      </c>
      <c r="CV179">
        <f t="array" ref="CV179">INDEX(CV$2:CV$96,MATCH($F179&amp;$G179,$C$2:$C$96&amp;$G$2:$G$96,0))</f>
        <v>-5730.7942137562804</v>
      </c>
      <c r="CW179">
        <f t="array" ref="CW179">INDEX(CW$2:CW$96,MATCH($F179&amp;$G179,$C$2:$C$96&amp;$G$2:$G$96,0))</f>
        <v>-6027.58771073566</v>
      </c>
      <c r="CX179">
        <f t="array" ref="CX179">INDEX(CX$2:CX$96,MATCH($F179&amp;$G179,$C$2:$C$96&amp;$G$2:$G$96,0))</f>
        <v>-6129.63867781933</v>
      </c>
      <c r="CY179">
        <f t="array" ref="CY179">INDEX(CY$2:CY$96,MATCH($F179&amp;$G179,$C$2:$C$96&amp;$G$2:$G$96,0))</f>
        <v>-5026.0698431084802</v>
      </c>
      <c r="CZ179">
        <f t="array" ref="CZ179">INDEX(CZ$2:CZ$96,MATCH($F179&amp;$G179,$C$2:$C$96&amp;$G$2:$G$96,0))</f>
        <v>-6228.60500330584</v>
      </c>
      <c r="DA179">
        <f t="array" ref="DA179">INDEX(DA$2:DA$96,MATCH($F179&amp;$G179,$C$2:$C$96&amp;$G$2:$G$96,0))</f>
        <v>-5884.3576760207498</v>
      </c>
      <c r="DB179">
        <f t="array" ref="DB179">INDEX(DB$2:DB$96,MATCH($F179&amp;$G179,$C$2:$C$96&amp;$G$2:$G$96,0))</f>
        <v>-5682.49513416018</v>
      </c>
      <c r="DC179">
        <f t="array" ref="DC179">INDEX(DC$2:DC$96,MATCH($F179&amp;$G179,$C$2:$C$96&amp;$G$2:$G$96,0))</f>
        <v>-5136.4936038908299</v>
      </c>
      <c r="DD179">
        <f t="array" ref="DD179">INDEX(DD$2:DD$96,MATCH($F179&amp;$G179,$C$2:$C$96&amp;$G$2:$G$96,0))</f>
        <v>-5893.6799347530596</v>
      </c>
    </row>
    <row r="180" spans="6:108">
      <c r="F180" t="s">
        <v>137</v>
      </c>
      <c r="G180">
        <v>2022</v>
      </c>
      <c r="H180" s="1"/>
      <c r="I180">
        <f t="array" ref="I180">INDEX(I$2:I$96,MATCH($F180&amp;$G180,$C$2:$C$96&amp;$G$2:$G$96,0))</f>
        <v>-6105.3651193219603</v>
      </c>
      <c r="J180">
        <f t="array" ref="J180">INDEX(J$2:J$96,MATCH($F180&amp;$G180,$C$2:$C$96&amp;$G$2:$G$96,0))</f>
        <v>-6235.6119659157202</v>
      </c>
      <c r="K180">
        <f t="array" ref="K180">INDEX(K$2:K$96,MATCH($F180&amp;$G180,$C$2:$C$96&amp;$G$2:$G$96,0))</f>
        <v>-4899.6563339552704</v>
      </c>
      <c r="L180">
        <f t="array" ref="L180">INDEX(L$2:L$96,MATCH($F180&amp;$G180,$C$2:$C$96&amp;$G$2:$G$96,0))</f>
        <v>-5458.6998792494296</v>
      </c>
      <c r="M180">
        <f t="array" ref="M180">INDEX(M$2:M$96,MATCH($F180&amp;$G180,$C$2:$C$96&amp;$G$2:$G$96,0))</f>
        <v>-6556.0631566240299</v>
      </c>
      <c r="N180">
        <f t="array" ref="N180">INDEX(N$2:N$96,MATCH($F180&amp;$G180,$C$2:$C$96&amp;$G$2:$G$96,0))</f>
        <v>-5458.1923305812097</v>
      </c>
      <c r="O180">
        <f t="array" ref="O180">INDEX(O$2:O$96,MATCH($F180&amp;$G180,$C$2:$C$96&amp;$G$2:$G$96,0))</f>
        <v>-6364.0488320188197</v>
      </c>
      <c r="P180">
        <f t="array" ref="P180">INDEX(P$2:P$96,MATCH($F180&amp;$G180,$C$2:$C$96&amp;$G$2:$G$96,0))</f>
        <v>-5111.0116950946704</v>
      </c>
      <c r="Q180">
        <f t="array" ref="Q180">INDEX(Q$2:Q$96,MATCH($F180&amp;$G180,$C$2:$C$96&amp;$G$2:$G$96,0))</f>
        <v>-5813.8112331640395</v>
      </c>
      <c r="R180">
        <f t="array" ref="R180">INDEX(R$2:R$96,MATCH($F180&amp;$G180,$C$2:$C$96&amp;$G$2:$G$96,0))</f>
        <v>-4878.2961682094501</v>
      </c>
      <c r="S180">
        <f t="array" ref="S180">INDEX(S$2:S$96,MATCH($F180&amp;$G180,$C$2:$C$96&amp;$G$2:$G$96,0))</f>
        <v>-5426.8587360421398</v>
      </c>
      <c r="T180">
        <f t="array" ref="T180">INDEX(T$2:T$96,MATCH($F180&amp;$G180,$C$2:$C$96&amp;$G$2:$G$96,0))</f>
        <v>-4998.3824685436402</v>
      </c>
      <c r="U180">
        <f t="array" ref="U180">INDEX(U$2:U$96,MATCH($F180&amp;$G180,$C$2:$C$96&amp;$G$2:$G$96,0))</f>
        <v>-6296.0560542494804</v>
      </c>
      <c r="V180">
        <f t="array" ref="V180">INDEX(V$2:V$96,MATCH($F180&amp;$G180,$C$2:$C$96&amp;$G$2:$G$96,0))</f>
        <v>-5822.9071674486704</v>
      </c>
      <c r="W180">
        <f t="array" ref="W180">INDEX(W$2:W$96,MATCH($F180&amp;$G180,$C$2:$C$96&amp;$G$2:$G$96,0))</f>
        <v>-5610.0147242749899</v>
      </c>
      <c r="X180">
        <f t="array" ref="X180">INDEX(X$2:X$96,MATCH($F180&amp;$G180,$C$2:$C$96&amp;$G$2:$G$96,0))</f>
        <v>-5849.9949109694098</v>
      </c>
      <c r="Y180">
        <f t="array" ref="Y180">INDEX(Y$2:Y$96,MATCH($F180&amp;$G180,$C$2:$C$96&amp;$G$2:$G$96,0))</f>
        <v>-5183.2619379354101</v>
      </c>
      <c r="Z180">
        <f t="array" ref="Z180">INDEX(Z$2:Z$96,MATCH($F180&amp;$G180,$C$2:$C$96&amp;$G$2:$G$96,0))</f>
        <v>-5547.4553427351202</v>
      </c>
      <c r="AA180">
        <f t="array" ref="AA180">INDEX(AA$2:AA$96,MATCH($F180&amp;$G180,$C$2:$C$96&amp;$G$2:$G$96,0))</f>
        <v>-5723.0347547830297</v>
      </c>
      <c r="AB180">
        <f t="array" ref="AB180">INDEX(AB$2:AB$96,MATCH($F180&amp;$G180,$C$2:$C$96&amp;$G$2:$G$96,0))</f>
        <v>-5574.3755865375797</v>
      </c>
      <c r="AC180">
        <f t="array" ref="AC180">INDEX(AC$2:AC$96,MATCH($F180&amp;$G180,$C$2:$C$96&amp;$G$2:$G$96,0))</f>
        <v>-5801.61602341656</v>
      </c>
      <c r="AD180">
        <f t="array" ref="AD180">INDEX(AD$2:AD$96,MATCH($F180&amp;$G180,$C$2:$C$96&amp;$G$2:$G$96,0))</f>
        <v>-5891.2243695769703</v>
      </c>
      <c r="AE180">
        <f t="array" ref="AE180">INDEX(AE$2:AE$96,MATCH($F180&amp;$G180,$C$2:$C$96&amp;$G$2:$G$96,0))</f>
        <v>-6018.0495640602103</v>
      </c>
      <c r="AF180">
        <f t="array" ref="AF180">INDEX(AF$2:AF$96,MATCH($F180&amp;$G180,$C$2:$C$96&amp;$G$2:$G$96,0))</f>
        <v>-4582.3349361684404</v>
      </c>
      <c r="AG180">
        <f t="array" ref="AG180">INDEX(AG$2:AG$96,MATCH($F180&amp;$G180,$C$2:$C$96&amp;$G$2:$G$96,0))</f>
        <v>-5661.7058542492596</v>
      </c>
      <c r="AH180">
        <f t="array" ref="AH180">INDEX(AH$2:AH$96,MATCH($F180&amp;$G180,$C$2:$C$96&amp;$G$2:$G$96,0))</f>
        <v>-4910.2657570784304</v>
      </c>
      <c r="AI180">
        <f t="array" ref="AI180">INDEX(AI$2:AI$96,MATCH($F180&amp;$G180,$C$2:$C$96&amp;$G$2:$G$96,0))</f>
        <v>-5885.9982776800598</v>
      </c>
      <c r="AJ180">
        <f t="array" ref="AJ180">INDEX(AJ$2:AJ$96,MATCH($F180&amp;$G180,$C$2:$C$96&amp;$G$2:$G$96,0))</f>
        <v>-5421.9988697581102</v>
      </c>
      <c r="AK180">
        <f t="array" ref="AK180">INDEX(AK$2:AK$96,MATCH($F180&amp;$G180,$C$2:$C$96&amp;$G$2:$G$96,0))</f>
        <v>-6175.0210856704198</v>
      </c>
      <c r="AL180">
        <f t="array" ref="AL180">INDEX(AL$2:AL$96,MATCH($F180&amp;$G180,$C$2:$C$96&amp;$G$2:$G$96,0))</f>
        <v>-5003.2160588435099</v>
      </c>
      <c r="AM180">
        <f t="array" ref="AM180">INDEX(AM$2:AM$96,MATCH($F180&amp;$G180,$C$2:$C$96&amp;$G$2:$G$96,0))</f>
        <v>-5600.9324560663599</v>
      </c>
      <c r="AN180">
        <f t="array" ref="AN180">INDEX(AN$2:AN$96,MATCH($F180&amp;$G180,$C$2:$C$96&amp;$G$2:$G$96,0))</f>
        <v>-5741.9615146783999</v>
      </c>
      <c r="AO180">
        <f t="array" ref="AO180">INDEX(AO$2:AO$96,MATCH($F180&amp;$G180,$C$2:$C$96&amp;$G$2:$G$96,0))</f>
        <v>-6019.0404585511897</v>
      </c>
      <c r="AP180">
        <f t="array" ref="AP180">INDEX(AP$2:AP$96,MATCH($F180&amp;$G180,$C$2:$C$96&amp;$G$2:$G$96,0))</f>
        <v>-5557.7599836886702</v>
      </c>
      <c r="AQ180">
        <f t="array" ref="AQ180">INDEX(AQ$2:AQ$96,MATCH($F180&amp;$G180,$C$2:$C$96&amp;$G$2:$G$96,0))</f>
        <v>-4721.2654642846001</v>
      </c>
      <c r="AR180">
        <f t="array" ref="AR180">INDEX(AR$2:AR$96,MATCH($F180&amp;$G180,$C$2:$C$96&amp;$G$2:$G$96,0))</f>
        <v>-4958.59096922546</v>
      </c>
      <c r="AS180">
        <f t="array" ref="AS180">INDEX(AS$2:AS$96,MATCH($F180&amp;$G180,$C$2:$C$96&amp;$G$2:$G$96,0))</f>
        <v>-5554.6074986510603</v>
      </c>
      <c r="AT180">
        <f t="array" ref="AT180">INDEX(AT$2:AT$96,MATCH($F180&amp;$G180,$C$2:$C$96&amp;$G$2:$G$96,0))</f>
        <v>-5953.6294642366101</v>
      </c>
      <c r="AU180">
        <f t="array" ref="AU180">INDEX(AU$2:AU$96,MATCH($F180&amp;$G180,$C$2:$C$96&amp;$G$2:$G$96,0))</f>
        <v>-5768.1497829847503</v>
      </c>
      <c r="AV180">
        <f t="array" ref="AV180">INDEX(AV$2:AV$96,MATCH($F180&amp;$G180,$C$2:$C$96&amp;$G$2:$G$96,0))</f>
        <v>-6024.9007855259197</v>
      </c>
      <c r="AW180">
        <f t="array" ref="AW180">INDEX(AW$2:AW$96,MATCH($F180&amp;$G180,$C$2:$C$96&amp;$G$2:$G$96,0))</f>
        <v>-5455.5833542826103</v>
      </c>
      <c r="AX180">
        <f t="array" ref="AX180">INDEX(AX$2:AX$96,MATCH($F180&amp;$G180,$C$2:$C$96&amp;$G$2:$G$96,0))</f>
        <v>-5562.4022139279496</v>
      </c>
      <c r="AY180">
        <f t="array" ref="AY180">INDEX(AY$2:AY$96,MATCH($F180&amp;$G180,$C$2:$C$96&amp;$G$2:$G$96,0))</f>
        <v>-6090.7881021970397</v>
      </c>
      <c r="AZ180">
        <f t="array" ref="AZ180">INDEX(AZ$2:AZ$96,MATCH($F180&amp;$G180,$C$2:$C$96&amp;$G$2:$G$96,0))</f>
        <v>-5299.8411591119502</v>
      </c>
      <c r="BA180">
        <f t="array" ref="BA180">INDEX(BA$2:BA$96,MATCH($F180&amp;$G180,$C$2:$C$96&amp;$G$2:$G$96,0))</f>
        <v>-6162.3222021000902</v>
      </c>
      <c r="BB180">
        <f t="array" ref="BB180">INDEX(BB$2:BB$96,MATCH($F180&amp;$G180,$C$2:$C$96&amp;$G$2:$G$96,0))</f>
        <v>-6330.4445500858501</v>
      </c>
      <c r="BC180">
        <f t="array" ref="BC180">INDEX(BC$2:BC$96,MATCH($F180&amp;$G180,$C$2:$C$96&amp;$G$2:$G$96,0))</f>
        <v>-5931.1526211563796</v>
      </c>
      <c r="BD180">
        <f t="array" ref="BD180">INDEX(BD$2:BD$96,MATCH($F180&amp;$G180,$C$2:$C$96&amp;$G$2:$G$96,0))</f>
        <v>-5764.0064054005397</v>
      </c>
      <c r="BE180">
        <f t="array" ref="BE180">INDEX(BE$2:BE$96,MATCH($F180&amp;$G180,$C$2:$C$96&amp;$G$2:$G$96,0))</f>
        <v>-5256.0542491992701</v>
      </c>
      <c r="BF180">
        <f t="array" ref="BF180">INDEX(BF$2:BF$96,MATCH($F180&amp;$G180,$C$2:$C$96&amp;$G$2:$G$96,0))</f>
        <v>-5286.7948142821597</v>
      </c>
      <c r="BG180">
        <f t="array" ref="BG180">INDEX(BG$2:BG$96,MATCH($F180&amp;$G180,$C$2:$C$96&amp;$G$2:$G$96,0))</f>
        <v>-6045.7035369569503</v>
      </c>
      <c r="BH180">
        <f t="array" ref="BH180">INDEX(BH$2:BH$96,MATCH($F180&amp;$G180,$C$2:$C$96&amp;$G$2:$G$96,0))</f>
        <v>-5078.5477857906399</v>
      </c>
      <c r="BI180">
        <f t="array" ref="BI180">INDEX(BI$2:BI$96,MATCH($F180&amp;$G180,$C$2:$C$96&amp;$G$2:$G$96,0))</f>
        <v>-5933.7319998626899</v>
      </c>
      <c r="BJ180">
        <f t="array" ref="BJ180">INDEX(BJ$2:BJ$96,MATCH($F180&amp;$G180,$C$2:$C$96&amp;$G$2:$G$96,0))</f>
        <v>-5835.81454635711</v>
      </c>
      <c r="BK180">
        <f t="array" ref="BK180">INDEX(BK$2:BK$96,MATCH($F180&amp;$G180,$C$2:$C$96&amp;$G$2:$G$96,0))</f>
        <v>-5909.7885955356196</v>
      </c>
      <c r="BL180">
        <f t="array" ref="BL180">INDEX(BL$2:BL$96,MATCH($F180&amp;$G180,$C$2:$C$96&amp;$G$2:$G$96,0))</f>
        <v>-5538.3960704903602</v>
      </c>
      <c r="BM180">
        <f t="array" ref="BM180">INDEX(BM$2:BM$96,MATCH($F180&amp;$G180,$C$2:$C$96&amp;$G$2:$G$96,0))</f>
        <v>-5842.7853703827204</v>
      </c>
      <c r="BN180">
        <f t="array" ref="BN180">INDEX(BN$2:BN$96,MATCH($F180&amp;$G180,$C$2:$C$96&amp;$G$2:$G$96,0))</f>
        <v>-5808.0842621113898</v>
      </c>
      <c r="BO180">
        <f t="array" ref="BO180">INDEX(BO$2:BO$96,MATCH($F180&amp;$G180,$C$2:$C$96&amp;$G$2:$G$96,0))</f>
        <v>-5764.5877882033101</v>
      </c>
      <c r="BP180">
        <f t="array" ref="BP180">INDEX(BP$2:BP$96,MATCH($F180&amp;$G180,$C$2:$C$96&amp;$G$2:$G$96,0))</f>
        <v>-5215.4516505240799</v>
      </c>
      <c r="BQ180">
        <f t="array" ref="BQ180">INDEX(BQ$2:BQ$96,MATCH($F180&amp;$G180,$C$2:$C$96&amp;$G$2:$G$96,0))</f>
        <v>-5749.5144056751597</v>
      </c>
      <c r="BR180">
        <f t="array" ref="BR180">INDEX(BR$2:BR$96,MATCH($F180&amp;$G180,$C$2:$C$96&amp;$G$2:$G$96,0))</f>
        <v>-6043.6526377357304</v>
      </c>
      <c r="BS180">
        <f t="array" ref="BS180">INDEX(BS$2:BS$96,MATCH($F180&amp;$G180,$C$2:$C$96&amp;$G$2:$G$96,0))</f>
        <v>-5461.0497735627496</v>
      </c>
      <c r="BT180">
        <f t="array" ref="BT180">INDEX(BT$2:BT$96,MATCH($F180&amp;$G180,$C$2:$C$96&amp;$G$2:$G$96,0))</f>
        <v>-5823.0238221441696</v>
      </c>
      <c r="BU180">
        <f t="array" ref="BU180">INDEX(BU$2:BU$96,MATCH($F180&amp;$G180,$C$2:$C$96&amp;$G$2:$G$96,0))</f>
        <v>-5637.6006083432703</v>
      </c>
      <c r="BV180">
        <f t="array" ref="BV180">INDEX(BV$2:BV$96,MATCH($F180&amp;$G180,$C$2:$C$96&amp;$G$2:$G$96,0))</f>
        <v>-5681.4717269118701</v>
      </c>
      <c r="BW180">
        <f t="array" ref="BW180">INDEX(BW$2:BW$96,MATCH($F180&amp;$G180,$C$2:$C$96&amp;$G$2:$G$96,0))</f>
        <v>-4882.4217704607399</v>
      </c>
      <c r="BX180">
        <f t="array" ref="BX180">INDEX(BX$2:BX$96,MATCH($F180&amp;$G180,$C$2:$C$96&amp;$G$2:$G$96,0))</f>
        <v>-5038.6467629030903</v>
      </c>
      <c r="BY180">
        <f t="array" ref="BY180">INDEX(BY$2:BY$96,MATCH($F180&amp;$G180,$C$2:$C$96&amp;$G$2:$G$96,0))</f>
        <v>-6358.7871983942396</v>
      </c>
      <c r="BZ180">
        <f t="array" ref="BZ180">INDEX(BZ$2:BZ$96,MATCH($F180&amp;$G180,$C$2:$C$96&amp;$G$2:$G$96,0))</f>
        <v>-5010.1178647593097</v>
      </c>
      <c r="CA180">
        <f t="array" ref="CA180">INDEX(CA$2:CA$96,MATCH($F180&amp;$G180,$C$2:$C$96&amp;$G$2:$G$96,0))</f>
        <v>-5196.0360276707497</v>
      </c>
      <c r="CB180">
        <f t="array" ref="CB180">INDEX(CB$2:CB$96,MATCH($F180&amp;$G180,$C$2:$C$96&amp;$G$2:$G$96,0))</f>
        <v>-5853.2371402942599</v>
      </c>
      <c r="CC180">
        <f t="array" ref="CC180">INDEX(CC$2:CC$96,MATCH($F180&amp;$G180,$C$2:$C$96&amp;$G$2:$G$96,0))</f>
        <v>-5933.3918976365703</v>
      </c>
      <c r="CD180">
        <f t="array" ref="CD180">INDEX(CD$2:CD$96,MATCH($F180&amp;$G180,$C$2:$C$96&amp;$G$2:$G$96,0))</f>
        <v>-6091.9623146240501</v>
      </c>
      <c r="CE180">
        <f t="array" ref="CE180">INDEX(CE$2:CE$96,MATCH($F180&amp;$G180,$C$2:$C$96&amp;$G$2:$G$96,0))</f>
        <v>-5171.00676578411</v>
      </c>
      <c r="CF180">
        <f t="array" ref="CF180">INDEX(CF$2:CF$96,MATCH($F180&amp;$G180,$C$2:$C$96&amp;$G$2:$G$96,0))</f>
        <v>-5416.7913140580204</v>
      </c>
      <c r="CG180">
        <f t="array" ref="CG180">INDEX(CG$2:CG$96,MATCH($F180&amp;$G180,$C$2:$C$96&amp;$G$2:$G$96,0))</f>
        <v>-5579.3814129950497</v>
      </c>
      <c r="CH180">
        <f t="array" ref="CH180">INDEX(CH$2:CH$96,MATCH($F180&amp;$G180,$C$2:$C$96&amp;$G$2:$G$96,0))</f>
        <v>-6387.8136426006304</v>
      </c>
      <c r="CI180">
        <f t="array" ref="CI180">INDEX(CI$2:CI$96,MATCH($F180&amp;$G180,$C$2:$C$96&amp;$G$2:$G$96,0))</f>
        <v>-6538.7367040155596</v>
      </c>
      <c r="CJ180">
        <f t="array" ref="CJ180">INDEX(CJ$2:CJ$96,MATCH($F180&amp;$G180,$C$2:$C$96&amp;$G$2:$G$96,0))</f>
        <v>-6439.3657097117602</v>
      </c>
      <c r="CK180">
        <f t="array" ref="CK180">INDEX(CK$2:CK$96,MATCH($F180&amp;$G180,$C$2:$C$96&amp;$G$2:$G$96,0))</f>
        <v>-5299.4663081059498</v>
      </c>
      <c r="CL180">
        <f t="array" ref="CL180">INDEX(CL$2:CL$96,MATCH($F180&amp;$G180,$C$2:$C$96&amp;$G$2:$G$96,0))</f>
        <v>-5420.4922190049601</v>
      </c>
      <c r="CM180">
        <f t="array" ref="CM180">INDEX(CM$2:CM$96,MATCH($F180&amp;$G180,$C$2:$C$96&amp;$G$2:$G$96,0))</f>
        <v>-5990.4398342837703</v>
      </c>
      <c r="CN180">
        <f t="array" ref="CN180">INDEX(CN$2:CN$96,MATCH($F180&amp;$G180,$C$2:$C$96&amp;$G$2:$G$96,0))</f>
        <v>-5563.8404624691302</v>
      </c>
      <c r="CO180">
        <f t="array" ref="CO180">INDEX(CO$2:CO$96,MATCH($F180&amp;$G180,$C$2:$C$96&amp;$G$2:$G$96,0))</f>
        <v>-5313.8067367538797</v>
      </c>
      <c r="CP180">
        <f t="array" ref="CP180">INDEX(CP$2:CP$96,MATCH($F180&amp;$G180,$C$2:$C$96&amp;$G$2:$G$96,0))</f>
        <v>-5337.1257311096997</v>
      </c>
      <c r="CQ180">
        <f t="array" ref="CQ180">INDEX(CQ$2:CQ$96,MATCH($F180&amp;$G180,$C$2:$C$96&amp;$G$2:$G$96,0))</f>
        <v>-5666.4004111908498</v>
      </c>
      <c r="CR180">
        <f t="array" ref="CR180">INDEX(CR$2:CR$96,MATCH($F180&amp;$G180,$C$2:$C$96&amp;$G$2:$G$96,0))</f>
        <v>-6367.8623461826601</v>
      </c>
      <c r="CS180">
        <f t="array" ref="CS180">INDEX(CS$2:CS$96,MATCH($F180&amp;$G180,$C$2:$C$96&amp;$G$2:$G$96,0))</f>
        <v>-5605.8365425842603</v>
      </c>
      <c r="CT180">
        <f t="array" ref="CT180">INDEX(CT$2:CT$96,MATCH($F180&amp;$G180,$C$2:$C$96&amp;$G$2:$G$96,0))</f>
        <v>-6144.8914354115204</v>
      </c>
      <c r="CU180">
        <f t="array" ref="CU180">INDEX(CU$2:CU$96,MATCH($F180&amp;$G180,$C$2:$C$96&amp;$G$2:$G$96,0))</f>
        <v>-5893.1345938095801</v>
      </c>
      <c r="CV180">
        <f t="array" ref="CV180">INDEX(CV$2:CV$96,MATCH($F180&amp;$G180,$C$2:$C$96&amp;$G$2:$G$96,0))</f>
        <v>-5658.9710527709403</v>
      </c>
      <c r="CW180">
        <f t="array" ref="CW180">INDEX(CW$2:CW$96,MATCH($F180&amp;$G180,$C$2:$C$96&amp;$G$2:$G$96,0))</f>
        <v>-6059.7669612082</v>
      </c>
      <c r="CX180">
        <f t="array" ref="CX180">INDEX(CX$2:CX$96,MATCH($F180&amp;$G180,$C$2:$C$96&amp;$G$2:$G$96,0))</f>
        <v>-6194.7173308363199</v>
      </c>
      <c r="CY180">
        <f t="array" ref="CY180">INDEX(CY$2:CY$96,MATCH($F180&amp;$G180,$C$2:$C$96&amp;$G$2:$G$96,0))</f>
        <v>-4721.1383240654404</v>
      </c>
      <c r="CZ180">
        <f t="array" ref="CZ180">INDEX(CZ$2:CZ$96,MATCH($F180&amp;$G180,$C$2:$C$96&amp;$G$2:$G$96,0))</f>
        <v>-6326.4576834023001</v>
      </c>
      <c r="DA180">
        <f t="array" ref="DA180">INDEX(DA$2:DA$96,MATCH($F180&amp;$G180,$C$2:$C$96&amp;$G$2:$G$96,0))</f>
        <v>-5865.8770303559304</v>
      </c>
      <c r="DB180">
        <f t="array" ref="DB180">INDEX(DB$2:DB$96,MATCH($F180&amp;$G180,$C$2:$C$96&amp;$G$2:$G$96,0))</f>
        <v>-5593.0769318375496</v>
      </c>
      <c r="DC180">
        <f t="array" ref="DC180">INDEX(DC$2:DC$96,MATCH($F180&amp;$G180,$C$2:$C$96&amp;$G$2:$G$96,0))</f>
        <v>-4866.3142701684601</v>
      </c>
      <c r="DD180">
        <f t="array" ref="DD180">INDEX(DD$2:DD$96,MATCH($F180&amp;$G180,$C$2:$C$96&amp;$G$2:$G$96,0))</f>
        <v>-5877.8084238065003</v>
      </c>
    </row>
    <row r="181" spans="6:108">
      <c r="F181" t="s">
        <v>137</v>
      </c>
      <c r="G181">
        <v>2023</v>
      </c>
      <c r="H181" s="1"/>
      <c r="I181">
        <f t="array" ref="I181">INDEX(I$2:I$96,MATCH($F181&amp;$G181,$C$2:$C$96&amp;$G$2:$G$96,0))</f>
        <v>-6410.4479657822703</v>
      </c>
      <c r="J181">
        <f t="array" ref="J181">INDEX(J$2:J$96,MATCH($F181&amp;$G181,$C$2:$C$96&amp;$G$2:$G$96,0))</f>
        <v>-6554.3693100333003</v>
      </c>
      <c r="K181">
        <f t="array" ref="K181">INDEX(K$2:K$96,MATCH($F181&amp;$G181,$C$2:$C$96&amp;$G$2:$G$96,0))</f>
        <v>-5090.4848281939503</v>
      </c>
      <c r="L181">
        <f t="array" ref="L181">INDEX(L$2:L$96,MATCH($F181&amp;$G181,$C$2:$C$96&amp;$G$2:$G$96,0))</f>
        <v>-5704.6502724733</v>
      </c>
      <c r="M181">
        <f t="array" ref="M181">INDEX(M$2:M$96,MATCH($F181&amp;$G181,$C$2:$C$96&amp;$G$2:$G$96,0))</f>
        <v>-6910.9098229863403</v>
      </c>
      <c r="N181">
        <f t="array" ref="N181">INDEX(N$2:N$96,MATCH($F181&amp;$G181,$C$2:$C$96&amp;$G$2:$G$96,0))</f>
        <v>-5703.6652659122801</v>
      </c>
      <c r="O181">
        <f t="array" ref="O181">INDEX(O$2:O$96,MATCH($F181&amp;$G181,$C$2:$C$96&amp;$G$2:$G$96,0))</f>
        <v>-6698.0007218289102</v>
      </c>
      <c r="P181">
        <f t="array" ref="P181">INDEX(P$2:P$96,MATCH($F181&amp;$G181,$C$2:$C$96&amp;$G$2:$G$96,0))</f>
        <v>-5323.5581862254803</v>
      </c>
      <c r="Q181">
        <f t="array" ref="Q181">INDEX(Q$2:Q$96,MATCH($F181&amp;$G181,$C$2:$C$96&amp;$G$2:$G$96,0))</f>
        <v>-6091.8821285345703</v>
      </c>
      <c r="R181">
        <f t="array" ref="R181">INDEX(R$2:R$96,MATCH($F181&amp;$G181,$C$2:$C$96&amp;$G$2:$G$96,0))</f>
        <v>-5067.6395351250103</v>
      </c>
      <c r="S181">
        <f t="array" ref="S181">INDEX(S$2:S$96,MATCH($F181&amp;$G181,$C$2:$C$96&amp;$G$2:$G$96,0))</f>
        <v>-5669.6059970406704</v>
      </c>
      <c r="T181">
        <f t="array" ref="T181">INDEX(T$2:T$96,MATCH($F181&amp;$G181,$C$2:$C$96&amp;$G$2:$G$96,0))</f>
        <v>-5199.5763114241299</v>
      </c>
      <c r="U181">
        <f t="array" ref="U181">INDEX(U$2:U$96,MATCH($F181&amp;$G181,$C$2:$C$96&amp;$G$2:$G$96,0))</f>
        <v>-6621.6413771487396</v>
      </c>
      <c r="V181">
        <f t="array" ref="V181">INDEX(V$2:V$96,MATCH($F181&amp;$G181,$C$2:$C$96&amp;$G$2:$G$96,0))</f>
        <v>-6101.7753107642202</v>
      </c>
      <c r="W181">
        <f t="array" ref="W181">INDEX(W$2:W$96,MATCH($F181&amp;$G181,$C$2:$C$96&amp;$G$2:$G$96,0))</f>
        <v>-5869.7787862207597</v>
      </c>
      <c r="X181">
        <f t="array" ref="X181">INDEX(X$2:X$96,MATCH($F181&amp;$G181,$C$2:$C$96&amp;$G$2:$G$96,0))</f>
        <v>-6131.2420824343899</v>
      </c>
      <c r="Y181">
        <f t="array" ref="Y181">INDEX(Y$2:Y$96,MATCH($F181&amp;$G181,$C$2:$C$96&amp;$G$2:$G$96,0))</f>
        <v>-5402.8861690967597</v>
      </c>
      <c r="Z181">
        <f t="array" ref="Z181">INDEX(Z$2:Z$96,MATCH($F181&amp;$G181,$C$2:$C$96&amp;$G$2:$G$96,0))</f>
        <v>-5801.5698423161202</v>
      </c>
      <c r="AA181">
        <f t="array" ref="AA181">INDEX(AA$2:AA$96,MATCH($F181&amp;$G181,$C$2:$C$96&amp;$G$2:$G$96,0))</f>
        <v>-5992.9158918467501</v>
      </c>
      <c r="AB181">
        <f t="array" ref="AB181">INDEX(AB$2:AB$96,MATCH($F181&amp;$G181,$C$2:$C$96&amp;$G$2:$G$96,0))</f>
        <v>-5830.8210415111998</v>
      </c>
      <c r="AC181">
        <f t="array" ref="AC181">INDEX(AC$2:AC$96,MATCH($F181&amp;$G181,$C$2:$C$96&amp;$G$2:$G$96,0))</f>
        <v>-6078.5816399912201</v>
      </c>
      <c r="AD181">
        <f t="array" ref="AD181">INDEX(AD$2:AD$96,MATCH($F181&amp;$G181,$C$2:$C$96&amp;$G$2:$G$96,0))</f>
        <v>-6176.1855446437103</v>
      </c>
      <c r="AE181">
        <f t="array" ref="AE181">INDEX(AE$2:AE$96,MATCH($F181&amp;$G181,$C$2:$C$96&amp;$G$2:$G$96,0))</f>
        <v>-6314.7456207813302</v>
      </c>
      <c r="AF181">
        <f t="array" ref="AF181">INDEX(AF$2:AF$96,MATCH($F181&amp;$G181,$C$2:$C$96&amp;$G$2:$G$96,0))</f>
        <v>-4741.4899298391001</v>
      </c>
      <c r="AG181">
        <f t="array" ref="AG181">INDEX(AG$2:AG$96,MATCH($F181&amp;$G181,$C$2:$C$96&amp;$G$2:$G$96,0))</f>
        <v>-5926.08509386677</v>
      </c>
      <c r="AH181">
        <f t="array" ref="AH181">INDEX(AH$2:AH$96,MATCH($F181&amp;$G181,$C$2:$C$96&amp;$G$2:$G$96,0))</f>
        <v>-5102.7780551835704</v>
      </c>
      <c r="AI181">
        <f t="array" ref="AI181">INDEX(AI$2:AI$96,MATCH($F181&amp;$G181,$C$2:$C$96&amp;$G$2:$G$96,0))</f>
        <v>-6170.5201708487302</v>
      </c>
      <c r="AJ181">
        <f t="array" ref="AJ181">INDEX(AJ$2:AJ$96,MATCH($F181&amp;$G181,$C$2:$C$96&amp;$G$2:$G$96,0))</f>
        <v>-5664.4744476271699</v>
      </c>
      <c r="AK181">
        <f t="array" ref="AK181">INDEX(AK$2:AK$96,MATCH($F181&amp;$G181,$C$2:$C$96&amp;$G$2:$G$96,0))</f>
        <v>-6486.8872593402502</v>
      </c>
      <c r="AL181">
        <f t="array" ref="AL181">INDEX(AL$2:AL$96,MATCH($F181&amp;$G181,$C$2:$C$96&amp;$G$2:$G$96,0))</f>
        <v>-5204.8685818583999</v>
      </c>
      <c r="AM181">
        <f t="array" ref="AM181">INDEX(AM$2:AM$96,MATCH($F181&amp;$G181,$C$2:$C$96&amp;$G$2:$G$96,0))</f>
        <v>-5859.9068893144704</v>
      </c>
      <c r="AN181">
        <f t="array" ref="AN181">INDEX(AN$2:AN$96,MATCH($F181&amp;$G181,$C$2:$C$96&amp;$G$2:$G$96,0))</f>
        <v>-6013.5449577304698</v>
      </c>
      <c r="AO181">
        <f t="array" ref="AO181">INDEX(AO$2:AO$96,MATCH($F181&amp;$G181,$C$2:$C$96&amp;$G$2:$G$96,0))</f>
        <v>-6315.8022721164698</v>
      </c>
      <c r="AP181">
        <f t="array" ref="AP181">INDEX(AP$2:AP$96,MATCH($F181&amp;$G181,$C$2:$C$96&amp;$G$2:$G$96,0))</f>
        <v>-5812.7692461561801</v>
      </c>
      <c r="AQ181">
        <f t="array" ref="AQ181">INDEX(AQ$2:AQ$96,MATCH($F181&amp;$G181,$C$2:$C$96&amp;$G$2:$G$96,0))</f>
        <v>-4894.5807292402096</v>
      </c>
      <c r="AR181">
        <f t="array" ref="AR181">INDEX(AR$2:AR$96,MATCH($F181&amp;$G181,$C$2:$C$96&amp;$G$2:$G$96,0))</f>
        <v>-5155.1777227139701</v>
      </c>
      <c r="AS181">
        <f t="array" ref="AS181">INDEX(AS$2:AS$96,MATCH($F181&amp;$G181,$C$2:$C$96&amp;$G$2:$G$96,0))</f>
        <v>-5809.32567465593</v>
      </c>
      <c r="AT181">
        <f t="array" ref="AT181">INDEX(AT$2:AT$96,MATCH($F181&amp;$G181,$C$2:$C$96&amp;$G$2:$G$96,0))</f>
        <v>-6244.2035221058704</v>
      </c>
      <c r="AU181">
        <f t="array" ref="AU181">INDEX(AU$2:AU$96,MATCH($F181&amp;$G181,$C$2:$C$96&amp;$G$2:$G$96,0))</f>
        <v>-6042.1044159397998</v>
      </c>
      <c r="AV181">
        <f t="array" ref="AV181">INDEX(AV$2:AV$96,MATCH($F181&amp;$G181,$C$2:$C$96&amp;$G$2:$G$96,0))</f>
        <v>-6322.26412547569</v>
      </c>
      <c r="AW181">
        <f t="array" ref="AW181">INDEX(AW$2:AW$96,MATCH($F181&amp;$G181,$C$2:$C$96&amp;$G$2:$G$96,0))</f>
        <v>-5701.20123231244</v>
      </c>
      <c r="AX181">
        <f t="array" ref="AX181">INDEX(AX$2:AX$96,MATCH($F181&amp;$G181,$C$2:$C$96&amp;$G$2:$G$96,0))</f>
        <v>-5817.8113756000303</v>
      </c>
      <c r="AY181">
        <f t="array" ref="AY181">INDEX(AY$2:AY$96,MATCH($F181&amp;$G181,$C$2:$C$96&amp;$G$2:$G$96,0))</f>
        <v>-6394.2602936410003</v>
      </c>
      <c r="AZ181">
        <f t="array" ref="AZ181">INDEX(AZ$2:AZ$96,MATCH($F181&amp;$G181,$C$2:$C$96&amp;$G$2:$G$96,0))</f>
        <v>-5530.6364728097096</v>
      </c>
      <c r="BA181">
        <f t="array" ref="BA181">INDEX(BA$2:BA$96,MATCH($F181&amp;$G181,$C$2:$C$96&amp;$G$2:$G$96,0))</f>
        <v>-6473.4182529793497</v>
      </c>
      <c r="BB181">
        <f t="array" ref="BB181">INDEX(BB$2:BB$96,MATCH($F181&amp;$G181,$C$2:$C$96&amp;$G$2:$G$96,0))</f>
        <v>-6659.4343341037402</v>
      </c>
      <c r="BC181">
        <f t="array" ref="BC181">INDEX(BC$2:BC$96,MATCH($F181&amp;$G181,$C$2:$C$96&amp;$G$2:$G$96,0))</f>
        <v>-6219.7207660878703</v>
      </c>
      <c r="BD181">
        <f t="array" ref="BD181">INDEX(BD$2:BD$96,MATCH($F181&amp;$G181,$C$2:$C$96&amp;$G$2:$G$96,0))</f>
        <v>-6037.59580351774</v>
      </c>
      <c r="BE181">
        <f t="array" ref="BE181">INDEX(BE$2:BE$96,MATCH($F181&amp;$G181,$C$2:$C$96&amp;$G$2:$G$96,0))</f>
        <v>-5482.6489343290496</v>
      </c>
      <c r="BF181">
        <f t="array" ref="BF181">INDEX(BF$2:BF$96,MATCH($F181&amp;$G181,$C$2:$C$96&amp;$G$2:$G$96,0))</f>
        <v>-5515.9059395754903</v>
      </c>
      <c r="BG181">
        <f t="array" ref="BG181">INDEX(BG$2:BG$96,MATCH($F181&amp;$G181,$C$2:$C$96&amp;$G$2:$G$96,0))</f>
        <v>-6345.3848579136002</v>
      </c>
      <c r="BH181">
        <f t="array" ref="BH181">INDEX(BH$2:BH$96,MATCH($F181&amp;$G181,$C$2:$C$96&amp;$G$2:$G$96,0))</f>
        <v>-5288.0117226671</v>
      </c>
      <c r="BI181">
        <f t="array" ref="BI181">INDEX(BI$2:BI$96,MATCH($F181&amp;$G181,$C$2:$C$96&amp;$G$2:$G$96,0))</f>
        <v>-6222.5195193619202</v>
      </c>
      <c r="BJ181">
        <f t="array" ref="BJ181">INDEX(BJ$2:BJ$96,MATCH($F181&amp;$G181,$C$2:$C$96&amp;$G$2:$G$96,0))</f>
        <v>-6115.8421868057703</v>
      </c>
      <c r="BK181">
        <f t="array" ref="BK181">INDEX(BK$2:BK$96,MATCH($F181&amp;$G181,$C$2:$C$96&amp;$G$2:$G$96,0))</f>
        <v>-6196.4021166073499</v>
      </c>
      <c r="BL181">
        <f t="array" ref="BL181">INDEX(BL$2:BL$96,MATCH($F181&amp;$G181,$C$2:$C$96&amp;$G$2:$G$96,0))</f>
        <v>-5791.5395303748701</v>
      </c>
      <c r="BM181">
        <f t="array" ref="BM181">INDEX(BM$2:BM$96,MATCH($F181&amp;$G181,$C$2:$C$96&amp;$G$2:$G$96,0))</f>
        <v>-6123.4410174531604</v>
      </c>
      <c r="BN181">
        <f t="array" ref="BN181">INDEX(BN$2:BN$96,MATCH($F181&amp;$G181,$C$2:$C$96&amp;$G$2:$G$96,0))</f>
        <v>-6085.6192420257503</v>
      </c>
      <c r="BO181">
        <f t="array" ref="BO181">INDEX(BO$2:BO$96,MATCH($F181&amp;$G181,$C$2:$C$96&amp;$G$2:$G$96,0))</f>
        <v>-6038.21512023387</v>
      </c>
      <c r="BP181">
        <f t="array" ref="BP181">INDEX(BP$2:BP$96,MATCH($F181&amp;$G181,$C$2:$C$96&amp;$G$2:$G$96,0))</f>
        <v>-5438.0470036330998</v>
      </c>
      <c r="BQ181">
        <f t="array" ref="BQ181">INDEX(BQ$2:BQ$96,MATCH($F181&amp;$G181,$C$2:$C$96&amp;$G$2:$G$96,0))</f>
        <v>-6021.7874093348901</v>
      </c>
      <c r="BR181">
        <f t="array" ref="BR181">INDEX(BR$2:BR$96,MATCH($F181&amp;$G181,$C$2:$C$96&amp;$G$2:$G$96,0))</f>
        <v>-6342.76056167758</v>
      </c>
      <c r="BS181">
        <f t="array" ref="BS181">INDEX(BS$2:BS$96,MATCH($F181&amp;$G181,$C$2:$C$96&amp;$G$2:$G$96,0))</f>
        <v>-5707.0214210499698</v>
      </c>
      <c r="BT181">
        <f t="array" ref="BT181">INDEX(BT$2:BT$96,MATCH($F181&amp;$G181,$C$2:$C$96&amp;$G$2:$G$96,0))</f>
        <v>-6101.9111327474602</v>
      </c>
      <c r="BU181">
        <f t="array" ref="BU181">INDEX(BU$2:BU$96,MATCH($F181&amp;$G181,$C$2:$C$96&amp;$G$2:$G$96,0))</f>
        <v>-5899.8321515814896</v>
      </c>
      <c r="BV181">
        <f t="array" ref="BV181">INDEX(BV$2:BV$96,MATCH($F181&amp;$G181,$C$2:$C$96&amp;$G$2:$G$96,0))</f>
        <v>-5947.6294937298799</v>
      </c>
      <c r="BW181">
        <f t="array" ref="BW181">INDEX(BW$2:BW$96,MATCH($F181&amp;$G181,$C$2:$C$96&amp;$G$2:$G$96,0))</f>
        <v>-5072.7492906247699</v>
      </c>
      <c r="BX181">
        <f t="array" ref="BX181">INDEX(BX$2:BX$96,MATCH($F181&amp;$G181,$C$2:$C$96&amp;$G$2:$G$96,0))</f>
        <v>-5243.5638493350598</v>
      </c>
      <c r="BY181">
        <f t="array" ref="BY181">INDEX(BY$2:BY$96,MATCH($F181&amp;$G181,$C$2:$C$96&amp;$G$2:$G$96,0))</f>
        <v>-6690.8088077260199</v>
      </c>
      <c r="BZ181">
        <f t="array" ref="BZ181">INDEX(BZ$2:BZ$96,MATCH($F181&amp;$G181,$C$2:$C$96&amp;$G$2:$G$96,0))</f>
        <v>-5212.7782168407703</v>
      </c>
      <c r="CA181">
        <f t="array" ref="CA181">INDEX(CA$2:CA$96,MATCH($F181&amp;$G181,$C$2:$C$96&amp;$G$2:$G$96,0))</f>
        <v>-5416.7550897106403</v>
      </c>
      <c r="CB181">
        <f t="array" ref="CB181">INDEX(CB$2:CB$96,MATCH($F181&amp;$G181,$C$2:$C$96&amp;$G$2:$G$96,0))</f>
        <v>-6134.8331690586201</v>
      </c>
      <c r="CC181">
        <f t="array" ref="CC181">INDEX(CC$2:CC$96,MATCH($F181&amp;$G181,$C$2:$C$96&amp;$G$2:$G$96,0))</f>
        <v>-6222.1071565786997</v>
      </c>
      <c r="CD181">
        <f t="array" ref="CD181">INDEX(CD$2:CD$96,MATCH($F181&amp;$G181,$C$2:$C$96&amp;$G$2:$G$96,0))</f>
        <v>-6395.4553324300996</v>
      </c>
      <c r="CE181">
        <f t="array" ref="CE181">INDEX(CE$2:CE$96,MATCH($F181&amp;$G181,$C$2:$C$96&amp;$G$2:$G$96,0))</f>
        <v>-5389.7725534721703</v>
      </c>
      <c r="CF181">
        <f t="array" ref="CF181">INDEX(CF$2:CF$96,MATCH($F181&amp;$G181,$C$2:$C$96&amp;$G$2:$G$96,0))</f>
        <v>-5658.6081793365702</v>
      </c>
      <c r="CG181">
        <f t="array" ref="CG181">INDEX(CG$2:CG$96,MATCH($F181&amp;$G181,$C$2:$C$96&amp;$G$2:$G$96,0))</f>
        <v>-5836.3908980776196</v>
      </c>
      <c r="CH181">
        <f t="array" ref="CH181">INDEX(CH$2:CH$96,MATCH($F181&amp;$G181,$C$2:$C$96&amp;$G$2:$G$96,0))</f>
        <v>-6721.8041353423796</v>
      </c>
      <c r="CI181">
        <f t="array" ref="CI181">INDEX(CI$2:CI$96,MATCH($F181&amp;$G181,$C$2:$C$96&amp;$G$2:$G$96,0))</f>
        <v>-6891.7039977917202</v>
      </c>
      <c r="CJ181">
        <f t="array" ref="CJ181">INDEX(CJ$2:CJ$96,MATCH($F181&amp;$G181,$C$2:$C$96&amp;$G$2:$G$96,0))</f>
        <v>-6780.9328180367102</v>
      </c>
      <c r="CK181">
        <f t="array" ref="CK181">INDEX(CK$2:CK$96,MATCH($F181&amp;$G181,$C$2:$C$96&amp;$G$2:$G$96,0))</f>
        <v>-5530.4354705302003</v>
      </c>
      <c r="CL181">
        <f t="array" ref="CL181">INDEX(CL$2:CL$96,MATCH($F181&amp;$G181,$C$2:$C$96&amp;$G$2:$G$96,0))</f>
        <v>-5662.7316317688201</v>
      </c>
      <c r="CM181">
        <f t="array" ref="CM181">INDEX(CM$2:CM$96,MATCH($F181&amp;$G181,$C$2:$C$96&amp;$G$2:$G$96,0))</f>
        <v>-6284.35952690049</v>
      </c>
      <c r="CN181">
        <f t="array" ref="CN181">INDEX(CN$2:CN$96,MATCH($F181&amp;$G181,$C$2:$C$96&amp;$G$2:$G$96,0))</f>
        <v>-5819.4346450543098</v>
      </c>
      <c r="CO181">
        <f t="array" ref="CO181">INDEX(CO$2:CO$96,MATCH($F181&amp;$G181,$C$2:$C$96&amp;$G$2:$G$96,0))</f>
        <v>-5545.6435383376902</v>
      </c>
      <c r="CP181">
        <f t="array" ref="CP181">INDEX(CP$2:CP$96,MATCH($F181&amp;$G181,$C$2:$C$96&amp;$G$2:$G$96,0))</f>
        <v>-5571.5400152382199</v>
      </c>
      <c r="CQ181">
        <f t="array" ref="CQ181">INDEX(CQ$2:CQ$96,MATCH($F181&amp;$G181,$C$2:$C$96&amp;$G$2:$G$96,0))</f>
        <v>-5931.1972314165196</v>
      </c>
      <c r="CR181">
        <f t="array" ref="CR181">INDEX(CR$2:CR$96,MATCH($F181&amp;$G181,$C$2:$C$96&amp;$G$2:$G$96,0))</f>
        <v>-6702.0942043106097</v>
      </c>
      <c r="CS181">
        <f t="array" ref="CS181">INDEX(CS$2:CS$96,MATCH($F181&amp;$G181,$C$2:$C$96&amp;$G$2:$G$96,0))</f>
        <v>-5865.2719995775396</v>
      </c>
      <c r="CT181">
        <f t="array" ref="CT181">INDEX(CT$2:CT$96,MATCH($F181&amp;$G181,$C$2:$C$96&amp;$G$2:$G$96,0))</f>
        <v>-6453.8743605007603</v>
      </c>
      <c r="CU181">
        <f t="array" ref="CU181">INDEX(CU$2:CU$96,MATCH($F181&amp;$G181,$C$2:$C$96&amp;$G$2:$G$96,0))</f>
        <v>-6178.2318439107503</v>
      </c>
      <c r="CV181">
        <f t="array" ref="CV181">INDEX(CV$2:CV$96,MATCH($F181&amp;$G181,$C$2:$C$96&amp;$G$2:$G$96,0))</f>
        <v>-5923.1187371879196</v>
      </c>
      <c r="CW181">
        <f t="array" ref="CW181">INDEX(CW$2:CW$96,MATCH($F181&amp;$G181,$C$2:$C$96&amp;$G$2:$G$96,0))</f>
        <v>-6360.2422897553697</v>
      </c>
      <c r="CX181">
        <f t="array" ref="CX181">INDEX(CX$2:CX$96,MATCH($F181&amp;$G181,$C$2:$C$96&amp;$G$2:$G$96,0))</f>
        <v>-6509.4103095200899</v>
      </c>
      <c r="CY181">
        <f t="array" ref="CY181">INDEX(CY$2:CY$96,MATCH($F181&amp;$G181,$C$2:$C$96&amp;$G$2:$G$96,0))</f>
        <v>-4894.1331230289497</v>
      </c>
      <c r="CZ181">
        <f t="array" ref="CZ181">INDEX(CZ$2:CZ$96,MATCH($F181&amp;$G181,$C$2:$C$96&amp;$G$2:$G$96,0))</f>
        <v>-6655.6111469611496</v>
      </c>
      <c r="DA181">
        <f t="array" ref="DA181">INDEX(DA$2:DA$96,MATCH($F181&amp;$G181,$C$2:$C$96&amp;$G$2:$G$96,0))</f>
        <v>-6148.5282832583898</v>
      </c>
      <c r="DB181">
        <f t="array" ref="DB181">INDEX(DB$2:DB$96,MATCH($F181&amp;$G181,$C$2:$C$96&amp;$G$2:$G$96,0))</f>
        <v>-5851.36664324495</v>
      </c>
      <c r="DC181">
        <f t="array" ref="DC181">INDEX(DC$2:DC$96,MATCH($F181&amp;$G181,$C$2:$C$96&amp;$G$2:$G$96,0))</f>
        <v>-5054.5383100070303</v>
      </c>
      <c r="DD181">
        <f t="array" ref="DD181">INDEX(DD$2:DD$96,MATCH($F181&amp;$G181,$C$2:$C$96&amp;$G$2:$G$96,0))</f>
        <v>-6161.50329244554</v>
      </c>
    </row>
    <row r="182" spans="6:108">
      <c r="F182" t="s">
        <v>137</v>
      </c>
      <c r="G182">
        <v>2024</v>
      </c>
      <c r="H182" s="1"/>
      <c r="I182">
        <f t="array" ref="I182">INDEX(I$2:I$96,MATCH($F182&amp;$G182,$C$2:$C$96&amp;$G$2:$G$96,0))</f>
        <v>-6888.8089035442799</v>
      </c>
      <c r="J182">
        <f t="array" ref="J182">INDEX(J$2:J$96,MATCH($F182&amp;$G182,$C$2:$C$96&amp;$G$2:$G$96,0))</f>
        <v>-5882.2936711586099</v>
      </c>
      <c r="K182">
        <f t="array" ref="K182">INDEX(K$2:K$96,MATCH($F182&amp;$G182,$C$2:$C$96&amp;$G$2:$G$96,0))</f>
        <v>-6372.8532080699897</v>
      </c>
      <c r="L182">
        <f t="array" ref="L182">INDEX(L$2:L$96,MATCH($F182&amp;$G182,$C$2:$C$96&amp;$G$2:$G$96,0))</f>
        <v>-6381.9103324213602</v>
      </c>
      <c r="M182">
        <f t="array" ref="M182">INDEX(M$2:M$96,MATCH($F182&amp;$G182,$C$2:$C$96&amp;$G$2:$G$96,0))</f>
        <v>-6231.4428590306297</v>
      </c>
      <c r="N182">
        <f t="array" ref="N182">INDEX(N$2:N$96,MATCH($F182&amp;$G182,$C$2:$C$96&amp;$G$2:$G$96,0))</f>
        <v>-5064.9835854898602</v>
      </c>
      <c r="O182">
        <f t="array" ref="O182">INDEX(O$2:O$96,MATCH($F182&amp;$G182,$C$2:$C$96&amp;$G$2:$G$96,0))</f>
        <v>-4049.3955050765398</v>
      </c>
      <c r="P182">
        <f t="array" ref="P182">INDEX(P$2:P$96,MATCH($F182&amp;$G182,$C$2:$C$96&amp;$G$2:$G$96,0))</f>
        <v>-6832.0097079020898</v>
      </c>
      <c r="Q182">
        <f t="array" ref="Q182">INDEX(Q$2:Q$96,MATCH($F182&amp;$G182,$C$2:$C$96&amp;$G$2:$G$96,0))</f>
        <v>-5912.5660731340204</v>
      </c>
      <c r="R182">
        <f t="array" ref="R182">INDEX(R$2:R$96,MATCH($F182&amp;$G182,$C$2:$C$96&amp;$G$2:$G$96,0))</f>
        <v>-4792.9775906611903</v>
      </c>
      <c r="S182">
        <f t="array" ref="S182">INDEX(S$2:S$96,MATCH($F182&amp;$G182,$C$2:$C$96&amp;$G$2:$G$96,0))</f>
        <v>-6870.8740389361101</v>
      </c>
      <c r="T182">
        <f t="array" ref="T182">INDEX(T$2:T$96,MATCH($F182&amp;$G182,$C$2:$C$96&amp;$G$2:$G$96,0))</f>
        <v>-5781.9525822844298</v>
      </c>
      <c r="U182">
        <f t="array" ref="U182">INDEX(U$2:U$96,MATCH($F182&amp;$G182,$C$2:$C$96&amp;$G$2:$G$96,0))</f>
        <v>-6217.8092354977698</v>
      </c>
      <c r="V182">
        <f t="array" ref="V182">INDEX(V$2:V$96,MATCH($F182&amp;$G182,$C$2:$C$96&amp;$G$2:$G$96,0))</f>
        <v>-5275.34652830903</v>
      </c>
      <c r="W182">
        <f t="array" ref="W182">INDEX(W$2:W$96,MATCH($F182&amp;$G182,$C$2:$C$96&amp;$G$2:$G$96,0))</f>
        <v>-5363.1285382486903</v>
      </c>
      <c r="X182">
        <f t="array" ref="X182">INDEX(X$2:X$96,MATCH($F182&amp;$G182,$C$2:$C$96&amp;$G$2:$G$96,0))</f>
        <v>-7211.8975337809097</v>
      </c>
      <c r="Y182">
        <f t="array" ref="Y182">INDEX(Y$2:Y$96,MATCH($F182&amp;$G182,$C$2:$C$96&amp;$G$2:$G$96,0))</f>
        <v>-6346.0228694176503</v>
      </c>
      <c r="Z182">
        <f t="array" ref="Z182">INDEX(Z$2:Z$96,MATCH($F182&amp;$G182,$C$2:$C$96&amp;$G$2:$G$96,0))</f>
        <v>-5086.3154818926396</v>
      </c>
      <c r="AA182">
        <f t="array" ref="AA182">INDEX(AA$2:AA$96,MATCH($F182&amp;$G182,$C$2:$C$96&amp;$G$2:$G$96,0))</f>
        <v>-5748.2114473476704</v>
      </c>
      <c r="AB182">
        <f t="array" ref="AB182">INDEX(AB$2:AB$96,MATCH($F182&amp;$G182,$C$2:$C$96&amp;$G$2:$G$96,0))</f>
        <v>-6578.0409276439996</v>
      </c>
      <c r="AC182">
        <f t="array" ref="AC182">INDEX(AC$2:AC$96,MATCH($F182&amp;$G182,$C$2:$C$96&amp;$G$2:$G$96,0))</f>
        <v>-5273.9746534317501</v>
      </c>
      <c r="AD182">
        <f t="array" ref="AD182">INDEX(AD$2:AD$96,MATCH($F182&amp;$G182,$C$2:$C$96&amp;$G$2:$G$96,0))</f>
        <v>-5691.9455719928901</v>
      </c>
      <c r="AE182">
        <f t="array" ref="AE182">INDEX(AE$2:AE$96,MATCH($F182&amp;$G182,$C$2:$C$96&amp;$G$2:$G$96,0))</f>
        <v>-4259.5184069694196</v>
      </c>
      <c r="AF182">
        <f t="array" ref="AF182">INDEX(AF$2:AF$96,MATCH($F182&amp;$G182,$C$2:$C$96&amp;$G$2:$G$96,0))</f>
        <v>-4888.8666585314604</v>
      </c>
      <c r="AG182">
        <f t="array" ref="AG182">INDEX(AG$2:AG$96,MATCH($F182&amp;$G182,$C$2:$C$96&amp;$G$2:$G$96,0))</f>
        <v>-4979.8659358821296</v>
      </c>
      <c r="AH182">
        <f t="array" ref="AH182">INDEX(AH$2:AH$96,MATCH($F182&amp;$G182,$C$2:$C$96&amp;$G$2:$G$96,0))</f>
        <v>-6859.1352920224699</v>
      </c>
      <c r="AI182">
        <f t="array" ref="AI182">INDEX(AI$2:AI$96,MATCH($F182&amp;$G182,$C$2:$C$96&amp;$G$2:$G$96,0))</f>
        <v>-5735.7929246530703</v>
      </c>
      <c r="AJ182">
        <f t="array" ref="AJ182">INDEX(AJ$2:AJ$96,MATCH($F182&amp;$G182,$C$2:$C$96&amp;$G$2:$G$96,0))</f>
        <v>-6651.6203502627104</v>
      </c>
      <c r="AK182">
        <f t="array" ref="AK182">INDEX(AK$2:AK$96,MATCH($F182&amp;$G182,$C$2:$C$96&amp;$G$2:$G$96,0))</f>
        <v>-2369.8328886363802</v>
      </c>
      <c r="AL182">
        <f t="array" ref="AL182">INDEX(AL$2:AL$96,MATCH($F182&amp;$G182,$C$2:$C$96&amp;$G$2:$G$96,0))</f>
        <v>-7699.5757517729498</v>
      </c>
      <c r="AM182">
        <f t="array" ref="AM182">INDEX(AM$2:AM$96,MATCH($F182&amp;$G182,$C$2:$C$96&amp;$G$2:$G$96,0))</f>
        <v>-5738.6510091953096</v>
      </c>
      <c r="AN182">
        <f t="array" ref="AN182">INDEX(AN$2:AN$96,MATCH($F182&amp;$G182,$C$2:$C$96&amp;$G$2:$G$96,0))</f>
        <v>-4380.11224879973</v>
      </c>
      <c r="AO182">
        <f t="array" ref="AO182">INDEX(AO$2:AO$96,MATCH($F182&amp;$G182,$C$2:$C$96&amp;$G$2:$G$96,0))</f>
        <v>-4579.3314808198302</v>
      </c>
      <c r="AP182">
        <f t="array" ref="AP182">INDEX(AP$2:AP$96,MATCH($F182&amp;$G182,$C$2:$C$96&amp;$G$2:$G$96,0))</f>
        <v>-8128.7489835690503</v>
      </c>
      <c r="AQ182">
        <f t="array" ref="AQ182">INDEX(AQ$2:AQ$96,MATCH($F182&amp;$G182,$C$2:$C$96&amp;$G$2:$G$96,0))</f>
        <v>-6421.9632399276798</v>
      </c>
      <c r="AR182">
        <f t="array" ref="AR182">INDEX(AR$2:AR$96,MATCH($F182&amp;$G182,$C$2:$C$96&amp;$G$2:$G$96,0))</f>
        <v>-3305.9616436074898</v>
      </c>
      <c r="AS182">
        <f t="array" ref="AS182">INDEX(AS$2:AS$96,MATCH($F182&amp;$G182,$C$2:$C$96&amp;$G$2:$G$96,0))</f>
        <v>-6272.9279368683801</v>
      </c>
      <c r="AT182">
        <f t="array" ref="AT182">INDEX(AT$2:AT$96,MATCH($F182&amp;$G182,$C$2:$C$96&amp;$G$2:$G$96,0))</f>
        <v>-6644.3971611884299</v>
      </c>
      <c r="AU182">
        <f t="array" ref="AU182">INDEX(AU$2:AU$96,MATCH($F182&amp;$G182,$C$2:$C$96&amp;$G$2:$G$96,0))</f>
        <v>-5651.1321486126999</v>
      </c>
      <c r="AV182">
        <f t="array" ref="AV182">INDEX(AV$2:AV$96,MATCH($F182&amp;$G182,$C$2:$C$96&amp;$G$2:$G$96,0))</f>
        <v>-6192.2033645800802</v>
      </c>
      <c r="AW182">
        <f t="array" ref="AW182">INDEX(AW$2:AW$96,MATCH($F182&amp;$G182,$C$2:$C$96&amp;$G$2:$G$96,0))</f>
        <v>-4236.1315850612</v>
      </c>
      <c r="AX182">
        <f t="array" ref="AX182">INDEX(AX$2:AX$96,MATCH($F182&amp;$G182,$C$2:$C$96&amp;$G$2:$G$96,0))</f>
        <v>-5396.4875332421097</v>
      </c>
      <c r="AY182">
        <f t="array" ref="AY182">INDEX(AY$2:AY$96,MATCH($F182&amp;$G182,$C$2:$C$96&amp;$G$2:$G$96,0))</f>
        <v>-4404.9779688811705</v>
      </c>
      <c r="AZ182">
        <f t="array" ref="AZ182">INDEX(AZ$2:AZ$96,MATCH($F182&amp;$G182,$C$2:$C$96&amp;$G$2:$G$96,0))</f>
        <v>-6314.00227167918</v>
      </c>
      <c r="BA182">
        <f t="array" ref="BA182">INDEX(BA$2:BA$96,MATCH($F182&amp;$G182,$C$2:$C$96&amp;$G$2:$G$96,0))</f>
        <v>-4401.6300061169204</v>
      </c>
      <c r="BB182">
        <f t="array" ref="BB182">INDEX(BB$2:BB$96,MATCH($F182&amp;$G182,$C$2:$C$96&amp;$G$2:$G$96,0))</f>
        <v>-5214.5851787244101</v>
      </c>
      <c r="BC182">
        <f t="array" ref="BC182">INDEX(BC$2:BC$96,MATCH($F182&amp;$G182,$C$2:$C$96&amp;$G$2:$G$96,0))</f>
        <v>-7060.7710488410403</v>
      </c>
      <c r="BD182">
        <f t="array" ref="BD182">INDEX(BD$2:BD$96,MATCH($F182&amp;$G182,$C$2:$C$96&amp;$G$2:$G$96,0))</f>
        <v>-3491.9908356288302</v>
      </c>
      <c r="BE182">
        <f t="array" ref="BE182">INDEX(BE$2:BE$96,MATCH($F182&amp;$G182,$C$2:$C$96&amp;$G$2:$G$96,0))</f>
        <v>-5986.0305913917</v>
      </c>
      <c r="BF182">
        <f t="array" ref="BF182">INDEX(BF$2:BF$96,MATCH($F182&amp;$G182,$C$2:$C$96&amp;$G$2:$G$96,0))</f>
        <v>-6463.0297905412699</v>
      </c>
      <c r="BG182">
        <f t="array" ref="BG182">INDEX(BG$2:BG$96,MATCH($F182&amp;$G182,$C$2:$C$96&amp;$G$2:$G$96,0))</f>
        <v>-5395.80118537</v>
      </c>
      <c r="BH182">
        <f t="array" ref="BH182">INDEX(BH$2:BH$96,MATCH($F182&amp;$G182,$C$2:$C$96&amp;$G$2:$G$96,0))</f>
        <v>-7002.1936834463704</v>
      </c>
      <c r="BI182">
        <f t="array" ref="BI182">INDEX(BI$2:BI$96,MATCH($F182&amp;$G182,$C$2:$C$96&amp;$G$2:$G$96,0))</f>
        <v>-2875.20881972283</v>
      </c>
      <c r="BJ182">
        <f t="array" ref="BJ182">INDEX(BJ$2:BJ$96,MATCH($F182&amp;$G182,$C$2:$C$96&amp;$G$2:$G$96,0))</f>
        <v>-3753.0289558397199</v>
      </c>
      <c r="BK182">
        <f t="array" ref="BK182">INDEX(BK$2:BK$96,MATCH($F182&amp;$G182,$C$2:$C$96&amp;$G$2:$G$96,0))</f>
        <v>-4054.0492770195501</v>
      </c>
      <c r="BL182">
        <f t="array" ref="BL182">INDEX(BL$2:BL$96,MATCH($F182&amp;$G182,$C$2:$C$96&amp;$G$2:$G$96,0))</f>
        <v>-5674.5214404591097</v>
      </c>
      <c r="BM182">
        <f t="array" ref="BM182">INDEX(BM$2:BM$96,MATCH($F182&amp;$G182,$C$2:$C$96&amp;$G$2:$G$96,0))</f>
        <v>-6425.17205391688</v>
      </c>
      <c r="BN182">
        <f t="array" ref="BN182">INDEX(BN$2:BN$96,MATCH($F182&amp;$G182,$C$2:$C$96&amp;$G$2:$G$96,0))</f>
        <v>-7033.4436418053401</v>
      </c>
      <c r="BO182">
        <f t="array" ref="BO182">INDEX(BO$2:BO$96,MATCH($F182&amp;$G182,$C$2:$C$96&amp;$G$2:$G$96,0))</f>
        <v>-5432.6416580528903</v>
      </c>
      <c r="BP182">
        <f t="array" ref="BP182">INDEX(BP$2:BP$96,MATCH($F182&amp;$G182,$C$2:$C$96&amp;$G$2:$G$96,0))</f>
        <v>-5254.5473096660498</v>
      </c>
      <c r="BQ182">
        <f t="array" ref="BQ182">INDEX(BQ$2:BQ$96,MATCH($F182&amp;$G182,$C$2:$C$96&amp;$G$2:$G$96,0))</f>
        <v>-5297.7253596619803</v>
      </c>
      <c r="BR182">
        <f t="array" ref="BR182">INDEX(BR$2:BR$96,MATCH($F182&amp;$G182,$C$2:$C$96&amp;$G$2:$G$96,0))</f>
        <v>-4456.4347847254903</v>
      </c>
      <c r="BS182">
        <f t="array" ref="BS182">INDEX(BS$2:BS$96,MATCH($F182&amp;$G182,$C$2:$C$96&amp;$G$2:$G$96,0))</f>
        <v>-5412.1875588082303</v>
      </c>
      <c r="BT182">
        <f t="array" ref="BT182">INDEX(BT$2:BT$96,MATCH($F182&amp;$G182,$C$2:$C$96&amp;$G$2:$G$96,0))</f>
        <v>-5607.7278664003998</v>
      </c>
      <c r="BU182">
        <f t="array" ref="BU182">INDEX(BU$2:BU$96,MATCH($F182&amp;$G182,$C$2:$C$96&amp;$G$2:$G$96,0))</f>
        <v>-3937.5737441924198</v>
      </c>
      <c r="BV182">
        <f t="array" ref="BV182">INDEX(BV$2:BV$96,MATCH($F182&amp;$G182,$C$2:$C$96&amp;$G$2:$G$96,0))</f>
        <v>-5496.7650569521502</v>
      </c>
      <c r="BW182">
        <f t="array" ref="BW182">INDEX(BW$2:BW$96,MATCH($F182&amp;$G182,$C$2:$C$96&amp;$G$2:$G$96,0))</f>
        <v>-7110.4705537160798</v>
      </c>
      <c r="BX182">
        <f t="array" ref="BX182">INDEX(BX$2:BX$96,MATCH($F182&amp;$G182,$C$2:$C$96&amp;$G$2:$G$96,0))</f>
        <v>-4854.0816284128396</v>
      </c>
      <c r="BY182">
        <f t="array" ref="BY182">INDEX(BY$2:BY$96,MATCH($F182&amp;$G182,$C$2:$C$96&amp;$G$2:$G$96,0))</f>
        <v>-6263.6158793090199</v>
      </c>
      <c r="BZ182">
        <f t="array" ref="BZ182">INDEX(BZ$2:BZ$96,MATCH($F182&amp;$G182,$C$2:$C$96&amp;$G$2:$G$96,0))</f>
        <v>-5597.6944048146097</v>
      </c>
      <c r="CA182">
        <f t="array" ref="CA182">INDEX(CA$2:CA$96,MATCH($F182&amp;$G182,$C$2:$C$96&amp;$G$2:$G$96,0))</f>
        <v>-6057.4499612518703</v>
      </c>
      <c r="CB182">
        <f t="array" ref="CB182">INDEX(CB$2:CB$96,MATCH($F182&amp;$G182,$C$2:$C$96&amp;$G$2:$G$96,0))</f>
        <v>-7309.6422264326002</v>
      </c>
      <c r="CC182">
        <f t="array" ref="CC182">INDEX(CC$2:CC$96,MATCH($F182&amp;$G182,$C$2:$C$96&amp;$G$2:$G$96,0))</f>
        <v>-7066.9897690447797</v>
      </c>
      <c r="CD182">
        <f t="array" ref="CD182">INDEX(CD$2:CD$96,MATCH($F182&amp;$G182,$C$2:$C$96&amp;$G$2:$G$96,0))</f>
        <v>-4751.5440846700203</v>
      </c>
      <c r="CE182">
        <f t="array" ref="CE182">INDEX(CE$2:CE$96,MATCH($F182&amp;$G182,$C$2:$C$96&amp;$G$2:$G$96,0))</f>
        <v>-4937.21039153949</v>
      </c>
      <c r="CF182">
        <f t="array" ref="CF182">INDEX(CF$2:CF$96,MATCH($F182&amp;$G182,$C$2:$C$96&amp;$G$2:$G$96,0))</f>
        <v>-4385.77681385305</v>
      </c>
      <c r="CG182">
        <f t="array" ref="CG182">INDEX(CG$2:CG$96,MATCH($F182&amp;$G182,$C$2:$C$96&amp;$G$2:$G$96,0))</f>
        <v>-6331.4106995055199</v>
      </c>
      <c r="CH182">
        <f t="array" ref="CH182">INDEX(CH$2:CH$96,MATCH($F182&amp;$G182,$C$2:$C$96&amp;$G$2:$G$96,0))</f>
        <v>-5864.9582722980804</v>
      </c>
      <c r="CI182">
        <f t="array" ref="CI182">INDEX(CI$2:CI$96,MATCH($F182&amp;$G182,$C$2:$C$96&amp;$G$2:$G$96,0))</f>
        <v>-6072.0816007069898</v>
      </c>
      <c r="CJ182">
        <f t="array" ref="CJ182">INDEX(CJ$2:CJ$96,MATCH($F182&amp;$G182,$C$2:$C$96&amp;$G$2:$G$96,0))</f>
        <v>-4575.2174435883398</v>
      </c>
      <c r="CK182">
        <f t="array" ref="CK182">INDEX(CK$2:CK$96,MATCH($F182&amp;$G182,$C$2:$C$96&amp;$G$2:$G$96,0))</f>
        <v>-6312.32022101652</v>
      </c>
      <c r="CL182">
        <f t="array" ref="CL182">INDEX(CL$2:CL$96,MATCH($F182&amp;$G182,$C$2:$C$96&amp;$G$2:$G$96,0))</f>
        <v>-6974.7623874707197</v>
      </c>
      <c r="CM182">
        <f t="array" ref="CM182">INDEX(CM$2:CM$96,MATCH($F182&amp;$G182,$C$2:$C$96&amp;$G$2:$G$96,0))</f>
        <v>-3577.9536316387998</v>
      </c>
      <c r="CN182">
        <f t="array" ref="CN182">INDEX(CN$2:CN$96,MATCH($F182&amp;$G182,$C$2:$C$96&amp;$G$2:$G$96,0))</f>
        <v>-6975.1526285272002</v>
      </c>
      <c r="CO182">
        <f t="array" ref="CO182">INDEX(CO$2:CO$96,MATCH($F182&amp;$G182,$C$2:$C$96&amp;$G$2:$G$96,0))</f>
        <v>-7012.5777274611501</v>
      </c>
      <c r="CP182">
        <f t="array" ref="CP182">INDEX(CP$2:CP$96,MATCH($F182&amp;$G182,$C$2:$C$96&amp;$G$2:$G$96,0))</f>
        <v>-6141.8449785729199</v>
      </c>
      <c r="CQ182">
        <f t="array" ref="CQ182">INDEX(CQ$2:CQ$96,MATCH($F182&amp;$G182,$C$2:$C$96&amp;$G$2:$G$96,0))</f>
        <v>-5053.3539065514396</v>
      </c>
      <c r="CR182">
        <f t="array" ref="CR182">INDEX(CR$2:CR$96,MATCH($F182&amp;$G182,$C$2:$C$96&amp;$G$2:$G$96,0))</f>
        <v>-4111.9703931334097</v>
      </c>
      <c r="CS182">
        <f t="array" ref="CS182">INDEX(CS$2:CS$96,MATCH($F182&amp;$G182,$C$2:$C$96&amp;$G$2:$G$96,0))</f>
        <v>-7282.5269262686297</v>
      </c>
      <c r="CT182">
        <f t="array" ref="CT182">INDEX(CT$2:CT$96,MATCH($F182&amp;$G182,$C$2:$C$96&amp;$G$2:$G$96,0))</f>
        <v>-6870.5406478308696</v>
      </c>
      <c r="CU182">
        <f t="array" ref="CU182">INDEX(CU$2:CU$96,MATCH($F182&amp;$G182,$C$2:$C$96&amp;$G$2:$G$96,0))</f>
        <v>-7101.0813272294999</v>
      </c>
      <c r="CV182">
        <f t="array" ref="CV182">INDEX(CV$2:CV$96,MATCH($F182&amp;$G182,$C$2:$C$96&amp;$G$2:$G$96,0))</f>
        <v>-6908.4111312918203</v>
      </c>
      <c r="CW182">
        <f t="array" ref="CW182">INDEX(CW$2:CW$96,MATCH($F182&amp;$G182,$C$2:$C$96&amp;$G$2:$G$96,0))</f>
        <v>-6066.7776203948497</v>
      </c>
      <c r="CX182">
        <f t="array" ref="CX182">INDEX(CX$2:CX$96,MATCH($F182&amp;$G182,$C$2:$C$96&amp;$G$2:$G$96,0))</f>
        <v>-5500.0748031586199</v>
      </c>
      <c r="CY182">
        <f t="array" ref="CY182">INDEX(CY$2:CY$96,MATCH($F182&amp;$G182,$C$2:$C$96&amp;$G$2:$G$96,0))</f>
        <v>-7640.2467349908302</v>
      </c>
      <c r="CZ182">
        <f t="array" ref="CZ182">INDEX(CZ$2:CZ$96,MATCH($F182&amp;$G182,$C$2:$C$96&amp;$G$2:$G$96,0))</f>
        <v>-6650.88270167676</v>
      </c>
      <c r="DA182">
        <f t="array" ref="DA182">INDEX(DA$2:DA$96,MATCH($F182&amp;$G182,$C$2:$C$96&amp;$G$2:$G$96,0))</f>
        <v>-7049.7106823251297</v>
      </c>
      <c r="DB182">
        <f t="array" ref="DB182">INDEX(DB$2:DB$96,MATCH($F182&amp;$G182,$C$2:$C$96&amp;$G$2:$G$96,0))</f>
        <v>-7865.5697470953801</v>
      </c>
      <c r="DC182">
        <f t="array" ref="DC182">INDEX(DC$2:DC$96,MATCH($F182&amp;$G182,$C$2:$C$96&amp;$G$2:$G$96,0))</f>
        <v>-5470.2924609944803</v>
      </c>
      <c r="DD182">
        <f t="array" ref="DD182">INDEX(DD$2:DD$96,MATCH($F182&amp;$G182,$C$2:$C$96&amp;$G$2:$G$96,0))</f>
        <v>-5015.3293977207304</v>
      </c>
    </row>
    <row r="183" spans="6:108">
      <c r="F183" t="s">
        <v>137</v>
      </c>
      <c r="G183">
        <v>2025</v>
      </c>
      <c r="H183" s="1"/>
      <c r="I183">
        <f t="array" ref="I183">INDEX(I$2:I$96,MATCH($F183&amp;$G183,$C$2:$C$96&amp;$G$2:$G$96,0))</f>
        <v>-6045.5620244039701</v>
      </c>
      <c r="J183">
        <f t="array" ref="J183">INDEX(J$2:J$96,MATCH($F183&amp;$G183,$C$2:$C$96&amp;$G$2:$G$96,0))</f>
        <v>-5294.50521489527</v>
      </c>
      <c r="K183">
        <f t="array" ref="K183">INDEX(K$2:K$96,MATCH($F183&amp;$G183,$C$2:$C$96&amp;$G$2:$G$96,0))</f>
        <v>-5659.7863952419302</v>
      </c>
      <c r="L183">
        <f t="array" ref="L183">INDEX(L$2:L$96,MATCH($F183&amp;$G183,$C$2:$C$96&amp;$G$2:$G$96,0))</f>
        <v>-5658.8407291489002</v>
      </c>
      <c r="M183">
        <f t="array" ref="M183">INDEX(M$2:M$96,MATCH($F183&amp;$G183,$C$2:$C$96&amp;$G$2:$G$96,0))</f>
        <v>-5550.9349250593696</v>
      </c>
      <c r="N183">
        <f t="array" ref="N183">INDEX(N$2:N$96,MATCH($F183&amp;$G183,$C$2:$C$96&amp;$G$2:$G$96,0))</f>
        <v>-4690.2577948519602</v>
      </c>
      <c r="O183">
        <f t="array" ref="O183">INDEX(O$2:O$96,MATCH($F183&amp;$G183,$C$2:$C$96&amp;$G$2:$G$96,0))</f>
        <v>-3941.7336948069701</v>
      </c>
      <c r="P183">
        <f t="array" ref="P183">INDEX(P$2:P$96,MATCH($F183&amp;$G183,$C$2:$C$96&amp;$G$2:$G$96,0))</f>
        <v>-5994.7099257689997</v>
      </c>
      <c r="Q183">
        <f t="array" ref="Q183">INDEX(Q$2:Q$96,MATCH($F183&amp;$G183,$C$2:$C$96&amp;$G$2:$G$96,0))</f>
        <v>-5319.2698547146902</v>
      </c>
      <c r="R183">
        <f t="array" ref="R183">INDEX(R$2:R$96,MATCH($F183&amp;$G183,$C$2:$C$96&amp;$G$2:$G$96,0))</f>
        <v>-4484.8759283281497</v>
      </c>
      <c r="S183">
        <f t="array" ref="S183">INDEX(S$2:S$96,MATCH($F183&amp;$G183,$C$2:$C$96&amp;$G$2:$G$96,0))</f>
        <v>-6023.8040720176396</v>
      </c>
      <c r="T183">
        <f t="array" ref="T183">INDEX(T$2:T$96,MATCH($F183&amp;$G183,$C$2:$C$96&amp;$G$2:$G$96,0))</f>
        <v>-5210.1218147433801</v>
      </c>
      <c r="U183">
        <f t="array" ref="U183">INDEX(U$2:U$96,MATCH($F183&amp;$G183,$C$2:$C$96&amp;$G$2:$G$96,0))</f>
        <v>-5543.8330477653899</v>
      </c>
      <c r="V183">
        <f t="array" ref="V183">INDEX(V$2:V$96,MATCH($F183&amp;$G183,$C$2:$C$96&amp;$G$2:$G$96,0))</f>
        <v>-4841.94393982974</v>
      </c>
      <c r="W183">
        <f t="array" ref="W183">INDEX(W$2:W$96,MATCH($F183&amp;$G183,$C$2:$C$96&amp;$G$2:$G$96,0))</f>
        <v>-4895.19363395041</v>
      </c>
      <c r="X183">
        <f t="array" ref="X183">INDEX(X$2:X$96,MATCH($F183&amp;$G183,$C$2:$C$96&amp;$G$2:$G$96,0))</f>
        <v>-6303.27492946043</v>
      </c>
      <c r="Y183">
        <f t="array" ref="Y183">INDEX(Y$2:Y$96,MATCH($F183&amp;$G183,$C$2:$C$96&amp;$G$2:$G$96,0))</f>
        <v>-5634.4876388286802</v>
      </c>
      <c r="Z183">
        <f t="array" ref="Z183">INDEX(Z$2:Z$96,MATCH($F183&amp;$G183,$C$2:$C$96&amp;$G$2:$G$96,0))</f>
        <v>-4690.1296155739301</v>
      </c>
      <c r="AA183">
        <f t="array" ref="AA183">INDEX(AA$2:AA$96,MATCH($F183&amp;$G183,$C$2:$C$96&amp;$G$2:$G$96,0))</f>
        <v>-5188.9712007377802</v>
      </c>
      <c r="AB183">
        <f t="array" ref="AB183">INDEX(AB$2:AB$96,MATCH($F183&amp;$G183,$C$2:$C$96&amp;$G$2:$G$96,0))</f>
        <v>-5824.8365577125096</v>
      </c>
      <c r="AC183">
        <f t="array" ref="AC183">INDEX(AC$2:AC$96,MATCH($F183&amp;$G183,$C$2:$C$96&amp;$G$2:$G$96,0))</f>
        <v>-4837.8637452453804</v>
      </c>
      <c r="AD183">
        <f t="array" ref="AD183">INDEX(AD$2:AD$96,MATCH($F183&amp;$G183,$C$2:$C$96&amp;$G$2:$G$96,0))</f>
        <v>-5147.8410622952897</v>
      </c>
      <c r="AE183">
        <f t="array" ref="AE183">INDEX(AE$2:AE$96,MATCH($F183&amp;$G183,$C$2:$C$96&amp;$G$2:$G$96,0))</f>
        <v>-4083.2681082239801</v>
      </c>
      <c r="AF183">
        <f t="array" ref="AF183">INDEX(AF$2:AF$96,MATCH($F183&amp;$G183,$C$2:$C$96&amp;$G$2:$G$96,0))</f>
        <v>-4555.4547491288904</v>
      </c>
      <c r="AG183">
        <f t="array" ref="AG183">INDEX(AG$2:AG$96,MATCH($F183&amp;$G183,$C$2:$C$96&amp;$G$2:$G$96,0))</f>
        <v>-4619.02822884327</v>
      </c>
      <c r="AH183">
        <f t="array" ref="AH183">INDEX(AH$2:AH$96,MATCH($F183&amp;$G183,$C$2:$C$96&amp;$G$2:$G$96,0))</f>
        <v>-6027.4586217551396</v>
      </c>
      <c r="AI183">
        <f t="array" ref="AI183">INDEX(AI$2:AI$96,MATCH($F183&amp;$G183,$C$2:$C$96&amp;$G$2:$G$96,0))</f>
        <v>-5181.2443484130899</v>
      </c>
      <c r="AJ183">
        <f t="array" ref="AJ183">INDEX(AJ$2:AJ$96,MATCH($F183&amp;$G183,$C$2:$C$96&amp;$G$2:$G$96,0))</f>
        <v>-5875.8912960760399</v>
      </c>
      <c r="AK183">
        <f t="array" ref="AK183">INDEX(AK$2:AK$96,MATCH($F183&amp;$G183,$C$2:$C$96&amp;$G$2:$G$96,0))</f>
        <v>-2706.9831884546602</v>
      </c>
      <c r="AL183">
        <f t="array" ref="AL183">INDEX(AL$2:AL$96,MATCH($F183&amp;$G183,$C$2:$C$96&amp;$G$2:$G$96,0))</f>
        <v>-6662.1859297401697</v>
      </c>
      <c r="AM183">
        <f t="array" ref="AM183">INDEX(AM$2:AM$96,MATCH($F183&amp;$G183,$C$2:$C$96&amp;$G$2:$G$96,0))</f>
        <v>-5177.1605720568796</v>
      </c>
      <c r="AN183">
        <f t="array" ref="AN183">INDEX(AN$2:AN$96,MATCH($F183&amp;$G183,$C$2:$C$96&amp;$G$2:$G$96,0))</f>
        <v>-4170.56085818254</v>
      </c>
      <c r="AO183">
        <f t="array" ref="AO183">INDEX(AO$2:AO$96,MATCH($F183&amp;$G183,$C$2:$C$96&amp;$G$2:$G$96,0))</f>
        <v>-4318.7134687877397</v>
      </c>
      <c r="AP183">
        <f t="array" ref="AP183">INDEX(AP$2:AP$96,MATCH($F183&amp;$G183,$C$2:$C$96&amp;$G$2:$G$96,0))</f>
        <v>-6997.3673117360504</v>
      </c>
      <c r="AQ183">
        <f t="array" ref="AQ183">INDEX(AQ$2:AQ$96,MATCH($F183&amp;$G183,$C$2:$C$96&amp;$G$2:$G$96,0))</f>
        <v>-5677.31057430702</v>
      </c>
      <c r="AR183">
        <f t="array" ref="AR183">INDEX(AR$2:AR$96,MATCH($F183&amp;$G183,$C$2:$C$96&amp;$G$2:$G$96,0))</f>
        <v>-3387.7731481717101</v>
      </c>
      <c r="AS183">
        <f t="array" ref="AS183">INDEX(AS$2:AS$96,MATCH($F183&amp;$G183,$C$2:$C$96&amp;$G$2:$G$96,0))</f>
        <v>-5574.2011959908996</v>
      </c>
      <c r="AT183">
        <f t="array" ref="AT183">INDEX(AT$2:AT$96,MATCH($F183&amp;$G183,$C$2:$C$96&amp;$G$2:$G$96,0))</f>
        <v>-5870.7092448329104</v>
      </c>
      <c r="AU183">
        <f t="array" ref="AU183">INDEX(AU$2:AU$96,MATCH($F183&amp;$G183,$C$2:$C$96&amp;$G$2:$G$96,0))</f>
        <v>-5105.1817648898204</v>
      </c>
      <c r="AV183">
        <f t="array" ref="AV183">INDEX(AV$2:AV$96,MATCH($F183&amp;$G183,$C$2:$C$96&amp;$G$2:$G$96,0))</f>
        <v>-5520.6209426859205</v>
      </c>
      <c r="AW183">
        <f t="array" ref="AW183">INDEX(AW$2:AW$96,MATCH($F183&amp;$G183,$C$2:$C$96&amp;$G$2:$G$96,0))</f>
        <v>-4071.4064921854801</v>
      </c>
      <c r="AX183">
        <f t="array" ref="AX183">INDEX(AX$2:AX$96,MATCH($F183&amp;$G183,$C$2:$C$96&amp;$G$2:$G$96,0))</f>
        <v>-4915.4199468670804</v>
      </c>
      <c r="AY183">
        <f t="array" ref="AY183">INDEX(AY$2:AY$96,MATCH($F183&amp;$G183,$C$2:$C$96&amp;$G$2:$G$96,0))</f>
        <v>-4179.3977881635001</v>
      </c>
      <c r="AZ183">
        <f t="array" ref="AZ183">INDEX(AZ$2:AZ$96,MATCH($F183&amp;$G183,$C$2:$C$96&amp;$G$2:$G$96,0))</f>
        <v>-5612.64502176121</v>
      </c>
      <c r="BA183">
        <f t="array" ref="BA183">INDEX(BA$2:BA$96,MATCH($F183&amp;$G183,$C$2:$C$96&amp;$G$2:$G$96,0))</f>
        <v>-4199.6187862645702</v>
      </c>
      <c r="BB183">
        <f t="array" ref="BB183">INDEX(BB$2:BB$96,MATCH($F183&amp;$G183,$C$2:$C$96&amp;$G$2:$G$96,0))</f>
        <v>-4793.4718631326296</v>
      </c>
      <c r="BC183">
        <f t="array" ref="BC183">INDEX(BC$2:BC$96,MATCH($F183&amp;$G183,$C$2:$C$96&amp;$G$2:$G$96,0))</f>
        <v>-6167.1514606569099</v>
      </c>
      <c r="BD183">
        <f t="array" ref="BD183">INDEX(BD$2:BD$96,MATCH($F183&amp;$G183,$C$2:$C$96&amp;$G$2:$G$96,0))</f>
        <v>-3529.91487563804</v>
      </c>
      <c r="BE183">
        <f t="array" ref="BE183">INDEX(BE$2:BE$96,MATCH($F183&amp;$G183,$C$2:$C$96&amp;$G$2:$G$96,0))</f>
        <v>-5371.3572876438402</v>
      </c>
      <c r="BF183">
        <f t="array" ref="BF183">INDEX(BF$2:BF$96,MATCH($F183&amp;$G183,$C$2:$C$96&amp;$G$2:$G$96,0))</f>
        <v>-5727.5554044651599</v>
      </c>
      <c r="BG183">
        <f t="array" ref="BG183">INDEX(BG$2:BG$96,MATCH($F183&amp;$G183,$C$2:$C$96&amp;$G$2:$G$96,0))</f>
        <v>-4919.9581061128001</v>
      </c>
      <c r="BH183">
        <f t="array" ref="BH183">INDEX(BH$2:BH$96,MATCH($F183&amp;$G183,$C$2:$C$96&amp;$G$2:$G$96,0))</f>
        <v>-6139.95120698133</v>
      </c>
      <c r="BI183">
        <f t="array" ref="BI183">INDEX(BI$2:BI$96,MATCH($F183&amp;$G183,$C$2:$C$96&amp;$G$2:$G$96,0))</f>
        <v>-3067.8234789564799</v>
      </c>
      <c r="BJ183">
        <f t="array" ref="BJ183">INDEX(BJ$2:BJ$96,MATCH($F183&amp;$G183,$C$2:$C$96&amp;$G$2:$G$96,0))</f>
        <v>-3715.5638253202301</v>
      </c>
      <c r="BK183">
        <f t="array" ref="BK183">INDEX(BK$2:BK$96,MATCH($F183&amp;$G183,$C$2:$C$96&amp;$G$2:$G$96,0))</f>
        <v>-3925.7724513387702</v>
      </c>
      <c r="BL183">
        <f t="array" ref="BL183">INDEX(BL$2:BL$96,MATCH($F183&amp;$G183,$C$2:$C$96&amp;$G$2:$G$96,0))</f>
        <v>-5126.2936942218203</v>
      </c>
      <c r="BM183">
        <f t="array" ref="BM183">INDEX(BM$2:BM$96,MATCH($F183&amp;$G183,$C$2:$C$96&amp;$G$2:$G$96,0))</f>
        <v>-5699.0216929443804</v>
      </c>
      <c r="BN183">
        <f t="array" ref="BN183">INDEX(BN$2:BN$96,MATCH($F183&amp;$G183,$C$2:$C$96&amp;$G$2:$G$96,0))</f>
        <v>-6155.7784138410598</v>
      </c>
      <c r="BO183">
        <f t="array" ref="BO183">INDEX(BO$2:BO$96,MATCH($F183&amp;$G183,$C$2:$C$96&amp;$G$2:$G$96,0))</f>
        <v>-4954.6222273653502</v>
      </c>
      <c r="BP183">
        <f t="array" ref="BP183">INDEX(BP$2:BP$96,MATCH($F183&amp;$G183,$C$2:$C$96&amp;$G$2:$G$96,0))</f>
        <v>-4822.7418337556501</v>
      </c>
      <c r="BQ183">
        <f t="array" ref="BQ183">INDEX(BQ$2:BQ$96,MATCH($F183&amp;$G183,$C$2:$C$96&amp;$G$2:$G$96,0))</f>
        <v>-4845.4657122634799</v>
      </c>
      <c r="BR183">
        <f t="array" ref="BR183">INDEX(BR$2:BR$96,MATCH($F183&amp;$G183,$C$2:$C$96&amp;$G$2:$G$96,0))</f>
        <v>-4242.2838403416399</v>
      </c>
      <c r="BS183">
        <f t="array" ref="BS183">INDEX(BS$2:BS$96,MATCH($F183&amp;$G183,$C$2:$C$96&amp;$G$2:$G$96,0))</f>
        <v>-4953.2732640698996</v>
      </c>
      <c r="BT183">
        <f t="array" ref="BT183">INDEX(BT$2:BT$96,MATCH($F183&amp;$G183,$C$2:$C$96&amp;$G$2:$G$96,0))</f>
        <v>-5092.2216785679702</v>
      </c>
      <c r="BU183">
        <f t="array" ref="BU183">INDEX(BU$2:BU$96,MATCH($F183&amp;$G183,$C$2:$C$96&amp;$G$2:$G$96,0))</f>
        <v>-3846.1513893153601</v>
      </c>
      <c r="BV183">
        <f t="array" ref="BV183">INDEX(BV$2:BV$96,MATCH($F183&amp;$G183,$C$2:$C$96&amp;$G$2:$G$96,0))</f>
        <v>-4999.65289095552</v>
      </c>
      <c r="BW183">
        <f t="array" ref="BW183">INDEX(BW$2:BW$96,MATCH($F183&amp;$G183,$C$2:$C$96&amp;$G$2:$G$96,0))</f>
        <v>-6204.38135205453</v>
      </c>
      <c r="BX183">
        <f t="array" ref="BX183">INDEX(BX$2:BX$96,MATCH($F183&amp;$G183,$C$2:$C$96&amp;$G$2:$G$96,0))</f>
        <v>-4508.8468503635104</v>
      </c>
      <c r="BY183">
        <f t="array" ref="BY183">INDEX(BY$2:BY$96,MATCH($F183&amp;$G183,$C$2:$C$96&amp;$G$2:$G$96,0))</f>
        <v>-5574.7987616153496</v>
      </c>
      <c r="BZ183">
        <f t="array" ref="BZ183">INDEX(BZ$2:BZ$96,MATCH($F183&amp;$G183,$C$2:$C$96&amp;$G$2:$G$96,0))</f>
        <v>-5070.9947956337601</v>
      </c>
      <c r="CA183">
        <f t="array" ref="CA183">INDEX(CA$2:CA$96,MATCH($F183&amp;$G183,$C$2:$C$96&amp;$G$2:$G$96,0))</f>
        <v>-5413.6822654907401</v>
      </c>
      <c r="CB183">
        <f t="array" ref="CB183">INDEX(CB$2:CB$96,MATCH($F183&amp;$G183,$C$2:$C$96&amp;$G$2:$G$96,0))</f>
        <v>-6380.5761306826698</v>
      </c>
      <c r="CC183">
        <f t="array" ref="CC183">INDEX(CC$2:CC$96,MATCH($F183&amp;$G183,$C$2:$C$96&amp;$G$2:$G$96,0))</f>
        <v>-6167.2085590761199</v>
      </c>
      <c r="CD183">
        <f t="array" ref="CD183">INDEX(CD$2:CD$96,MATCH($F183&amp;$G183,$C$2:$C$96&amp;$G$2:$G$96,0))</f>
        <v>-4456.2746236942903</v>
      </c>
      <c r="CE183">
        <f t="array" ref="CE183">INDEX(CE$2:CE$96,MATCH($F183&amp;$G183,$C$2:$C$96&amp;$G$2:$G$96,0))</f>
        <v>-4571.1661639902504</v>
      </c>
      <c r="CF183">
        <f t="array" ref="CF183">INDEX(CF$2:CF$96,MATCH($F183&amp;$G183,$C$2:$C$96&amp;$G$2:$G$96,0))</f>
        <v>-4180.23147261131</v>
      </c>
      <c r="CG183">
        <f t="array" ref="CG183">INDEX(CG$2:CG$96,MATCH($F183&amp;$G183,$C$2:$C$96&amp;$G$2:$G$96,0))</f>
        <v>-5635.3093519887398</v>
      </c>
      <c r="CH183">
        <f t="array" ref="CH183">INDEX(CH$2:CH$96,MATCH($F183&amp;$G183,$C$2:$C$96&amp;$G$2:$G$96,0))</f>
        <v>-5269.2806291338602</v>
      </c>
      <c r="CI183">
        <f t="array" ref="CI183">INDEX(CI$2:CI$96,MATCH($F183&amp;$G183,$C$2:$C$96&amp;$G$2:$G$96,0))</f>
        <v>-5433.67968533984</v>
      </c>
      <c r="CJ183">
        <f t="array" ref="CJ183">INDEX(CJ$2:CJ$96,MATCH($F183&amp;$G183,$C$2:$C$96&amp;$G$2:$G$96,0))</f>
        <v>-4318.6476090574897</v>
      </c>
      <c r="CK183">
        <f t="array" ref="CK183">INDEX(CK$2:CK$96,MATCH($F183&amp;$G183,$C$2:$C$96&amp;$G$2:$G$96,0))</f>
        <v>-5618.2073050495001</v>
      </c>
      <c r="CL183">
        <f t="array" ref="CL183">INDEX(CL$2:CL$96,MATCH($F183&amp;$G183,$C$2:$C$96&amp;$G$2:$G$96,0))</f>
        <v>-6112.2705214356101</v>
      </c>
      <c r="CM183">
        <f t="array" ref="CM183">INDEX(CM$2:CM$96,MATCH($F183&amp;$G183,$C$2:$C$96&amp;$G$2:$G$96,0))</f>
        <v>-3583.4960471839599</v>
      </c>
      <c r="CN183">
        <f t="array" ref="CN183">INDEX(CN$2:CN$96,MATCH($F183&amp;$G183,$C$2:$C$96&amp;$G$2:$G$96,0))</f>
        <v>-6115.7539710599303</v>
      </c>
      <c r="CO183">
        <f t="array" ref="CO183">INDEX(CO$2:CO$96,MATCH($F183&amp;$G183,$C$2:$C$96&amp;$G$2:$G$96,0))</f>
        <v>-6136.3233039116403</v>
      </c>
      <c r="CP183">
        <f t="array" ref="CP183">INDEX(CP$2:CP$96,MATCH($F183&amp;$G183,$C$2:$C$96&amp;$G$2:$G$96,0))</f>
        <v>-5477.8698426847895</v>
      </c>
      <c r="CQ183">
        <f t="array" ref="CQ183">INDEX(CQ$2:CQ$96,MATCH($F183&amp;$G183,$C$2:$C$96&amp;$G$2:$G$96,0))</f>
        <v>-4674.9376796686802</v>
      </c>
      <c r="CR183">
        <f t="array" ref="CR183">INDEX(CR$2:CR$96,MATCH($F183&amp;$G183,$C$2:$C$96&amp;$G$2:$G$96,0))</f>
        <v>-3971.4173839793398</v>
      </c>
      <c r="CS183">
        <f t="array" ref="CS183">INDEX(CS$2:CS$96,MATCH($F183&amp;$G183,$C$2:$C$96&amp;$G$2:$G$96,0))</f>
        <v>-6351.0770746016897</v>
      </c>
      <c r="CT183">
        <f t="array" ref="CT183">INDEX(CT$2:CT$96,MATCH($F183&amp;$G183,$C$2:$C$96&amp;$G$2:$G$96,0))</f>
        <v>-6026.8059387523099</v>
      </c>
      <c r="CU183">
        <f t="array" ref="CU183">INDEX(CU$2:CU$96,MATCH($F183&amp;$G183,$C$2:$C$96&amp;$G$2:$G$96,0))</f>
        <v>-6210.4014599309303</v>
      </c>
      <c r="CV183">
        <f t="array" ref="CV183">INDEX(CV$2:CV$96,MATCH($F183&amp;$G183,$C$2:$C$96&amp;$G$2:$G$96,0))</f>
        <v>-6076.1862044301897</v>
      </c>
      <c r="CW183">
        <f t="array" ref="CW183">INDEX(CW$2:CW$96,MATCH($F183&amp;$G183,$C$2:$C$96&amp;$G$2:$G$96,0))</f>
        <v>-5423.9752450402202</v>
      </c>
      <c r="CX183">
        <f t="array" ref="CX183">INDEX(CX$2:CX$96,MATCH($F183&amp;$G183,$C$2:$C$96&amp;$G$2:$G$96,0))</f>
        <v>-5001.2717266829604</v>
      </c>
      <c r="CY183">
        <f t="array" ref="CY183">INDEX(CY$2:CY$96,MATCH($F183&amp;$G183,$C$2:$C$96&amp;$G$2:$G$96,0))</f>
        <v>-6617.3364401469698</v>
      </c>
      <c r="CZ183">
        <f t="array" ref="CZ183">INDEX(CZ$2:CZ$96,MATCH($F183&amp;$G183,$C$2:$C$96&amp;$G$2:$G$96,0))</f>
        <v>-5868.4931916658898</v>
      </c>
      <c r="DA183">
        <f t="array" ref="DA183">INDEX(DA$2:DA$96,MATCH($F183&amp;$G183,$C$2:$C$96&amp;$G$2:$G$96,0))</f>
        <v>-6163.0236036277602</v>
      </c>
      <c r="DB183">
        <f t="array" ref="DB183">INDEX(DB$2:DB$96,MATCH($F183&amp;$G183,$C$2:$C$96&amp;$G$2:$G$96,0))</f>
        <v>-6795.68911863427</v>
      </c>
      <c r="DC183">
        <f t="array" ref="DC183">INDEX(DC$2:DC$96,MATCH($F183&amp;$G183,$C$2:$C$96&amp;$G$2:$G$96,0))</f>
        <v>-4986.5150991618302</v>
      </c>
      <c r="DD183">
        <f t="array" ref="DD183">INDEX(DD$2:DD$96,MATCH($F183&amp;$G183,$C$2:$C$96&amp;$G$2:$G$96,0))</f>
        <v>-4638.4934111373996</v>
      </c>
    </row>
    <row r="184" spans="6:108">
      <c r="F184" t="s">
        <v>137</v>
      </c>
      <c r="G184">
        <v>2026</v>
      </c>
      <c r="H184" s="1"/>
      <c r="I184">
        <f t="array" ref="I184">INDEX(I$2:I$96,MATCH($F184&amp;$G184,$C$2:$C$96&amp;$G$2:$G$96,0))</f>
        <v>-6548.9863047768604</v>
      </c>
      <c r="J184">
        <f t="array" ref="J184">INDEX(J$2:J$96,MATCH($F184&amp;$G184,$C$2:$C$96&amp;$G$2:$G$96,0))</f>
        <v>-5573.9837368359304</v>
      </c>
      <c r="K184">
        <f t="array" ref="K184">INDEX(K$2:K$96,MATCH($F184&amp;$G184,$C$2:$C$96&amp;$G$2:$G$96,0))</f>
        <v>-6048.4815500354098</v>
      </c>
      <c r="L184">
        <f t="array" ref="L184">INDEX(L$2:L$96,MATCH($F184&amp;$G184,$C$2:$C$96&amp;$G$2:$G$96,0))</f>
        <v>-6052.4759830906896</v>
      </c>
      <c r="M184">
        <f t="array" ref="M184">INDEX(M$2:M$96,MATCH($F184&amp;$G184,$C$2:$C$96&amp;$G$2:$G$96,0))</f>
        <v>-5909.4421975573796</v>
      </c>
      <c r="N184">
        <f t="array" ref="N184">INDEX(N$2:N$96,MATCH($F184&amp;$G184,$C$2:$C$96&amp;$G$2:$G$96,0))</f>
        <v>-4792.07704463557</v>
      </c>
      <c r="O184">
        <f t="array" ref="O184">INDEX(O$2:O$96,MATCH($F184&amp;$G184,$C$2:$C$96&amp;$G$2:$G$96,0))</f>
        <v>-3823.46870074559</v>
      </c>
      <c r="P184">
        <f t="array" ref="P184">INDEX(P$2:P$96,MATCH($F184&amp;$G184,$C$2:$C$96&amp;$G$2:$G$96,0))</f>
        <v>-6488.7814827426801</v>
      </c>
      <c r="Q184">
        <f t="array" ref="Q184">INDEX(Q$2:Q$96,MATCH($F184&amp;$G184,$C$2:$C$96&amp;$G$2:$G$96,0))</f>
        <v>-5604.6491715409802</v>
      </c>
      <c r="R184">
        <f t="array" ref="R184">INDEX(R$2:R$96,MATCH($F184&amp;$G184,$C$2:$C$96&amp;$G$2:$G$96,0))</f>
        <v>-4530.4086511518999</v>
      </c>
      <c r="S184">
        <f t="array" ref="S184">INDEX(S$2:S$96,MATCH($F184&amp;$G184,$C$2:$C$96&amp;$G$2:$G$96,0))</f>
        <v>-6526.4059968523497</v>
      </c>
      <c r="T184">
        <f t="array" ref="T184">INDEX(T$2:T$96,MATCH($F184&amp;$G184,$C$2:$C$96&amp;$G$2:$G$96,0))</f>
        <v>-5471.6149585954299</v>
      </c>
      <c r="U184">
        <f t="array" ref="U184">INDEX(U$2:U$96,MATCH($F184&amp;$G184,$C$2:$C$96&amp;$G$2:$G$96,0))</f>
        <v>-5898.1560845432105</v>
      </c>
      <c r="V184">
        <f t="array" ref="V184">INDEX(V$2:V$96,MATCH($F184&amp;$G184,$C$2:$C$96&amp;$G$2:$G$96,0))</f>
        <v>-4990.55903844981</v>
      </c>
      <c r="W184">
        <f t="array" ref="W184">INDEX(W$2:W$96,MATCH($F184&amp;$G184,$C$2:$C$96&amp;$G$2:$G$96,0))</f>
        <v>-5069.0631452239904</v>
      </c>
      <c r="X184">
        <f t="array" ref="X184">INDEX(X$2:X$96,MATCH($F184&amp;$G184,$C$2:$C$96&amp;$G$2:$G$96,0))</f>
        <v>-6874.2019247837598</v>
      </c>
      <c r="Y184">
        <f t="array" ref="Y184">INDEX(Y$2:Y$96,MATCH($F184&amp;$G184,$C$2:$C$96&amp;$G$2:$G$96,0))</f>
        <v>-6019.2642279311403</v>
      </c>
      <c r="Z184">
        <f t="array" ref="Z184">INDEX(Z$2:Z$96,MATCH($F184&amp;$G184,$C$2:$C$96&amp;$G$2:$G$96,0))</f>
        <v>-4804.5675931905598</v>
      </c>
      <c r="AA184">
        <f t="array" ref="AA184">INDEX(AA$2:AA$96,MATCH($F184&amp;$G184,$C$2:$C$96&amp;$G$2:$G$96,0))</f>
        <v>-5441.2260923839203</v>
      </c>
      <c r="AB184">
        <f t="array" ref="AB184">INDEX(AB$2:AB$96,MATCH($F184&amp;$G184,$C$2:$C$96&amp;$G$2:$G$96,0))</f>
        <v>-6254.5232901948502</v>
      </c>
      <c r="AC184">
        <f t="array" ref="AC184">INDEX(AC$2:AC$96,MATCH($F184&amp;$G184,$C$2:$C$96&amp;$G$2:$G$96,0))</f>
        <v>-4987.61876453694</v>
      </c>
      <c r="AD184">
        <f t="array" ref="AD184">INDEX(AD$2:AD$96,MATCH($F184&amp;$G184,$C$2:$C$96&amp;$G$2:$G$96,0))</f>
        <v>-5387.62632203669</v>
      </c>
      <c r="AE184">
        <f t="array" ref="AE184">INDEX(AE$2:AE$96,MATCH($F184&amp;$G184,$C$2:$C$96&amp;$G$2:$G$96,0))</f>
        <v>-4017.18777683803</v>
      </c>
      <c r="AF184">
        <f t="array" ref="AF184">INDEX(AF$2:AF$96,MATCH($F184&amp;$G184,$C$2:$C$96&amp;$G$2:$G$96,0))</f>
        <v>-4621.9803507357601</v>
      </c>
      <c r="AG184">
        <f t="array" ref="AG184">INDEX(AG$2:AG$96,MATCH($F184&amp;$G184,$C$2:$C$96&amp;$G$2:$G$96,0))</f>
        <v>-4706.8178901770698</v>
      </c>
      <c r="AH184">
        <f t="array" ref="AH184">INDEX(AH$2:AH$96,MATCH($F184&amp;$G184,$C$2:$C$96&amp;$G$2:$G$96,0))</f>
        <v>-6522.936670954</v>
      </c>
      <c r="AI184">
        <f t="array" ref="AI184">INDEX(AI$2:AI$96,MATCH($F184&amp;$G184,$C$2:$C$96&amp;$G$2:$G$96,0))</f>
        <v>-5430.1608066961398</v>
      </c>
      <c r="AJ184">
        <f t="array" ref="AJ184">INDEX(AJ$2:AJ$96,MATCH($F184&amp;$G184,$C$2:$C$96&amp;$G$2:$G$96,0))</f>
        <v>-6323.5421069814201</v>
      </c>
      <c r="AK184">
        <f t="array" ref="AK184">INDEX(AK$2:AK$96,MATCH($F184&amp;$G184,$C$2:$C$96&amp;$G$2:$G$96,0))</f>
        <v>-2233.7424451594102</v>
      </c>
      <c r="AL184">
        <f t="array" ref="AL184">INDEX(AL$2:AL$96,MATCH($F184&amp;$G184,$C$2:$C$96&amp;$G$2:$G$96,0))</f>
        <v>-7345.1846307203105</v>
      </c>
      <c r="AM184">
        <f t="array" ref="AM184">INDEX(AM$2:AM$96,MATCH($F184&amp;$G184,$C$2:$C$96&amp;$G$2:$G$96,0))</f>
        <v>-5429.5668175277096</v>
      </c>
      <c r="AN184">
        <f t="array" ref="AN184">INDEX(AN$2:AN$96,MATCH($F184&amp;$G184,$C$2:$C$96&amp;$G$2:$G$96,0))</f>
        <v>-4131.3642340321403</v>
      </c>
      <c r="AO184">
        <f t="array" ref="AO184">INDEX(AO$2:AO$96,MATCH($F184&amp;$G184,$C$2:$C$96&amp;$G$2:$G$96,0))</f>
        <v>-4322.1011872297104</v>
      </c>
      <c r="AP184">
        <f t="array" ref="AP184">INDEX(AP$2:AP$96,MATCH($F184&amp;$G184,$C$2:$C$96&amp;$G$2:$G$96,0))</f>
        <v>-7775.0531132894002</v>
      </c>
      <c r="AQ184">
        <f t="array" ref="AQ184">INDEX(AQ$2:AQ$96,MATCH($F184&amp;$G184,$C$2:$C$96&amp;$G$2:$G$96,0))</f>
        <v>-6084.1491995034103</v>
      </c>
      <c r="AR184">
        <f t="array" ref="AR184">INDEX(AR$2:AR$96,MATCH($F184&amp;$G184,$C$2:$C$96&amp;$G$2:$G$96,0))</f>
        <v>-3117.87724569589</v>
      </c>
      <c r="AS184">
        <f t="array" ref="AS184">INDEX(AS$2:AS$96,MATCH($F184&amp;$G184,$C$2:$C$96&amp;$G$2:$G$96,0))</f>
        <v>-5944.7259774910799</v>
      </c>
      <c r="AT184">
        <f t="array" ref="AT184">INDEX(AT$2:AT$96,MATCH($F184&amp;$G184,$C$2:$C$96&amp;$G$2:$G$96,0))</f>
        <v>-6316.6386421201596</v>
      </c>
      <c r="AU184">
        <f t="array" ref="AU184">INDEX(AU$2:AU$96,MATCH($F184&amp;$G184,$C$2:$C$96&amp;$G$2:$G$96,0))</f>
        <v>-5342.1613071951197</v>
      </c>
      <c r="AV184">
        <f t="array" ref="AV184">INDEX(AV$2:AV$96,MATCH($F184&amp;$G184,$C$2:$C$96&amp;$G$2:$G$96,0))</f>
        <v>-5870.74678649004</v>
      </c>
      <c r="AW184">
        <f t="array" ref="AW184">INDEX(AW$2:AW$96,MATCH($F184&amp;$G184,$C$2:$C$96&amp;$G$2:$G$96,0))</f>
        <v>-3997.4272298153201</v>
      </c>
      <c r="AX184">
        <f t="array" ref="AX184">INDEX(AX$2:AX$96,MATCH($F184&amp;$G184,$C$2:$C$96&amp;$G$2:$G$96,0))</f>
        <v>-5098.3031726014096</v>
      </c>
      <c r="AY184">
        <f t="array" ref="AY184">INDEX(AY$2:AY$96,MATCH($F184&amp;$G184,$C$2:$C$96&amp;$G$2:$G$96,0))</f>
        <v>-4150.1264325141401</v>
      </c>
      <c r="AZ184">
        <f t="array" ref="AZ184">INDEX(AZ$2:AZ$96,MATCH($F184&amp;$G184,$C$2:$C$96&amp;$G$2:$G$96,0))</f>
        <v>-5989.4384853161</v>
      </c>
      <c r="BA184">
        <f t="array" ref="BA184">INDEX(BA$2:BA$96,MATCH($F184&amp;$G184,$C$2:$C$96&amp;$G$2:$G$96,0))</f>
        <v>-4158.8896953599797</v>
      </c>
      <c r="BB184">
        <f t="array" ref="BB184">INDEX(BB$2:BB$96,MATCH($F184&amp;$G184,$C$2:$C$96&amp;$G$2:$G$96,0))</f>
        <v>-4931.0042145685102</v>
      </c>
      <c r="BC184">
        <f t="array" ref="BC184">INDEX(BC$2:BC$96,MATCH($F184&amp;$G184,$C$2:$C$96&amp;$G$2:$G$96,0))</f>
        <v>-6701.7624116003499</v>
      </c>
      <c r="BD184">
        <f t="array" ref="BD184">INDEX(BD$2:BD$96,MATCH($F184&amp;$G184,$C$2:$C$96&amp;$G$2:$G$96,0))</f>
        <v>-3295.3007242737399</v>
      </c>
      <c r="BE184">
        <f t="array" ref="BE184">INDEX(BE$2:BE$96,MATCH($F184&amp;$G184,$C$2:$C$96&amp;$G$2:$G$96,0))</f>
        <v>-5674.0667621841803</v>
      </c>
      <c r="BF184">
        <f t="array" ref="BF184">INDEX(BF$2:BF$96,MATCH($F184&amp;$G184,$C$2:$C$96&amp;$G$2:$G$96,0))</f>
        <v>-6136.0749559200503</v>
      </c>
      <c r="BG184">
        <f t="array" ref="BG184">INDEX(BG$2:BG$96,MATCH($F184&amp;$G184,$C$2:$C$96&amp;$G$2:$G$96,0))</f>
        <v>-5100.1206528027396</v>
      </c>
      <c r="BH184">
        <f t="array" ref="BH184">INDEX(BH$2:BH$96,MATCH($F184&amp;$G184,$C$2:$C$96&amp;$G$2:$G$96,0))</f>
        <v>-6665.5770053374699</v>
      </c>
      <c r="BI184">
        <f t="array" ref="BI184">INDEX(BI$2:BI$96,MATCH($F184&amp;$G184,$C$2:$C$96&amp;$G$2:$G$96,0))</f>
        <v>-2709.36177958085</v>
      </c>
      <c r="BJ184">
        <f t="array" ref="BJ184">INDEX(BJ$2:BJ$96,MATCH($F184&amp;$G184,$C$2:$C$96&amp;$G$2:$G$96,0))</f>
        <v>-3538.9268438971799</v>
      </c>
      <c r="BK184">
        <f t="array" ref="BK184">INDEX(BK$2:BK$96,MATCH($F184&amp;$G184,$C$2:$C$96&amp;$G$2:$G$96,0))</f>
        <v>-3819.10625211346</v>
      </c>
      <c r="BL184">
        <f t="array" ref="BL184">INDEX(BL$2:BL$96,MATCH($F184&amp;$G184,$C$2:$C$96&amp;$G$2:$G$96,0))</f>
        <v>-5366.5285894979597</v>
      </c>
      <c r="BM184">
        <f t="array" ref="BM184">INDEX(BM$2:BM$96,MATCH($F184&amp;$G184,$C$2:$C$96&amp;$G$2:$G$96,0))</f>
        <v>-6099.3815501148201</v>
      </c>
      <c r="BN184">
        <f t="array" ref="BN184">INDEX(BN$2:BN$96,MATCH($F184&amp;$G184,$C$2:$C$96&amp;$G$2:$G$96,0))</f>
        <v>-6691.0270496893299</v>
      </c>
      <c r="BO184">
        <f t="array" ref="BO184">INDEX(BO$2:BO$96,MATCH($F184&amp;$G184,$C$2:$C$96&amp;$G$2:$G$96,0))</f>
        <v>-5138.95076098339</v>
      </c>
      <c r="BP184">
        <f t="array" ref="BP184">INDEX(BP$2:BP$96,MATCH($F184&amp;$G184,$C$2:$C$96&amp;$G$2:$G$96,0))</f>
        <v>-4968.49949195298</v>
      </c>
      <c r="BQ184">
        <f t="array" ref="BQ184">INDEX(BQ$2:BQ$96,MATCH($F184&amp;$G184,$C$2:$C$96&amp;$G$2:$G$96,0))</f>
        <v>-5005.9387867759897</v>
      </c>
      <c r="BR184">
        <f t="array" ref="BR184">INDEX(BR$2:BR$96,MATCH($F184&amp;$G184,$C$2:$C$96&amp;$G$2:$G$96,0))</f>
        <v>-4212.4836613545303</v>
      </c>
      <c r="BS184">
        <f t="array" ref="BS184">INDEX(BS$2:BS$96,MATCH($F184&amp;$G184,$C$2:$C$96&amp;$G$2:$G$96,0))</f>
        <v>-5126.2868450576098</v>
      </c>
      <c r="BT184">
        <f t="array" ref="BT184">INDEX(BT$2:BT$96,MATCH($F184&amp;$G184,$C$2:$C$96&amp;$G$2:$G$96,0))</f>
        <v>-5310.3166544578698</v>
      </c>
      <c r="BU184">
        <f t="array" ref="BU184">INDEX(BU$2:BU$96,MATCH($F184&amp;$G184,$C$2:$C$96&amp;$G$2:$G$96,0))</f>
        <v>-3711.3616467325201</v>
      </c>
      <c r="BV184">
        <f t="array" ref="BV184">INDEX(BV$2:BV$96,MATCH($F184&amp;$G184,$C$2:$C$96&amp;$G$2:$G$96,0))</f>
        <v>-5198.9164256543199</v>
      </c>
      <c r="BW184">
        <f t="array" ref="BW184">INDEX(BW$2:BW$96,MATCH($F184&amp;$G184,$C$2:$C$96&amp;$G$2:$G$96,0))</f>
        <v>-6760.1268800305497</v>
      </c>
      <c r="BX184">
        <f t="array" ref="BX184">INDEX(BX$2:BX$96,MATCH($F184&amp;$G184,$C$2:$C$96&amp;$G$2:$G$96,0))</f>
        <v>-4577.7072449352499</v>
      </c>
      <c r="BY184">
        <f t="array" ref="BY184">INDEX(BY$2:BY$96,MATCH($F184&amp;$G184,$C$2:$C$96&amp;$G$2:$G$96,0))</f>
        <v>-5940.4777144954696</v>
      </c>
      <c r="BZ184">
        <f t="array" ref="BZ184">INDEX(BZ$2:BZ$96,MATCH($F184&amp;$G184,$C$2:$C$96&amp;$G$2:$G$96,0))</f>
        <v>-5293.8713125185504</v>
      </c>
      <c r="CA184">
        <f t="array" ref="CA184">INDEX(CA$2:CA$96,MATCH($F184&amp;$G184,$C$2:$C$96&amp;$G$2:$G$96,0))</f>
        <v>-5736.5272290609901</v>
      </c>
      <c r="CB184">
        <f t="array" ref="CB184">INDEX(CB$2:CB$96,MATCH($F184&amp;$G184,$C$2:$C$96&amp;$G$2:$G$96,0))</f>
        <v>-6971.9688056677396</v>
      </c>
      <c r="CC184">
        <f t="array" ref="CC184">INDEX(CC$2:CC$96,MATCH($F184&amp;$G184,$C$2:$C$96&amp;$G$2:$G$96,0))</f>
        <v>-6714.62798001396</v>
      </c>
      <c r="CD184">
        <f t="array" ref="CD184">INDEX(CD$2:CD$96,MATCH($F184&amp;$G184,$C$2:$C$96&amp;$G$2:$G$96,0))</f>
        <v>-4492.0194336401601</v>
      </c>
      <c r="CE184">
        <f t="array" ref="CE184">INDEX(CE$2:CE$96,MATCH($F184&amp;$G184,$C$2:$C$96&amp;$G$2:$G$96,0))</f>
        <v>-4642.7600137147501</v>
      </c>
      <c r="CF184">
        <f t="array" ref="CF184">INDEX(CF$2:CF$96,MATCH($F184&amp;$G184,$C$2:$C$96&amp;$G$2:$G$96,0))</f>
        <v>-4139.5876846240299</v>
      </c>
      <c r="CG184">
        <f t="array" ref="CG184">INDEX(CG$2:CG$96,MATCH($F184&amp;$G184,$C$2:$C$96&amp;$G$2:$G$96,0))</f>
        <v>-6012.4052355378699</v>
      </c>
      <c r="CH184">
        <f t="array" ref="CH184">INDEX(CH$2:CH$96,MATCH($F184&amp;$G184,$C$2:$C$96&amp;$G$2:$G$96,0))</f>
        <v>-5549.86464531209</v>
      </c>
      <c r="CI184">
        <f t="array" ref="CI184">INDEX(CI$2:CI$96,MATCH($F184&amp;$G184,$C$2:$C$96&amp;$G$2:$G$96,0))</f>
        <v>-5756.2659897468102</v>
      </c>
      <c r="CJ184">
        <f t="array" ref="CJ184">INDEX(CJ$2:CJ$96,MATCH($F184&amp;$G184,$C$2:$C$96&amp;$G$2:$G$96,0))</f>
        <v>-4319.8059867952697</v>
      </c>
      <c r="CK184">
        <f t="array" ref="CK184">INDEX(CK$2:CK$96,MATCH($F184&amp;$G184,$C$2:$C$96&amp;$G$2:$G$96,0))</f>
        <v>-5992.1144912493801</v>
      </c>
      <c r="CL184">
        <f t="array" ref="CL184">INDEX(CL$2:CL$96,MATCH($F184&amp;$G184,$C$2:$C$96&amp;$G$2:$G$96,0))</f>
        <v>-6634.2034677061702</v>
      </c>
      <c r="CM184">
        <f t="array" ref="CM184">INDEX(CM$2:CM$96,MATCH($F184&amp;$G184,$C$2:$C$96&amp;$G$2:$G$96,0))</f>
        <v>-3372.69853859058</v>
      </c>
      <c r="CN184">
        <f t="array" ref="CN184">INDEX(CN$2:CN$96,MATCH($F184&amp;$G184,$C$2:$C$96&amp;$G$2:$G$96,0))</f>
        <v>-6636.6832945473197</v>
      </c>
      <c r="CO184">
        <f t="array" ref="CO184">INDEX(CO$2:CO$96,MATCH($F184&amp;$G184,$C$2:$C$96&amp;$G$2:$G$96,0))</f>
        <v>-6668.2654474002602</v>
      </c>
      <c r="CP184">
        <f t="array" ref="CP184">INDEX(CP$2:CP$96,MATCH($F184&amp;$G184,$C$2:$C$96&amp;$G$2:$G$96,0))</f>
        <v>-5818.9167225229603</v>
      </c>
      <c r="CQ184">
        <f t="array" ref="CQ184">INDEX(CQ$2:CQ$96,MATCH($F184&amp;$G184,$C$2:$C$96&amp;$G$2:$G$96,0))</f>
        <v>-4777.8370645784598</v>
      </c>
      <c r="CR184">
        <f t="array" ref="CR184">INDEX(CR$2:CR$96,MATCH($F184&amp;$G184,$C$2:$C$96&amp;$G$2:$G$96,0))</f>
        <v>-3875.3346468909999</v>
      </c>
      <c r="CS184">
        <f t="array" ref="CS184">INDEX(CS$2:CS$96,MATCH($F184&amp;$G184,$C$2:$C$96&amp;$G$2:$G$96,0))</f>
        <v>-6939.6003957733101</v>
      </c>
      <c r="CT184">
        <f t="array" ref="CT184">INDEX(CT$2:CT$96,MATCH($F184&amp;$G184,$C$2:$C$96&amp;$G$2:$G$96,0))</f>
        <v>-6528.0593381560202</v>
      </c>
      <c r="CU184">
        <f t="array" ref="CU184">INDEX(CU$2:CU$96,MATCH($F184&amp;$G184,$C$2:$C$96&amp;$G$2:$G$96,0))</f>
        <v>-6759.6832897587701</v>
      </c>
      <c r="CV184">
        <f t="array" ref="CV184">INDEX(CV$2:CV$96,MATCH($F184&amp;$G184,$C$2:$C$96&amp;$G$2:$G$96,0))</f>
        <v>-6578.2533902483701</v>
      </c>
      <c r="CW184">
        <f t="array" ref="CW184">INDEX(CW$2:CW$96,MATCH($F184&amp;$G184,$C$2:$C$96&amp;$G$2:$G$96,0))</f>
        <v>-5747.5289366938696</v>
      </c>
      <c r="CX184">
        <f t="array" ref="CX184">INDEX(CX$2:CX$96,MATCH($F184&amp;$G184,$C$2:$C$96&amp;$G$2:$G$96,0))</f>
        <v>-5201.6607443344501</v>
      </c>
      <c r="CY184">
        <f t="array" ref="CY184">INDEX(CY$2:CY$96,MATCH($F184&amp;$G184,$C$2:$C$96&amp;$G$2:$G$96,0))</f>
        <v>-7287.1128970691998</v>
      </c>
      <c r="CZ184">
        <f t="array" ref="CZ184">INDEX(CZ$2:CZ$96,MATCH($F184&amp;$G184,$C$2:$C$96&amp;$G$2:$G$96,0))</f>
        <v>-6318.5856340955397</v>
      </c>
      <c r="DA184">
        <f t="array" ref="DA184">INDEX(DA$2:DA$96,MATCH($F184&amp;$G184,$C$2:$C$96&amp;$G$2:$G$96,0))</f>
        <v>-6703.3586131409502</v>
      </c>
      <c r="DB184">
        <f t="array" ref="DB184">INDEX(DB$2:DB$96,MATCH($F184&amp;$G184,$C$2:$C$96&amp;$G$2:$G$96,0))</f>
        <v>-7513.9155133783397</v>
      </c>
      <c r="DC184">
        <f t="array" ref="DC184">INDEX(DC$2:DC$96,MATCH($F184&amp;$G184,$C$2:$C$96&amp;$G$2:$G$96,0))</f>
        <v>-5176.8273987423499</v>
      </c>
      <c r="DD184">
        <f t="array" ref="DD184">INDEX(DD$2:DD$96,MATCH($F184&amp;$G184,$C$2:$C$96&amp;$G$2:$G$96,0))</f>
        <v>-4737.1949924889404</v>
      </c>
    </row>
    <row r="185" spans="6:108">
      <c r="F185" t="s">
        <v>137</v>
      </c>
      <c r="G185">
        <v>2027</v>
      </c>
      <c r="H185" s="1"/>
      <c r="I185">
        <f t="array" ref="I185">INDEX(I$2:I$96,MATCH($F185&amp;$G185,$C$2:$C$96&amp;$G$2:$G$96,0))</f>
        <v>-6535.0489504089801</v>
      </c>
      <c r="J185">
        <f t="array" ref="J185">INDEX(J$2:J$96,MATCH($F185&amp;$G185,$C$2:$C$96&amp;$G$2:$G$96,0))</f>
        <v>-5329.3919726574704</v>
      </c>
      <c r="K185">
        <f t="array" ref="K185">INDEX(K$2:K$96,MATCH($F185&amp;$G185,$C$2:$C$96&amp;$G$2:$G$96,0))</f>
        <v>-5917.12185486822</v>
      </c>
      <c r="L185">
        <f t="array" ref="L185">INDEX(L$2:L$96,MATCH($F185&amp;$G185,$C$2:$C$96&amp;$G$2:$G$96,0))</f>
        <v>-5920.8951967672501</v>
      </c>
      <c r="M185">
        <f t="array" ref="M185">INDEX(M$2:M$96,MATCH($F185&amp;$G185,$C$2:$C$96&amp;$G$2:$G$96,0))</f>
        <v>-5744.6447771522799</v>
      </c>
      <c r="N185">
        <f t="array" ref="N185">INDEX(N$2:N$96,MATCH($F185&amp;$G185,$C$2:$C$96&amp;$G$2:$G$96,0))</f>
        <v>-4357.1195385703604</v>
      </c>
      <c r="O185">
        <f t="array" ref="O185">INDEX(O$2:O$96,MATCH($F185&amp;$G185,$C$2:$C$96&amp;$G$2:$G$96,0))</f>
        <v>-3161.17141953597</v>
      </c>
      <c r="P185">
        <f t="array" ref="P185">INDEX(P$2:P$96,MATCH($F185&amp;$G185,$C$2:$C$96&amp;$G$2:$G$96,0))</f>
        <v>-6459.7489871995904</v>
      </c>
      <c r="Q185">
        <f t="array" ref="Q185">INDEX(Q$2:Q$96,MATCH($F185&amp;$G185,$C$2:$C$96&amp;$G$2:$G$96,0))</f>
        <v>-5367.6982807607001</v>
      </c>
      <c r="R185">
        <f t="array" ref="R185">INDEX(R$2:R$96,MATCH($F185&amp;$G185,$C$2:$C$96&amp;$G$2:$G$96,0))</f>
        <v>-4031.59432405095</v>
      </c>
      <c r="S185">
        <f t="array" ref="S185">INDEX(S$2:S$96,MATCH($F185&amp;$G185,$C$2:$C$96&amp;$G$2:$G$96,0))</f>
        <v>-6506.2577372272899</v>
      </c>
      <c r="T185">
        <f t="array" ref="T185">INDEX(T$2:T$96,MATCH($F185&amp;$G185,$C$2:$C$96&amp;$G$2:$G$96,0))</f>
        <v>-5200.7412404226297</v>
      </c>
      <c r="U185">
        <f t="array" ref="U185">INDEX(U$2:U$96,MATCH($F185&amp;$G185,$C$2:$C$96&amp;$G$2:$G$96,0))</f>
        <v>-5731.1130472472096</v>
      </c>
      <c r="V185">
        <f t="array" ref="V185">INDEX(V$2:V$96,MATCH($F185&amp;$G185,$C$2:$C$96&amp;$G$2:$G$96,0))</f>
        <v>-4603.8288844096296</v>
      </c>
      <c r="W185">
        <f t="array" ref="W185">INDEX(W$2:W$96,MATCH($F185&amp;$G185,$C$2:$C$96&amp;$G$2:$G$96,0))</f>
        <v>-4697.92134187804</v>
      </c>
      <c r="X185">
        <f t="array" ref="X185">INDEX(X$2:X$96,MATCH($F185&amp;$G185,$C$2:$C$96&amp;$G$2:$G$96,0))</f>
        <v>-6937.0344518968996</v>
      </c>
      <c r="Y185">
        <f t="array" ref="Y185">INDEX(Y$2:Y$96,MATCH($F185&amp;$G185,$C$2:$C$96&amp;$G$2:$G$96,0))</f>
        <v>-5880.11815229282</v>
      </c>
      <c r="Z185">
        <f t="array" ref="Z185">INDEX(Z$2:Z$96,MATCH($F185&amp;$G185,$C$2:$C$96&amp;$G$2:$G$96,0))</f>
        <v>-4369.6242783016696</v>
      </c>
      <c r="AA185">
        <f t="array" ref="AA185">INDEX(AA$2:AA$96,MATCH($F185&amp;$G185,$C$2:$C$96&amp;$G$2:$G$96,0))</f>
        <v>-5164.0403907484297</v>
      </c>
      <c r="AB185">
        <f t="array" ref="AB185">INDEX(AB$2:AB$96,MATCH($F185&amp;$G185,$C$2:$C$96&amp;$G$2:$G$96,0))</f>
        <v>-6173.0343451199096</v>
      </c>
      <c r="AC185">
        <f t="array" ref="AC185">INDEX(AC$2:AC$96,MATCH($F185&amp;$G185,$C$2:$C$96&amp;$G$2:$G$96,0))</f>
        <v>-4599.6305860584698</v>
      </c>
      <c r="AD185">
        <f t="array" ref="AD185">INDEX(AD$2:AD$96,MATCH($F185&amp;$G185,$C$2:$C$96&amp;$G$2:$G$96,0))</f>
        <v>-5097.3421832391496</v>
      </c>
      <c r="AE185">
        <f t="array" ref="AE185">INDEX(AE$2:AE$96,MATCH($F185&amp;$G185,$C$2:$C$96&amp;$G$2:$G$96,0))</f>
        <v>-3399.0341888272901</v>
      </c>
      <c r="AF185">
        <f t="array" ref="AF185">INDEX(AF$2:AF$96,MATCH($F185&amp;$G185,$C$2:$C$96&amp;$G$2:$G$96,0))</f>
        <v>-4144.4054907077798</v>
      </c>
      <c r="AG185">
        <f t="array" ref="AG185">INDEX(AG$2:AG$96,MATCH($F185&amp;$G185,$C$2:$C$96&amp;$G$2:$G$96,0))</f>
        <v>-4249.6399294248604</v>
      </c>
      <c r="AH185">
        <f t="array" ref="AH185">INDEX(AH$2:AH$96,MATCH($F185&amp;$G185,$C$2:$C$96&amp;$G$2:$G$96,0))</f>
        <v>-6503.3319991650296</v>
      </c>
      <c r="AI185">
        <f t="array" ref="AI185">INDEX(AI$2:AI$96,MATCH($F185&amp;$G185,$C$2:$C$96&amp;$G$2:$G$96,0))</f>
        <v>-5150.3066522833196</v>
      </c>
      <c r="AJ185">
        <f t="array" ref="AJ185">INDEX(AJ$2:AJ$96,MATCH($F185&amp;$G185,$C$2:$C$96&amp;$G$2:$G$96,0))</f>
        <v>-6257.7641648335302</v>
      </c>
      <c r="AK185">
        <f t="array" ref="AK185">INDEX(AK$2:AK$96,MATCH($F185&amp;$G185,$C$2:$C$96&amp;$G$2:$G$96,0))</f>
        <v>-1221.6688573118599</v>
      </c>
      <c r="AL185">
        <f t="array" ref="AL185">INDEX(AL$2:AL$96,MATCH($F185&amp;$G185,$C$2:$C$96&amp;$G$2:$G$96,0))</f>
        <v>-7515.8396906935004</v>
      </c>
      <c r="AM185">
        <f t="array" ref="AM185">INDEX(AM$2:AM$96,MATCH($F185&amp;$G185,$C$2:$C$96&amp;$G$2:$G$96,0))</f>
        <v>-5148.2875518986602</v>
      </c>
      <c r="AN185">
        <f t="array" ref="AN185">INDEX(AN$2:AN$96,MATCH($F185&amp;$G185,$C$2:$C$96&amp;$G$2:$G$96,0))</f>
        <v>-3539.3796653589302</v>
      </c>
      <c r="AO185">
        <f t="array" ref="AO185">INDEX(AO$2:AO$96,MATCH($F185&amp;$G185,$C$2:$C$96&amp;$G$2:$G$96,0))</f>
        <v>-3774.2757853353701</v>
      </c>
      <c r="AP185">
        <f t="array" ref="AP185">INDEX(AP$2:AP$96,MATCH($F185&amp;$G185,$C$2:$C$96&amp;$G$2:$G$96,0))</f>
        <v>-8042.1546067366198</v>
      </c>
      <c r="AQ185">
        <f t="array" ref="AQ185">INDEX(AQ$2:AQ$96,MATCH($F185&amp;$G185,$C$2:$C$96&amp;$G$2:$G$96,0))</f>
        <v>-5958.5088202802099</v>
      </c>
      <c r="AR185">
        <f t="array" ref="AR185">INDEX(AR$2:AR$96,MATCH($F185&amp;$G185,$C$2:$C$96&amp;$G$2:$G$96,0))</f>
        <v>-2296.2149703432201</v>
      </c>
      <c r="AS185">
        <f t="array" ref="AS185">INDEX(AS$2:AS$96,MATCH($F185&amp;$G185,$C$2:$C$96&amp;$G$2:$G$96,0))</f>
        <v>-5787.3592737085501</v>
      </c>
      <c r="AT185">
        <f t="array" ref="AT185">INDEX(AT$2:AT$96,MATCH($F185&amp;$G185,$C$2:$C$96&amp;$G$2:$G$96,0))</f>
        <v>-6249.1840050513201</v>
      </c>
      <c r="AU185">
        <f t="array" ref="AU185">INDEX(AU$2:AU$96,MATCH($F185&amp;$G185,$C$2:$C$96&amp;$G$2:$G$96,0))</f>
        <v>-5037.9554339306696</v>
      </c>
      <c r="AV185">
        <f t="array" ref="AV185">INDEX(AV$2:AV$96,MATCH($F185&amp;$G185,$C$2:$C$96&amp;$G$2:$G$96,0))</f>
        <v>-5696.4828894088496</v>
      </c>
      <c r="AW185">
        <f t="array" ref="AW185">INDEX(AW$2:AW$96,MATCH($F185&amp;$G185,$C$2:$C$96&amp;$G$2:$G$96,0))</f>
        <v>-3375.0880103326199</v>
      </c>
      <c r="AX185">
        <f t="array" ref="AX185">INDEX(AX$2:AX$96,MATCH($F185&amp;$G185,$C$2:$C$96&amp;$G$2:$G$96,0))</f>
        <v>-4734.2533746089102</v>
      </c>
      <c r="AY185">
        <f t="array" ref="AY185">INDEX(AY$2:AY$96,MATCH($F185&amp;$G185,$C$2:$C$96&amp;$G$2:$G$96,0))</f>
        <v>-3562.2963993722501</v>
      </c>
      <c r="AZ185">
        <f t="array" ref="AZ185">INDEX(AZ$2:AZ$96,MATCH($F185&amp;$G185,$C$2:$C$96&amp;$G$2:$G$96,0))</f>
        <v>-5843.6748792961598</v>
      </c>
      <c r="BA185">
        <f t="array" ref="BA185">INDEX(BA$2:BA$96,MATCH($F185&amp;$G185,$C$2:$C$96&amp;$G$2:$G$96,0))</f>
        <v>-3573.7345954412999</v>
      </c>
      <c r="BB185">
        <f t="array" ref="BB185">INDEX(BB$2:BB$96,MATCH($F185&amp;$G185,$C$2:$C$96&amp;$G$2:$G$96,0))</f>
        <v>-4528.6527736232001</v>
      </c>
      <c r="BC185">
        <f t="array" ref="BC185">INDEX(BC$2:BC$96,MATCH($F185&amp;$G185,$C$2:$C$96&amp;$G$2:$G$96,0))</f>
        <v>-6723.7253751051703</v>
      </c>
      <c r="BD185">
        <f t="array" ref="BD185">INDEX(BD$2:BD$96,MATCH($F185&amp;$G185,$C$2:$C$96&amp;$G$2:$G$96,0))</f>
        <v>-2512.8078375247701</v>
      </c>
      <c r="BE185">
        <f t="array" ref="BE185">INDEX(BE$2:BE$96,MATCH($F185&amp;$G185,$C$2:$C$96&amp;$G$2:$G$96,0))</f>
        <v>-5453.4711644156396</v>
      </c>
      <c r="BF185">
        <f t="array" ref="BF185">INDEX(BF$2:BF$96,MATCH($F185&amp;$G185,$C$2:$C$96&amp;$G$2:$G$96,0))</f>
        <v>-6025.3661221124703</v>
      </c>
      <c r="BG185">
        <f t="array" ref="BG185">INDEX(BG$2:BG$96,MATCH($F185&amp;$G185,$C$2:$C$96&amp;$G$2:$G$96,0))</f>
        <v>-4737.5142791174403</v>
      </c>
      <c r="BH185">
        <f t="array" ref="BH185">INDEX(BH$2:BH$96,MATCH($F185&amp;$G185,$C$2:$C$96&amp;$G$2:$G$96,0))</f>
        <v>-6679.4928942772103</v>
      </c>
      <c r="BI185">
        <f t="array" ref="BI185">INDEX(BI$2:BI$96,MATCH($F185&amp;$G185,$C$2:$C$96&amp;$G$2:$G$96,0))</f>
        <v>-1800.3514878912599</v>
      </c>
      <c r="BJ185">
        <f t="array" ref="BJ185">INDEX(BJ$2:BJ$96,MATCH($F185&amp;$G185,$C$2:$C$96&amp;$G$2:$G$96,0))</f>
        <v>-2811.8455789078198</v>
      </c>
      <c r="BK185">
        <f t="array" ref="BK185">INDEX(BK$2:BK$96,MATCH($F185&amp;$G185,$C$2:$C$96&amp;$G$2:$G$96,0))</f>
        <v>-3156.00052699342</v>
      </c>
      <c r="BL185">
        <f t="array" ref="BL185">INDEX(BL$2:BL$96,MATCH($F185&amp;$G185,$C$2:$C$96&amp;$G$2:$G$96,0))</f>
        <v>-5069.0388033378704</v>
      </c>
      <c r="BM185">
        <f t="array" ref="BM185">INDEX(BM$2:BM$96,MATCH($F185&amp;$G185,$C$2:$C$96&amp;$G$2:$G$96,0))</f>
        <v>-5979.8460169305499</v>
      </c>
      <c r="BN185">
        <f t="array" ref="BN185">INDEX(BN$2:BN$96,MATCH($F185&amp;$G185,$C$2:$C$96&amp;$G$2:$G$96,0))</f>
        <v>-6710.1999449494297</v>
      </c>
      <c r="BO185">
        <f t="array" ref="BO185">INDEX(BO$2:BO$96,MATCH($F185&amp;$G185,$C$2:$C$96&amp;$G$2:$G$96,0))</f>
        <v>-4787.4808167329002</v>
      </c>
      <c r="BP185">
        <f t="array" ref="BP185">INDEX(BP$2:BP$96,MATCH($F185&amp;$G185,$C$2:$C$96&amp;$G$2:$G$96,0))</f>
        <v>-4575.7468800831803</v>
      </c>
      <c r="BQ185">
        <f t="array" ref="BQ185">INDEX(BQ$2:BQ$96,MATCH($F185&amp;$G185,$C$2:$C$96&amp;$G$2:$G$96,0))</f>
        <v>-4619.3377592961697</v>
      </c>
      <c r="BR185">
        <f t="array" ref="BR185">INDEX(BR$2:BR$96,MATCH($F185&amp;$G185,$C$2:$C$96&amp;$G$2:$G$96,0))</f>
        <v>-3639.5022381250201</v>
      </c>
      <c r="BS185">
        <f t="array" ref="BS185">INDEX(BS$2:BS$96,MATCH($F185&amp;$G185,$C$2:$C$96&amp;$G$2:$G$96,0))</f>
        <v>-4775.2372262229401</v>
      </c>
      <c r="BT185">
        <f t="array" ref="BT185">INDEX(BT$2:BT$96,MATCH($F185&amp;$G185,$C$2:$C$96&amp;$G$2:$G$96,0))</f>
        <v>-5002.7741637345998</v>
      </c>
      <c r="BU185">
        <f t="array" ref="BU185">INDEX(BU$2:BU$96,MATCH($F185&amp;$G185,$C$2:$C$96&amp;$G$2:$G$96,0))</f>
        <v>-3023.5086200138799</v>
      </c>
      <c r="BV185">
        <f t="array" ref="BV185">INDEX(BV$2:BV$96,MATCH($F185&amp;$G185,$C$2:$C$96&amp;$G$2:$G$96,0))</f>
        <v>-4861.7931684698497</v>
      </c>
      <c r="BW185">
        <f t="array" ref="BW185">INDEX(BW$2:BW$96,MATCH($F185&amp;$G185,$C$2:$C$96&amp;$G$2:$G$96,0))</f>
        <v>-6794.6154434681903</v>
      </c>
      <c r="BX185">
        <f t="array" ref="BX185">INDEX(BX$2:BX$96,MATCH($F185&amp;$G185,$C$2:$C$96&amp;$G$2:$G$96,0))</f>
        <v>-4088.6044099268302</v>
      </c>
      <c r="BY185">
        <f t="array" ref="BY185">INDEX(BY$2:BY$96,MATCH($F185&amp;$G185,$C$2:$C$96&amp;$G$2:$G$96,0))</f>
        <v>-5783.05392958217</v>
      </c>
      <c r="BZ185">
        <f t="array" ref="BZ185">INDEX(BZ$2:BZ$96,MATCH($F185&amp;$G185,$C$2:$C$96&amp;$G$2:$G$96,0))</f>
        <v>-4978.9325223340702</v>
      </c>
      <c r="CA185">
        <f t="array" ref="CA185">INDEX(CA$2:CA$96,MATCH($F185&amp;$G185,$C$2:$C$96&amp;$G$2:$G$96,0))</f>
        <v>-5529.1563787163896</v>
      </c>
      <c r="CB185">
        <f t="array" ref="CB185">INDEX(CB$2:CB$96,MATCH($F185&amp;$G185,$C$2:$C$96&amp;$G$2:$G$96,0))</f>
        <v>-7057.6188302517403</v>
      </c>
      <c r="CC185">
        <f t="array" ref="CC185">INDEX(CC$2:CC$96,MATCH($F185&amp;$G185,$C$2:$C$96&amp;$G$2:$G$96,0))</f>
        <v>-6738.1534379412396</v>
      </c>
      <c r="CD185">
        <f t="array" ref="CD185">INDEX(CD$2:CD$96,MATCH($F185&amp;$G185,$C$2:$C$96&amp;$G$2:$G$96,0))</f>
        <v>-3984.0705684209302</v>
      </c>
      <c r="CE185">
        <f t="array" ref="CE185">INDEX(CE$2:CE$96,MATCH($F185&amp;$G185,$C$2:$C$96&amp;$G$2:$G$96,0))</f>
        <v>-4170.0380612240897</v>
      </c>
      <c r="CF185">
        <f t="array" ref="CF185">INDEX(CF$2:CF$96,MATCH($F185&amp;$G185,$C$2:$C$96&amp;$G$2:$G$96,0))</f>
        <v>-3549.6829954814898</v>
      </c>
      <c r="CG185">
        <f t="array" ref="CG185">INDEX(CG$2:CG$96,MATCH($F185&amp;$G185,$C$2:$C$96&amp;$G$2:$G$96,0))</f>
        <v>-5873.2507972696903</v>
      </c>
      <c r="CH185">
        <f t="array" ref="CH185">INDEX(CH$2:CH$96,MATCH($F185&amp;$G185,$C$2:$C$96&amp;$G$2:$G$96,0))</f>
        <v>-5297.9992223730496</v>
      </c>
      <c r="CI185">
        <f t="array" ref="CI185">INDEX(CI$2:CI$96,MATCH($F185&amp;$G185,$C$2:$C$96&amp;$G$2:$G$96,0))</f>
        <v>-5554.9549190872403</v>
      </c>
      <c r="CJ185">
        <f t="array" ref="CJ185">INDEX(CJ$2:CJ$96,MATCH($F185&amp;$G185,$C$2:$C$96&amp;$G$2:$G$96,0))</f>
        <v>-3771.4420695741601</v>
      </c>
      <c r="CK185">
        <f t="array" ref="CK185">INDEX(CK$2:CK$96,MATCH($F185&amp;$G185,$C$2:$C$96&amp;$G$2:$G$96,0))</f>
        <v>-5847.9011882115901</v>
      </c>
      <c r="CL185">
        <f t="array" ref="CL185">INDEX(CL$2:CL$96,MATCH($F185&amp;$G185,$C$2:$C$96&amp;$G$2:$G$96,0))</f>
        <v>-6640.4467213603002</v>
      </c>
      <c r="CM185">
        <f t="array" ref="CM185">INDEX(CM$2:CM$96,MATCH($F185&amp;$G185,$C$2:$C$96&amp;$G$2:$G$96,0))</f>
        <v>-2608.1561852126802</v>
      </c>
      <c r="CN185">
        <f t="array" ref="CN185">INDEX(CN$2:CN$96,MATCH($F185&amp;$G185,$C$2:$C$96&amp;$G$2:$G$96,0))</f>
        <v>-6643.6048176357799</v>
      </c>
      <c r="CO185">
        <f t="array" ref="CO185">INDEX(CO$2:CO$96,MATCH($F185&amp;$G185,$C$2:$C$96&amp;$G$2:$G$96,0))</f>
        <v>-6681.8646824718398</v>
      </c>
      <c r="CP185">
        <f t="array" ref="CP185">INDEX(CP$2:CP$96,MATCH($F185&amp;$G185,$C$2:$C$96&amp;$G$2:$G$96,0))</f>
        <v>-5631.4159029983703</v>
      </c>
      <c r="CQ185">
        <f t="array" ref="CQ185">INDEX(CQ$2:CQ$96,MATCH($F185&amp;$G185,$C$2:$C$96&amp;$G$2:$G$96,0))</f>
        <v>-4337.8755547352703</v>
      </c>
      <c r="CR185">
        <f t="array" ref="CR185">INDEX(CR$2:CR$96,MATCH($F185&amp;$G185,$C$2:$C$96&amp;$G$2:$G$96,0))</f>
        <v>-3224.8848080819898</v>
      </c>
      <c r="CS185">
        <f t="array" ref="CS185">INDEX(CS$2:CS$96,MATCH($F185&amp;$G185,$C$2:$C$96&amp;$G$2:$G$96,0))</f>
        <v>-7016.9326896992197</v>
      </c>
      <c r="CT185">
        <f t="array" ref="CT185">INDEX(CT$2:CT$96,MATCH($F185&amp;$G185,$C$2:$C$96&amp;$G$2:$G$96,0))</f>
        <v>-6508.7796606050797</v>
      </c>
      <c r="CU185">
        <f t="array" ref="CU185">INDEX(CU$2:CU$96,MATCH($F185&amp;$G185,$C$2:$C$96&amp;$G$2:$G$96,0))</f>
        <v>-6795.0719427392096</v>
      </c>
      <c r="CV185">
        <f t="array" ref="CV185">INDEX(CV$2:CV$96,MATCH($F185&amp;$G185,$C$2:$C$96&amp;$G$2:$G$96,0))</f>
        <v>-6572.79275631563</v>
      </c>
      <c r="CW185">
        <f t="array" ref="CW185">INDEX(CW$2:CW$96,MATCH($F185&amp;$G185,$C$2:$C$96&amp;$G$2:$G$96,0))</f>
        <v>-5543.2685670493302</v>
      </c>
      <c r="CX185">
        <f t="array" ref="CX185">INDEX(CX$2:CX$96,MATCH($F185&amp;$G185,$C$2:$C$96&amp;$G$2:$G$96,0))</f>
        <v>-4865.0009772176199</v>
      </c>
      <c r="CY185">
        <f t="array" ref="CY185">INDEX(CY$2:CY$96,MATCH($F185&amp;$G185,$C$2:$C$96&amp;$G$2:$G$96,0))</f>
        <v>-7444.5327843446303</v>
      </c>
      <c r="CZ185">
        <f t="array" ref="CZ185">INDEX(CZ$2:CZ$96,MATCH($F185&amp;$G185,$C$2:$C$96&amp;$G$2:$G$96,0))</f>
        <v>-6250.7056163247698</v>
      </c>
      <c r="DA185">
        <f t="array" ref="DA185">INDEX(DA$2:DA$96,MATCH($F185&amp;$G185,$C$2:$C$96&amp;$G$2:$G$96,0))</f>
        <v>-6725.1319878751001</v>
      </c>
      <c r="DB185">
        <f t="array" ref="DB185">INDEX(DB$2:DB$96,MATCH($F185&amp;$G185,$C$2:$C$96&amp;$G$2:$G$96,0))</f>
        <v>-7722.7925855291696</v>
      </c>
      <c r="DC185">
        <f t="array" ref="DC185">INDEX(DC$2:DC$96,MATCH($F185&amp;$G185,$C$2:$C$96&amp;$G$2:$G$96,0))</f>
        <v>-4836.1497227884602</v>
      </c>
      <c r="DD185">
        <f t="array" ref="DD185">INDEX(DD$2:DD$96,MATCH($F185&amp;$G185,$C$2:$C$96&amp;$G$2:$G$96,0))</f>
        <v>-4286.3875179584902</v>
      </c>
    </row>
    <row r="186" spans="6:108">
      <c r="F186" t="s">
        <v>137</v>
      </c>
      <c r="G186">
        <v>2028</v>
      </c>
      <c r="H186" s="1"/>
      <c r="I186">
        <f t="array" ref="I186">INDEX(I$2:I$96,MATCH($F186&amp;$G186,$C$2:$C$96&amp;$G$2:$G$96,0))</f>
        <v>-6378.1263525975701</v>
      </c>
      <c r="J186">
        <f t="array" ref="J186">INDEX(J$2:J$96,MATCH($F186&amp;$G186,$C$2:$C$96&amp;$G$2:$G$96,0))</f>
        <v>-5213.8548126140004</v>
      </c>
      <c r="K186">
        <f t="array" ref="K186">INDEX(K$2:K$96,MATCH($F186&amp;$G186,$C$2:$C$96&amp;$G$2:$G$96,0))</f>
        <v>-5781.2211070007897</v>
      </c>
      <c r="L186">
        <f t="array" ref="L186">INDEX(L$2:L$96,MATCH($F186&amp;$G186,$C$2:$C$96&amp;$G$2:$G$96,0))</f>
        <v>-5782.0650585080402</v>
      </c>
      <c r="M186">
        <f t="array" ref="M186">INDEX(M$2:M$96,MATCH($F186&amp;$G186,$C$2:$C$96&amp;$G$2:$G$96,0))</f>
        <v>-5613.3418956823498</v>
      </c>
      <c r="N186">
        <f t="array" ref="N186">INDEX(N$2:N$96,MATCH($F186&amp;$G186,$C$2:$C$96&amp;$G$2:$G$96,0))</f>
        <v>-4279.5578092402002</v>
      </c>
      <c r="O186">
        <f t="array" ref="O186">INDEX(O$2:O$96,MATCH($F186&amp;$G186,$C$2:$C$96&amp;$G$2:$G$96,0))</f>
        <v>-3139.1896625607501</v>
      </c>
      <c r="P186">
        <f t="array" ref="P186">INDEX(P$2:P$96,MATCH($F186&amp;$G186,$C$2:$C$96&amp;$G$2:$G$96,0))</f>
        <v>-6302.6032812921303</v>
      </c>
      <c r="Q186">
        <f t="array" ref="Q186">INDEX(Q$2:Q$96,MATCH($F186&amp;$G186,$C$2:$C$96&amp;$G$2:$G$96,0))</f>
        <v>-5251.6489970372604</v>
      </c>
      <c r="R186">
        <f t="array" ref="R186">INDEX(R$2:R$96,MATCH($F186&amp;$G186,$C$2:$C$96&amp;$G$2:$G$96,0))</f>
        <v>-3967.6747647561701</v>
      </c>
      <c r="S186">
        <f t="array" ref="S186">INDEX(S$2:S$96,MATCH($F186&amp;$G186,$C$2:$C$96&amp;$G$2:$G$96,0))</f>
        <v>-6347.60489860917</v>
      </c>
      <c r="T186">
        <f t="array" ref="T186">INDEX(T$2:T$96,MATCH($F186&amp;$G186,$C$2:$C$96&amp;$G$2:$G$96,0))</f>
        <v>-5086.2110466756203</v>
      </c>
      <c r="U186">
        <f t="array" ref="U186">INDEX(U$2:U$96,MATCH($F186&amp;$G186,$C$2:$C$96&amp;$G$2:$G$96,0))</f>
        <v>-5601.3303639634396</v>
      </c>
      <c r="V186">
        <f t="array" ref="V186">INDEX(V$2:V$96,MATCH($F186&amp;$G186,$C$2:$C$96&amp;$G$2:$G$96,0))</f>
        <v>-4514.3630387390003</v>
      </c>
      <c r="W186">
        <f t="array" ref="W186">INDEX(W$2:W$96,MATCH($F186&amp;$G186,$C$2:$C$96&amp;$G$2:$G$96,0))</f>
        <v>-4601.5940349440898</v>
      </c>
      <c r="X186">
        <f t="array" ref="X186">INDEX(X$2:X$96,MATCH($F186&amp;$G186,$C$2:$C$96&amp;$G$2:$G$96,0))</f>
        <v>-6771.34188755996</v>
      </c>
      <c r="Y186">
        <f t="array" ref="Y186">INDEX(Y$2:Y$96,MATCH($F186&amp;$G186,$C$2:$C$96&amp;$G$2:$G$96,0))</f>
        <v>-5743.5726634248103</v>
      </c>
      <c r="Z186">
        <f t="array" ref="Z186">INDEX(Z$2:Z$96,MATCH($F186&amp;$G186,$C$2:$C$96&amp;$G$2:$G$96,0))</f>
        <v>-4287.6341507814705</v>
      </c>
      <c r="AA186">
        <f t="array" ref="AA186">INDEX(AA$2:AA$96,MATCH($F186&amp;$G186,$C$2:$C$96&amp;$G$2:$G$96,0))</f>
        <v>-5052.1350438029804</v>
      </c>
      <c r="AB186">
        <f t="array" ref="AB186">INDEX(AB$2:AB$96,MATCH($F186&amp;$G186,$C$2:$C$96&amp;$G$2:$G$96,0))</f>
        <v>-6032.7687240181203</v>
      </c>
      <c r="AC186">
        <f t="array" ref="AC186">INDEX(AC$2:AC$96,MATCH($F186&amp;$G186,$C$2:$C$96&amp;$G$2:$G$96,0))</f>
        <v>-4509.45620506655</v>
      </c>
      <c r="AD186">
        <f t="array" ref="AD186">INDEX(AD$2:AD$96,MATCH($F186&amp;$G186,$C$2:$C$96&amp;$G$2:$G$96,0))</f>
        <v>-4988.1695405954997</v>
      </c>
      <c r="AE186">
        <f t="array" ref="AE186">INDEX(AE$2:AE$96,MATCH($F186&amp;$G186,$C$2:$C$96&amp;$G$2:$G$96,0))</f>
        <v>-3362.6377803232299</v>
      </c>
      <c r="AF186">
        <f t="array" ref="AF186">INDEX(AF$2:AF$96,MATCH($F186&amp;$G186,$C$2:$C$96&amp;$G$2:$G$96,0))</f>
        <v>-4075.25679035946</v>
      </c>
      <c r="AG186">
        <f t="array" ref="AG186">INDEX(AG$2:AG$96,MATCH($F186&amp;$G186,$C$2:$C$96&amp;$G$2:$G$96,0))</f>
        <v>-4174.9412813457902</v>
      </c>
      <c r="AH186">
        <f t="array" ref="AH186">INDEX(AH$2:AH$96,MATCH($F186&amp;$G186,$C$2:$C$96&amp;$G$2:$G$96,0))</f>
        <v>-6348.8280820358405</v>
      </c>
      <c r="AI186">
        <f t="array" ref="AI186">INDEX(AI$2:AI$96,MATCH($F186&amp;$G186,$C$2:$C$96&amp;$G$2:$G$96,0))</f>
        <v>-5039.6494470347898</v>
      </c>
      <c r="AJ186">
        <f t="array" ref="AJ186">INDEX(AJ$2:AJ$96,MATCH($F186&amp;$G186,$C$2:$C$96&amp;$G$2:$G$96,0))</f>
        <v>-6113.11935243688</v>
      </c>
      <c r="AK186">
        <f t="array" ref="AK186">INDEX(AK$2:AK$96,MATCH($F186&amp;$G186,$C$2:$C$96&amp;$G$2:$G$96,0))</f>
        <v>-1278.21558694431</v>
      </c>
      <c r="AL186">
        <f t="array" ref="AL186">INDEX(AL$2:AL$96,MATCH($F186&amp;$G186,$C$2:$C$96&amp;$G$2:$G$96,0))</f>
        <v>-7328.2307992833003</v>
      </c>
      <c r="AM186">
        <f t="array" ref="AM186">INDEX(AM$2:AM$96,MATCH($F186&amp;$G186,$C$2:$C$96&amp;$G$2:$G$96,0))</f>
        <v>-5035.4288031011602</v>
      </c>
      <c r="AN186">
        <f t="array" ref="AN186">INDEX(AN$2:AN$96,MATCH($F186&amp;$G186,$C$2:$C$96&amp;$G$2:$G$96,0))</f>
        <v>-3496.12336185301</v>
      </c>
      <c r="AO186">
        <f t="array" ref="AO186">INDEX(AO$2:AO$96,MATCH($F186&amp;$G186,$C$2:$C$96&amp;$G$2:$G$96,0))</f>
        <v>-3720.2582580641501</v>
      </c>
      <c r="AP186">
        <f t="array" ref="AP186">INDEX(AP$2:AP$96,MATCH($F186&amp;$G186,$C$2:$C$96&amp;$G$2:$G$96,0))</f>
        <v>-7843.0126284174703</v>
      </c>
      <c r="AQ186">
        <f t="array" ref="AQ186">INDEX(AQ$2:AQ$96,MATCH($F186&amp;$G186,$C$2:$C$96&amp;$G$2:$G$96,0))</f>
        <v>-5814.2031237298497</v>
      </c>
      <c r="AR186">
        <f t="array" ref="AR186">INDEX(AR$2:AR$96,MATCH($F186&amp;$G186,$C$2:$C$96&amp;$G$2:$G$96,0))</f>
        <v>-2311.3318223067499</v>
      </c>
      <c r="AS186">
        <f t="array" ref="AS186">INDEX(AS$2:AS$96,MATCH($F186&amp;$G186,$C$2:$C$96&amp;$G$2:$G$96,0))</f>
        <v>-5651.93414653945</v>
      </c>
      <c r="AT186">
        <f t="array" ref="AT186">INDEX(AT$2:AT$96,MATCH($F186&amp;$G186,$C$2:$C$96&amp;$G$2:$G$96,0))</f>
        <v>-6104.9516276782297</v>
      </c>
      <c r="AU186">
        <f t="array" ref="AU186">INDEX(AU$2:AU$96,MATCH($F186&amp;$G186,$C$2:$C$96&amp;$G$2:$G$96,0))</f>
        <v>-4927.0152333249698</v>
      </c>
      <c r="AV186">
        <f t="array" ref="AV186">INDEX(AV$2:AV$96,MATCH($F186&amp;$G186,$C$2:$C$96&amp;$G$2:$G$96,0))</f>
        <v>-5566.5950015123899</v>
      </c>
      <c r="AW186">
        <f t="array" ref="AW186">INDEX(AW$2:AW$96,MATCH($F186&amp;$G186,$C$2:$C$96&amp;$G$2:$G$96,0))</f>
        <v>-3340.8686261539701</v>
      </c>
      <c r="AX186">
        <f t="array" ref="AX186">INDEX(AX$2:AX$96,MATCH($F186&amp;$G186,$C$2:$C$96&amp;$G$2:$G$96,0))</f>
        <v>-4635.1848367523398</v>
      </c>
      <c r="AY186">
        <f t="array" ref="AY186">INDEX(AY$2:AY$96,MATCH($F186&amp;$G186,$C$2:$C$96&amp;$G$2:$G$96,0))</f>
        <v>-3515.8837282804502</v>
      </c>
      <c r="AZ186">
        <f t="array" ref="AZ186">INDEX(AZ$2:AZ$96,MATCH($F186&amp;$G186,$C$2:$C$96&amp;$G$2:$G$96,0))</f>
        <v>-5708.9793764159303</v>
      </c>
      <c r="BA186">
        <f t="array" ref="BA186">INDEX(BA$2:BA$96,MATCH($F186&amp;$G186,$C$2:$C$96&amp;$G$2:$G$96,0))</f>
        <v>-3531.62514526516</v>
      </c>
      <c r="BB186">
        <f t="array" ref="BB186">INDEX(BB$2:BB$96,MATCH($F186&amp;$G186,$C$2:$C$96&amp;$G$2:$G$96,0))</f>
        <v>-4441.7720774961699</v>
      </c>
      <c r="BC186">
        <f t="array" ref="BC186">INDEX(BC$2:BC$96,MATCH($F186&amp;$G186,$C$2:$C$96&amp;$G$2:$G$96,0))</f>
        <v>-6563.28531937764</v>
      </c>
      <c r="BD186">
        <f t="array" ref="BD186">INDEX(BD$2:BD$96,MATCH($F186&amp;$G186,$C$2:$C$96&amp;$G$2:$G$96,0))</f>
        <v>-2519.4912560114699</v>
      </c>
      <c r="BE186">
        <f t="array" ref="BE186">INDEX(BE$2:BE$96,MATCH($F186&amp;$G186,$C$2:$C$96&amp;$G$2:$G$96,0))</f>
        <v>-5333.4239540927501</v>
      </c>
      <c r="BF186">
        <f t="array" ref="BF186">INDEX(BF$2:BF$96,MATCH($F186&amp;$G186,$C$2:$C$96&amp;$G$2:$G$96,0))</f>
        <v>-5885.9633403666403</v>
      </c>
      <c r="BG186">
        <f t="array" ref="BG186">INDEX(BG$2:BG$96,MATCH($F186&amp;$G186,$C$2:$C$96&amp;$G$2:$G$96,0))</f>
        <v>-4639.8694874328403</v>
      </c>
      <c r="BH186">
        <f t="array" ref="BH186">INDEX(BH$2:BH$96,MATCH($F186&amp;$G186,$C$2:$C$96&amp;$G$2:$G$96,0))</f>
        <v>-6521.0543116347699</v>
      </c>
      <c r="BI186">
        <f t="array" ref="BI186">INDEX(BI$2:BI$96,MATCH($F186&amp;$G186,$C$2:$C$96&amp;$G$2:$G$96,0))</f>
        <v>-1832.65366994244</v>
      </c>
      <c r="BJ186">
        <f t="array" ref="BJ186">INDEX(BJ$2:BJ$96,MATCH($F186&amp;$G186,$C$2:$C$96&amp;$G$2:$G$96,0))</f>
        <v>-2803.6812217678898</v>
      </c>
      <c r="BK186">
        <f t="array" ref="BK186">INDEX(BK$2:BK$96,MATCH($F186&amp;$G186,$C$2:$C$96&amp;$G$2:$G$96,0))</f>
        <v>-3129.24144118924</v>
      </c>
      <c r="BL186">
        <f t="array" ref="BL186">INDEX(BL$2:BL$96,MATCH($F186&amp;$G186,$C$2:$C$96&amp;$G$2:$G$96,0))</f>
        <v>-4958.0291752642697</v>
      </c>
      <c r="BM186">
        <f t="array" ref="BM186">INDEX(BM$2:BM$96,MATCH($F186&amp;$G186,$C$2:$C$96&amp;$G$2:$G$96,0))</f>
        <v>-5841.9064154377502</v>
      </c>
      <c r="BN186">
        <f t="array" ref="BN186">INDEX(BN$2:BN$96,MATCH($F186&amp;$G186,$C$2:$C$96&amp;$G$2:$G$96,0))</f>
        <v>-6548.1017434840096</v>
      </c>
      <c r="BO186">
        <f t="array" ref="BO186">INDEX(BO$2:BO$96,MATCH($F186&amp;$G186,$C$2:$C$96&amp;$G$2:$G$96,0))</f>
        <v>-4689.9454337576299</v>
      </c>
      <c r="BP186">
        <f t="array" ref="BP186">INDEX(BP$2:BP$96,MATCH($F186&amp;$G186,$C$2:$C$96&amp;$G$2:$G$96,0))</f>
        <v>-4486.4043895520799</v>
      </c>
      <c r="BQ186">
        <f t="array" ref="BQ186">INDEX(BQ$2:BQ$96,MATCH($F186&amp;$G186,$C$2:$C$96&amp;$G$2:$G$96,0))</f>
        <v>-4526.2109553159698</v>
      </c>
      <c r="BR186">
        <f t="array" ref="BR186">INDEX(BR$2:BR$96,MATCH($F186&amp;$G186,$C$2:$C$96&amp;$G$2:$G$96,0))</f>
        <v>-3595.0408422453902</v>
      </c>
      <c r="BS186">
        <f t="array" ref="BS186">INDEX(BS$2:BS$96,MATCH($F186&amp;$G186,$C$2:$C$96&amp;$G$2:$G$96,0))</f>
        <v>-4682.2965523340599</v>
      </c>
      <c r="BT186">
        <f t="array" ref="BT186">INDEX(BT$2:BT$96,MATCH($F186&amp;$G186,$C$2:$C$96&amp;$G$2:$G$96,0))</f>
        <v>-4899.3891913707403</v>
      </c>
      <c r="BU186">
        <f t="array" ref="BU186">INDEX(BU$2:BU$96,MATCH($F186&amp;$G186,$C$2:$C$96&amp;$G$2:$G$96,0))</f>
        <v>-3004.5282251639401</v>
      </c>
      <c r="BV186">
        <f t="array" ref="BV186">INDEX(BV$2:BV$96,MATCH($F186&amp;$G186,$C$2:$C$96&amp;$G$2:$G$96,0))</f>
        <v>-4760.3600448424004</v>
      </c>
      <c r="BW186">
        <f t="array" ref="BW186">INDEX(BW$2:BW$96,MATCH($F186&amp;$G186,$C$2:$C$96&amp;$G$2:$G$96,0))</f>
        <v>-6626.3881430001402</v>
      </c>
      <c r="BX186">
        <f t="array" ref="BX186">INDEX(BX$2:BX$96,MATCH($F186&amp;$G186,$C$2:$C$96&amp;$G$2:$G$96,0))</f>
        <v>-4017.2024583257498</v>
      </c>
      <c r="BY186">
        <f t="array" ref="BY186">INDEX(BY$2:BY$96,MATCH($F186&amp;$G186,$C$2:$C$96&amp;$G$2:$G$96,0))</f>
        <v>-5650.3398965501701</v>
      </c>
      <c r="BZ186">
        <f t="array" ref="BZ186">INDEX(BZ$2:BZ$96,MATCH($F186&amp;$G186,$C$2:$C$96&amp;$G$2:$G$96,0))</f>
        <v>-4871.98586794725</v>
      </c>
      <c r="CA186">
        <f t="array" ref="CA186">INDEX(CA$2:CA$96,MATCH($F186&amp;$G186,$C$2:$C$96&amp;$G$2:$G$96,0))</f>
        <v>-5402.5147525573102</v>
      </c>
      <c r="CB186">
        <f t="array" ref="CB186">INDEX(CB$2:CB$96,MATCH($F186&amp;$G186,$C$2:$C$96&amp;$G$2:$G$96,0))</f>
        <v>-6889.5273894874499</v>
      </c>
      <c r="CC186">
        <f t="array" ref="CC186">INDEX(CC$2:CC$96,MATCH($F186&amp;$G186,$C$2:$C$96&amp;$G$2:$G$96,0))</f>
        <v>-6570.4661663021698</v>
      </c>
      <c r="CD186">
        <f t="array" ref="CD186">INDEX(CD$2:CD$96,MATCH($F186&amp;$G186,$C$2:$C$96&amp;$G$2:$G$96,0))</f>
        <v>-3922.90839709996</v>
      </c>
      <c r="CE186">
        <f t="array" ref="CE186">INDEX(CE$2:CE$96,MATCH($F186&amp;$G186,$C$2:$C$96&amp;$G$2:$G$96,0))</f>
        <v>-4099.40067386599</v>
      </c>
      <c r="CF186">
        <f t="array" ref="CF186">INDEX(CF$2:CF$96,MATCH($F186&amp;$G186,$C$2:$C$96&amp;$G$2:$G$96,0))</f>
        <v>-3507.1918512359598</v>
      </c>
      <c r="CG186">
        <f t="array" ref="CG186">INDEX(CG$2:CG$96,MATCH($F186&amp;$G186,$C$2:$C$96&amp;$G$2:$G$96,0))</f>
        <v>-5741.1122895137996</v>
      </c>
      <c r="CH186">
        <f t="array" ref="CH186">INDEX(CH$2:CH$96,MATCH($F186&amp;$G186,$C$2:$C$96&amp;$G$2:$G$96,0))</f>
        <v>-5178.7780137426698</v>
      </c>
      <c r="CI186">
        <f t="array" ref="CI186">INDEX(CI$2:CI$96,MATCH($F186&amp;$G186,$C$2:$C$96&amp;$G$2:$G$96,0))</f>
        <v>-5430.8020703432503</v>
      </c>
      <c r="CJ186">
        <f t="array" ref="CJ186">INDEX(CJ$2:CJ$96,MATCH($F186&amp;$G186,$C$2:$C$96&amp;$G$2:$G$96,0))</f>
        <v>-3718.2016864857601</v>
      </c>
      <c r="CK186">
        <f t="array" ref="CK186">INDEX(CK$2:CK$96,MATCH($F186&amp;$G186,$C$2:$C$96&amp;$G$2:$G$96,0))</f>
        <v>-5715.6114456288196</v>
      </c>
      <c r="CL186">
        <f t="array" ref="CL186">INDEX(CL$2:CL$96,MATCH($F186&amp;$G186,$C$2:$C$96&amp;$G$2:$G$96,0))</f>
        <v>-6480.7488719164203</v>
      </c>
      <c r="CM186">
        <f t="array" ref="CM186">INDEX(CM$2:CM$96,MATCH($F186&amp;$G186,$C$2:$C$96&amp;$G$2:$G$96,0))</f>
        <v>-2608.3074249818101</v>
      </c>
      <c r="CN186">
        <f t="array" ref="CN186">INDEX(CN$2:CN$96,MATCH($F186&amp;$G186,$C$2:$C$96&amp;$G$2:$G$96,0))</f>
        <v>-6484.9965495282904</v>
      </c>
      <c r="CO186">
        <f t="array" ref="CO186">INDEX(CO$2:CO$96,MATCH($F186&amp;$G186,$C$2:$C$96&amp;$G$2:$G$96,0))</f>
        <v>-6519.2912825963103</v>
      </c>
      <c r="CP186">
        <f t="array" ref="CP186">INDEX(CP$2:CP$96,MATCH($F186&amp;$G186,$C$2:$C$96&amp;$G$2:$G$96,0))</f>
        <v>-5501.7796436694598</v>
      </c>
      <c r="CQ186">
        <f t="array" ref="CQ186">INDEX(CQ$2:CQ$96,MATCH($F186&amp;$G186,$C$2:$C$96&amp;$G$2:$G$96,0))</f>
        <v>-4259.5477840020603</v>
      </c>
      <c r="CR186">
        <f t="array" ref="CR186">INDEX(CR$2:CR$96,MATCH($F186&amp;$G186,$C$2:$C$96&amp;$G$2:$G$96,0))</f>
        <v>-3195.81146365922</v>
      </c>
      <c r="CS186">
        <f t="array" ref="CS186">INDEX(CS$2:CS$96,MATCH($F186&amp;$G186,$C$2:$C$96&amp;$G$2:$G$96,0))</f>
        <v>-6847.00259247334</v>
      </c>
      <c r="CT186">
        <f t="array" ref="CT186">INDEX(CT$2:CT$96,MATCH($F186&amp;$G186,$C$2:$C$96&amp;$G$2:$G$96,0))</f>
        <v>-6350.8942056665901</v>
      </c>
      <c r="CU186">
        <f t="array" ref="CU186">INDEX(CU$2:CU$96,MATCH($F186&amp;$G186,$C$2:$C$96&amp;$G$2:$G$96,0))</f>
        <v>-6630.9642163243998</v>
      </c>
      <c r="CV186">
        <f t="array" ref="CV186">INDEX(CV$2:CV$96,MATCH($F186&amp;$G186,$C$2:$C$96&amp;$G$2:$G$96,0))</f>
        <v>-6420.1304579500402</v>
      </c>
      <c r="CW186">
        <f t="array" ref="CW186">INDEX(CW$2:CW$96,MATCH($F186&amp;$G186,$C$2:$C$96&amp;$G$2:$G$96,0))</f>
        <v>-5417.3132390180799</v>
      </c>
      <c r="CX186">
        <f t="array" ref="CX186">INDEX(CX$2:CX$96,MATCH($F186&amp;$G186,$C$2:$C$96&amp;$G$2:$G$96,0))</f>
        <v>-4763.1924967641098</v>
      </c>
      <c r="CY186">
        <f t="array" ref="CY186">INDEX(CY$2:CY$96,MATCH($F186&amp;$G186,$C$2:$C$96&amp;$G$2:$G$96,0))</f>
        <v>-7259.2002566433202</v>
      </c>
      <c r="CZ186">
        <f t="array" ref="CZ186">INDEX(CZ$2:CZ$96,MATCH($F186&amp;$G186,$C$2:$C$96&amp;$G$2:$G$96,0))</f>
        <v>-6103.9373245520801</v>
      </c>
      <c r="DA186">
        <f t="array" ref="DA186">INDEX(DA$2:DA$96,MATCH($F186&amp;$G186,$C$2:$C$96&amp;$G$2:$G$96,0))</f>
        <v>-6560.8793051041303</v>
      </c>
      <c r="DB186">
        <f t="array" ref="DB186">INDEX(DB$2:DB$96,MATCH($F186&amp;$G186,$C$2:$C$96&amp;$G$2:$G$96,0))</f>
        <v>-7531.6222166996504</v>
      </c>
      <c r="DC186">
        <f t="array" ref="DC186">INDEX(DC$2:DC$96,MATCH($F186&amp;$G186,$C$2:$C$96&amp;$G$2:$G$96,0))</f>
        <v>-4737.2321108916003</v>
      </c>
      <c r="DD186">
        <f t="array" ref="DD186">INDEX(DD$2:DD$96,MATCH($F186&amp;$G186,$C$2:$C$96&amp;$G$2:$G$96,0))</f>
        <v>-4208.4228014749397</v>
      </c>
    </row>
    <row r="187" spans="6:108">
      <c r="F187" t="s">
        <v>137</v>
      </c>
      <c r="G187">
        <v>2029</v>
      </c>
      <c r="H187" s="1"/>
      <c r="I187">
        <f t="array" ref="I187">INDEX(I$2:I$96,MATCH($F187&amp;$G187,$C$2:$C$96&amp;$G$2:$G$96,0))</f>
        <v>-6615.2137199464696</v>
      </c>
      <c r="J187">
        <f t="array" ref="J187">INDEX(J$2:J$96,MATCH($F187&amp;$G187,$C$2:$C$96&amp;$G$2:$G$96,0))</f>
        <v>-5099.6006228122797</v>
      </c>
      <c r="K187">
        <f t="array" ref="K187">INDEX(K$2:K$96,MATCH($F187&amp;$G187,$C$2:$C$96&amp;$G$2:$G$96,0))</f>
        <v>-5836.3527377764203</v>
      </c>
      <c r="L187">
        <f t="array" ref="L187">INDEX(L$2:L$96,MATCH($F187&amp;$G187,$C$2:$C$96&amp;$G$2:$G$96,0))</f>
        <v>-5838.6376710246304</v>
      </c>
      <c r="M187">
        <f t="array" ref="M187">INDEX(M$2:M$96,MATCH($F187&amp;$G187,$C$2:$C$96&amp;$G$2:$G$96,0))</f>
        <v>-5618.7047797298101</v>
      </c>
      <c r="N187">
        <f t="array" ref="N187">INDEX(N$2:N$96,MATCH($F187&amp;$G187,$C$2:$C$96&amp;$G$2:$G$96,0))</f>
        <v>-3892.8437145149301</v>
      </c>
      <c r="O187">
        <f t="array" ref="O187">INDEX(O$2:O$96,MATCH($F187&amp;$G187,$C$2:$C$96&amp;$G$2:$G$96,0))</f>
        <v>-2424.22171564274</v>
      </c>
      <c r="P187">
        <f t="array" ref="P187">INDEX(P$2:P$96,MATCH($F187&amp;$G187,$C$2:$C$96&amp;$G$2:$G$96,0))</f>
        <v>-6517.2090425081396</v>
      </c>
      <c r="Q187">
        <f t="array" ref="Q187">INDEX(Q$2:Q$96,MATCH($F187&amp;$G187,$C$2:$C$96&amp;$G$2:$G$96,0))</f>
        <v>-5148.0822209977796</v>
      </c>
      <c r="R187">
        <f t="array" ref="R187">INDEX(R$2:R$96,MATCH($F187&amp;$G187,$C$2:$C$96&amp;$G$2:$G$96,0))</f>
        <v>-3492.93693970198</v>
      </c>
      <c r="S187">
        <f t="array" ref="S187">INDEX(S$2:S$96,MATCH($F187&amp;$G187,$C$2:$C$96&amp;$G$2:$G$96,0))</f>
        <v>-6575.9334393381596</v>
      </c>
      <c r="T187">
        <f t="array" ref="T187">INDEX(T$2:T$96,MATCH($F187&amp;$G187,$C$2:$C$96&amp;$G$2:$G$96,0))</f>
        <v>-4937.3299962863302</v>
      </c>
      <c r="U187">
        <f t="array" ref="U187">INDEX(U$2:U$96,MATCH($F187&amp;$G187,$C$2:$C$96&amp;$G$2:$G$96,0))</f>
        <v>-5602.4517724819698</v>
      </c>
      <c r="V187">
        <f t="array" ref="V187">INDEX(V$2:V$96,MATCH($F187&amp;$G187,$C$2:$C$96&amp;$G$2:$G$96,0))</f>
        <v>-4196.9599271975603</v>
      </c>
      <c r="W187">
        <f t="array" ref="W187">INDEX(W$2:W$96,MATCH($F187&amp;$G187,$C$2:$C$96&amp;$G$2:$G$96,0))</f>
        <v>-4312.8478766814196</v>
      </c>
      <c r="X187">
        <f t="array" ref="X187">INDEX(X$2:X$96,MATCH($F187&amp;$G187,$C$2:$C$96&amp;$G$2:$G$96,0))</f>
        <v>-7129.5416988383604</v>
      </c>
      <c r="Y187">
        <f t="array" ref="Y187">INDEX(Y$2:Y$96,MATCH($F187&amp;$G187,$C$2:$C$96&amp;$G$2:$G$96,0))</f>
        <v>-5788.1711519871697</v>
      </c>
      <c r="Z187">
        <f t="array" ref="Z187">INDEX(Z$2:Z$96,MATCH($F187&amp;$G187,$C$2:$C$96&amp;$G$2:$G$96,0))</f>
        <v>-3909.0202051562601</v>
      </c>
      <c r="AA187">
        <f t="array" ref="AA187">INDEX(AA$2:AA$96,MATCH($F187&amp;$G187,$C$2:$C$96&amp;$G$2:$G$96,0))</f>
        <v>-4891.87397863976</v>
      </c>
      <c r="AB187">
        <f t="array" ref="AB187">INDEX(AB$2:AB$96,MATCH($F187&amp;$G187,$C$2:$C$96&amp;$G$2:$G$96,0))</f>
        <v>-6162.8729159976701</v>
      </c>
      <c r="AC187">
        <f t="array" ref="AC187">INDEX(AC$2:AC$96,MATCH($F187&amp;$G187,$C$2:$C$96&amp;$G$2:$G$96,0))</f>
        <v>-4191.6477990139902</v>
      </c>
      <c r="AD187">
        <f t="array" ref="AD187">INDEX(AD$2:AD$96,MATCH($F187&amp;$G187,$C$2:$C$96&amp;$G$2:$G$96,0))</f>
        <v>-4809.2164327032197</v>
      </c>
      <c r="AE187">
        <f t="array" ref="AE187">INDEX(AE$2:AE$96,MATCH($F187&amp;$G187,$C$2:$C$96&amp;$G$2:$G$96,0))</f>
        <v>-2717.27267209103</v>
      </c>
      <c r="AF187">
        <f t="array" ref="AF187">INDEX(AF$2:AF$96,MATCH($F187&amp;$G187,$C$2:$C$96&amp;$G$2:$G$96,0))</f>
        <v>-3631.0347871397798</v>
      </c>
      <c r="AG187">
        <f t="array" ref="AG187">INDEX(AG$2:AG$96,MATCH($F187&amp;$G187,$C$2:$C$96&amp;$G$2:$G$96,0))</f>
        <v>-3761.1203053956801</v>
      </c>
      <c r="AH187">
        <f t="array" ref="AH187">INDEX(AH$2:AH$96,MATCH($F187&amp;$G187,$C$2:$C$96&amp;$G$2:$G$96,0))</f>
        <v>-6576.6016441844904</v>
      </c>
      <c r="AI187">
        <f t="array" ref="AI187">INDEX(AI$2:AI$96,MATCH($F187&amp;$G187,$C$2:$C$96&amp;$G$2:$G$96,0))</f>
        <v>-4875.3047674393301</v>
      </c>
      <c r="AJ187">
        <f t="array" ref="AJ187">INDEX(AJ$2:AJ$96,MATCH($F187&amp;$G187,$C$2:$C$96&amp;$G$2:$G$96,0))</f>
        <v>-6268.1923295802799</v>
      </c>
      <c r="AK187">
        <f t="array" ref="AK187">INDEX(AK$2:AK$96,MATCH($F187&amp;$G187,$C$2:$C$96&amp;$G$2:$G$96,0))</f>
        <v>-49.8588675192116</v>
      </c>
      <c r="AL187">
        <f t="array" ref="AL187">INDEX(AL$2:AL$96,MATCH($F187&amp;$G187,$C$2:$C$96&amp;$G$2:$G$96,0))</f>
        <v>-7861.9356591652204</v>
      </c>
      <c r="AM187">
        <f t="array" ref="AM187">INDEX(AM$2:AM$96,MATCH($F187&amp;$G187,$C$2:$C$96&amp;$G$2:$G$96,0))</f>
        <v>-4871.8782803998702</v>
      </c>
      <c r="AN187">
        <f t="array" ref="AN187">INDEX(AN$2:AN$96,MATCH($F187&amp;$G187,$C$2:$C$96&amp;$G$2:$G$96,0))</f>
        <v>-2889.7566197793499</v>
      </c>
      <c r="AO187">
        <f t="array" ref="AO187">INDEX(AO$2:AO$96,MATCH($F187&amp;$G187,$C$2:$C$96&amp;$G$2:$G$96,0))</f>
        <v>-3177.8886301704101</v>
      </c>
      <c r="AP187">
        <f t="array" ref="AP187">INDEX(AP$2:AP$96,MATCH($F187&amp;$G187,$C$2:$C$96&amp;$G$2:$G$96,0))</f>
        <v>-8540.3994400470692</v>
      </c>
      <c r="AQ187">
        <f t="array" ref="AQ187">INDEX(AQ$2:AQ$96,MATCH($F187&amp;$G187,$C$2:$C$96&amp;$G$2:$G$96,0))</f>
        <v>-5882.6717172328399</v>
      </c>
      <c r="AR187">
        <f t="array" ref="AR187">INDEX(AR$2:AR$96,MATCH($F187&amp;$G187,$C$2:$C$96&amp;$G$2:$G$96,0))</f>
        <v>-1364.2516837451001</v>
      </c>
      <c r="AS187">
        <f t="array" ref="AS187">INDEX(AS$2:AS$96,MATCH($F187&amp;$G187,$C$2:$C$96&amp;$G$2:$G$96,0))</f>
        <v>-5669.8503973397201</v>
      </c>
      <c r="AT187">
        <f t="array" ref="AT187">INDEX(AT$2:AT$96,MATCH($F187&amp;$G187,$C$2:$C$96&amp;$G$2:$G$96,0))</f>
        <v>-6257.6025811476402</v>
      </c>
      <c r="AU187">
        <f t="array" ref="AU187">INDEX(AU$2:AU$96,MATCH($F187&amp;$G187,$C$2:$C$96&amp;$G$2:$G$96,0))</f>
        <v>-4734.2712221820602</v>
      </c>
      <c r="AV187">
        <f t="array" ref="AV187">INDEX(AV$2:AV$96,MATCH($F187&amp;$G187,$C$2:$C$96&amp;$G$2:$G$96,0))</f>
        <v>-5557.5399820729899</v>
      </c>
      <c r="AW187">
        <f t="array" ref="AW187">INDEX(AW$2:AW$96,MATCH($F187&amp;$G187,$C$2:$C$96&amp;$G$2:$G$96,0))</f>
        <v>-2687.4782833886702</v>
      </c>
      <c r="AX187">
        <f t="array" ref="AX187">INDEX(AX$2:AX$96,MATCH($F187&amp;$G187,$C$2:$C$96&amp;$G$2:$G$96,0))</f>
        <v>-4358.3628055465097</v>
      </c>
      <c r="AY187">
        <f t="array" ref="AY187">INDEX(AY$2:AY$96,MATCH($F187&amp;$G187,$C$2:$C$96&amp;$G$2:$G$96,0))</f>
        <v>-2918.66878773791</v>
      </c>
      <c r="AZ187">
        <f t="array" ref="AZ187">INDEX(AZ$2:AZ$96,MATCH($F187&amp;$G187,$C$2:$C$96&amp;$G$2:$G$96,0))</f>
        <v>-5742.7935302710703</v>
      </c>
      <c r="BA187">
        <f t="array" ref="BA187">INDEX(BA$2:BA$96,MATCH($F187&amp;$G187,$C$2:$C$96&amp;$G$2:$G$96,0))</f>
        <v>-2930.5076360145799</v>
      </c>
      <c r="BB187">
        <f t="array" ref="BB187">INDEX(BB$2:BB$96,MATCH($F187&amp;$G187,$C$2:$C$96&amp;$G$2:$G$96,0))</f>
        <v>-4104.5748071076696</v>
      </c>
      <c r="BC187">
        <f t="array" ref="BC187">INDEX(BC$2:BC$96,MATCH($F187&amp;$G187,$C$2:$C$96&amp;$G$2:$G$96,0))</f>
        <v>-6857.4408204091997</v>
      </c>
      <c r="BD187">
        <f t="array" ref="BD187">INDEX(BD$2:BD$96,MATCH($F187&amp;$G187,$C$2:$C$96&amp;$G$2:$G$96,0))</f>
        <v>-1628.43406103194</v>
      </c>
      <c r="BE187">
        <f t="array" ref="BE187">INDEX(BE$2:BE$96,MATCH($F187&amp;$G187,$C$2:$C$96&amp;$G$2:$G$96,0))</f>
        <v>-5254.6967647770198</v>
      </c>
      <c r="BF187">
        <f t="array" ref="BF187">INDEX(BF$2:BF$96,MATCH($F187&amp;$G187,$C$2:$C$96&amp;$G$2:$G$96,0))</f>
        <v>-5972.8710969964104</v>
      </c>
      <c r="BG187">
        <f t="array" ref="BG187">INDEX(BG$2:BG$96,MATCH($F187&amp;$G187,$C$2:$C$96&amp;$G$2:$G$96,0))</f>
        <v>-4362.6508255263998</v>
      </c>
      <c r="BH187">
        <f t="array" ref="BH187">INDEX(BH$2:BH$96,MATCH($F187&amp;$G187,$C$2:$C$96&amp;$G$2:$G$96,0))</f>
        <v>-6801.6331977960699</v>
      </c>
      <c r="BI187">
        <f t="array" ref="BI187">INDEX(BI$2:BI$96,MATCH($F187&amp;$G187,$C$2:$C$96&amp;$G$2:$G$96,0))</f>
        <v>-758.90221776740304</v>
      </c>
      <c r="BJ187">
        <f t="array" ref="BJ187">INDEX(BJ$2:BJ$96,MATCH($F187&amp;$G187,$C$2:$C$96&amp;$G$2:$G$96,0))</f>
        <v>-1995.73104060541</v>
      </c>
      <c r="BK187">
        <f t="array" ref="BK187">INDEX(BK$2:BK$96,MATCH($F187&amp;$G187,$C$2:$C$96&amp;$G$2:$G$96,0))</f>
        <v>-2419.1978362734999</v>
      </c>
      <c r="BL187">
        <f t="array" ref="BL187">INDEX(BL$2:BL$96,MATCH($F187&amp;$G187,$C$2:$C$96&amp;$G$2:$G$96,0))</f>
        <v>-4773.0289062126803</v>
      </c>
      <c r="BM187">
        <f t="array" ref="BM187">INDEX(BM$2:BM$96,MATCH($F187&amp;$G187,$C$2:$C$96&amp;$G$2:$G$96,0))</f>
        <v>-5915.4552372508097</v>
      </c>
      <c r="BN187">
        <f t="array" ref="BN187">INDEX(BN$2:BN$96,MATCH($F187&amp;$G187,$C$2:$C$96&amp;$G$2:$G$96,0))</f>
        <v>-6837.4682789436401</v>
      </c>
      <c r="BO187">
        <f t="array" ref="BO187">INDEX(BO$2:BO$96,MATCH($F187&amp;$G187,$C$2:$C$96&amp;$G$2:$G$96,0))</f>
        <v>-4424.6168166570096</v>
      </c>
      <c r="BP187">
        <f t="array" ref="BP187">INDEX(BP$2:BP$96,MATCH($F187&amp;$G187,$C$2:$C$96&amp;$G$2:$G$96,0))</f>
        <v>-4162.3446264922104</v>
      </c>
      <c r="BQ187">
        <f t="array" ref="BQ187">INDEX(BQ$2:BQ$96,MATCH($F187&amp;$G187,$C$2:$C$96&amp;$G$2:$G$96,0))</f>
        <v>-4216.3443119052599</v>
      </c>
      <c r="BR187">
        <f t="array" ref="BR187">INDEX(BR$2:BR$96,MATCH($F187&amp;$G187,$C$2:$C$96&amp;$G$2:$G$96,0))</f>
        <v>-3010.7873491362202</v>
      </c>
      <c r="BS187">
        <f t="array" ref="BS187">INDEX(BS$2:BS$96,MATCH($F187&amp;$G187,$C$2:$C$96&amp;$G$2:$G$96,0))</f>
        <v>-4410.2230230340201</v>
      </c>
      <c r="BT187">
        <f t="array" ref="BT187">INDEX(BT$2:BT$96,MATCH($F187&amp;$G187,$C$2:$C$96&amp;$G$2:$G$96,0))</f>
        <v>-4692.5074353857099</v>
      </c>
      <c r="BU187">
        <f t="array" ref="BU187">INDEX(BU$2:BU$96,MATCH($F187&amp;$G187,$C$2:$C$96&amp;$G$2:$G$96,0))</f>
        <v>-2256.1519246555099</v>
      </c>
      <c r="BV187">
        <f t="array" ref="BV187">INDEX(BV$2:BV$96,MATCH($F187&amp;$G187,$C$2:$C$96&amp;$G$2:$G$96,0))</f>
        <v>-4516.4174536500004</v>
      </c>
      <c r="BW187">
        <f t="array" ref="BW187">INDEX(BW$2:BW$96,MATCH($F187&amp;$G187,$C$2:$C$96&amp;$G$2:$G$96,0))</f>
        <v>-6940.6066116352804</v>
      </c>
      <c r="BX187">
        <f t="array" ref="BX187">INDEX(BX$2:BX$96,MATCH($F187&amp;$G187,$C$2:$C$96&amp;$G$2:$G$96,0))</f>
        <v>-3565.1027450174201</v>
      </c>
      <c r="BY187">
        <f t="array" ref="BY187">INDEX(BY$2:BY$96,MATCH($F187&amp;$G187,$C$2:$C$96&amp;$G$2:$G$96,0))</f>
        <v>-5666.7733517831703</v>
      </c>
      <c r="BZ187">
        <f t="array" ref="BZ187">INDEX(BZ$2:BZ$96,MATCH($F187&amp;$G187,$C$2:$C$96&amp;$G$2:$G$96,0))</f>
        <v>-4661.4464133188103</v>
      </c>
      <c r="CA187">
        <f t="array" ref="CA187">INDEX(CA$2:CA$96,MATCH($F187&amp;$G187,$C$2:$C$96&amp;$G$2:$G$96,0))</f>
        <v>-5346.9785335954502</v>
      </c>
      <c r="CB187">
        <f t="array" ref="CB187">INDEX(CB$2:CB$96,MATCH($F187&amp;$G187,$C$2:$C$96&amp;$G$2:$G$96,0))</f>
        <v>-7284.9207223580997</v>
      </c>
      <c r="CC187">
        <f t="array" ref="CC187">INDEX(CC$2:CC$96,MATCH($F187&amp;$G187,$C$2:$C$96&amp;$G$2:$G$96,0))</f>
        <v>-6867.2900472356496</v>
      </c>
      <c r="CD187">
        <f t="array" ref="CD187">INDEX(CD$2:CD$96,MATCH($F187&amp;$G187,$C$2:$C$96&amp;$G$2:$G$96,0))</f>
        <v>-3434.4132619894999</v>
      </c>
      <c r="CE187">
        <f t="array" ref="CE187">INDEX(CE$2:CE$96,MATCH($F187&amp;$G187,$C$2:$C$96&amp;$G$2:$G$96,0))</f>
        <v>-3662.5433316929698</v>
      </c>
      <c r="CF187">
        <f t="array" ref="CF187">INDEX(CF$2:CF$96,MATCH($F187&amp;$G187,$C$2:$C$96&amp;$G$2:$G$96,0))</f>
        <v>-2901.81704855616</v>
      </c>
      <c r="CG187">
        <f t="array" ref="CG187">INDEX(CG$2:CG$96,MATCH($F187&amp;$G187,$C$2:$C$96&amp;$G$2:$G$96,0))</f>
        <v>-5783.1272055303898</v>
      </c>
      <c r="CH187">
        <f t="array" ref="CH187">INDEX(CH$2:CH$96,MATCH($F187&amp;$G187,$C$2:$C$96&amp;$G$2:$G$96,0))</f>
        <v>-5057.4748983770196</v>
      </c>
      <c r="CI187">
        <f t="array" ref="CI187">INDEX(CI$2:CI$96,MATCH($F187&amp;$G187,$C$2:$C$96&amp;$G$2:$G$96,0))</f>
        <v>-5381.2554657477303</v>
      </c>
      <c r="CJ187">
        <f t="array" ref="CJ187">INDEX(CJ$2:CJ$96,MATCH($F187&amp;$G187,$C$2:$C$96&amp;$G$2:$G$96,0))</f>
        <v>-3174.1295360440599</v>
      </c>
      <c r="CK187">
        <f t="array" ref="CK187">INDEX(CK$2:CK$96,MATCH($F187&amp;$G187,$C$2:$C$96&amp;$G$2:$G$96,0))</f>
        <v>-5750.4181472944601</v>
      </c>
      <c r="CL187">
        <f t="array" ref="CL187">INDEX(CL$2:CL$96,MATCH($F187&amp;$G187,$C$2:$C$96&amp;$G$2:$G$96,0))</f>
        <v>-6749.3481740112902</v>
      </c>
      <c r="CM187">
        <f t="array" ref="CM187">INDEX(CM$2:CM$96,MATCH($F187&amp;$G187,$C$2:$C$96&amp;$G$2:$G$96,0))</f>
        <v>-1746.6055131651899</v>
      </c>
      <c r="CN187">
        <f t="array" ref="CN187">INDEX(CN$2:CN$96,MATCH($F187&amp;$G187,$C$2:$C$96&amp;$G$2:$G$96,0))</f>
        <v>-6754.6615565105303</v>
      </c>
      <c r="CO187">
        <f t="array" ref="CO187">INDEX(CO$2:CO$96,MATCH($F187&amp;$G187,$C$2:$C$96&amp;$G$2:$G$96,0))</f>
        <v>-6800.0761168272002</v>
      </c>
      <c r="CP187">
        <f t="array" ref="CP187">INDEX(CP$2:CP$96,MATCH($F187&amp;$G187,$C$2:$C$96&amp;$G$2:$G$96,0))</f>
        <v>-5475.0248001869104</v>
      </c>
      <c r="CQ187">
        <f t="array" ref="CQ187">INDEX(CQ$2:CQ$96,MATCH($F187&amp;$G187,$C$2:$C$96&amp;$G$2:$G$96,0))</f>
        <v>-3869.4052604468002</v>
      </c>
      <c r="CR187">
        <f t="array" ref="CR187">INDEX(CR$2:CR$96,MATCH($F187&amp;$G187,$C$2:$C$96&amp;$G$2:$G$96,0))</f>
        <v>-2503.5846967193202</v>
      </c>
      <c r="CS187">
        <f t="array" ref="CS187">INDEX(CS$2:CS$96,MATCH($F187&amp;$G187,$C$2:$C$96&amp;$G$2:$G$96,0))</f>
        <v>-7229.5246485584903</v>
      </c>
      <c r="CT187">
        <f t="array" ref="CT187">INDEX(CT$2:CT$96,MATCH($F187&amp;$G187,$C$2:$C$96&amp;$G$2:$G$96,0))</f>
        <v>-6580.0165006392699</v>
      </c>
      <c r="CU187">
        <f t="array" ref="CU187">INDEX(CU$2:CU$96,MATCH($F187&amp;$G187,$C$2:$C$96&amp;$G$2:$G$96,0))</f>
        <v>-6945.99784773785</v>
      </c>
      <c r="CV187">
        <f t="array" ref="CV187">INDEX(CV$2:CV$96,MATCH($F187&amp;$G187,$C$2:$C$96&amp;$G$2:$G$96,0))</f>
        <v>-6668.9790166292896</v>
      </c>
      <c r="CW187">
        <f t="array" ref="CW187">INDEX(CW$2:CW$96,MATCH($F187&amp;$G187,$C$2:$C$96&amp;$G$2:$G$96,0))</f>
        <v>-5365.2701008763297</v>
      </c>
      <c r="CX187">
        <f t="array" ref="CX187">INDEX(CX$2:CX$96,MATCH($F187&amp;$G187,$C$2:$C$96&amp;$G$2:$G$96,0))</f>
        <v>-4520.3636010856098</v>
      </c>
      <c r="CY187">
        <f t="array" ref="CY187">INDEX(CY$2:CY$96,MATCH($F187&amp;$G187,$C$2:$C$96&amp;$G$2:$G$96,0))</f>
        <v>-7771.1798713282797</v>
      </c>
      <c r="CZ187">
        <f t="array" ref="CZ187">INDEX(CZ$2:CZ$96,MATCH($F187&amp;$G187,$C$2:$C$96&amp;$G$2:$G$96,0))</f>
        <v>-6257.06430815158</v>
      </c>
      <c r="DA187">
        <f t="array" ref="DA187">INDEX(DA$2:DA$96,MATCH($F187&amp;$G187,$C$2:$C$96&amp;$G$2:$G$96,0))</f>
        <v>-6854.0218234193799</v>
      </c>
      <c r="DB187">
        <f t="array" ref="DB187">INDEX(DB$2:DB$96,MATCH($F187&amp;$G187,$C$2:$C$96&amp;$G$2:$G$96,0))</f>
        <v>-8130.6238673538701</v>
      </c>
      <c r="DC187">
        <f t="array" ref="DC187">INDEX(DC$2:DC$96,MATCH($F187&amp;$G187,$C$2:$C$96&amp;$G$2:$G$96,0))</f>
        <v>-4484.3465404190101</v>
      </c>
      <c r="DD187">
        <f t="array" ref="DD187">INDEX(DD$2:DD$96,MATCH($F187&amp;$G187,$C$2:$C$96&amp;$G$2:$G$96,0))</f>
        <v>-3806.8285836604</v>
      </c>
    </row>
    <row r="188" spans="6:108">
      <c r="F188" t="s">
        <v>137</v>
      </c>
      <c r="G188">
        <v>2030</v>
      </c>
      <c r="H188" s="1"/>
      <c r="I188">
        <f t="array" ref="I188">INDEX(I$2:I$96,MATCH($F188&amp;$G188,$C$2:$C$96&amp;$G$2:$G$96,0))</f>
        <v>-6957.4202041900999</v>
      </c>
      <c r="J188">
        <f t="array" ref="J188">INDEX(J$2:J$96,MATCH($F188&amp;$G188,$C$2:$C$96&amp;$G$2:$G$96,0))</f>
        <v>-5003.1222130101096</v>
      </c>
      <c r="K188">
        <f t="array" ref="K188">INDEX(K$2:K$96,MATCH($F188&amp;$G188,$C$2:$C$96&amp;$G$2:$G$96,0))</f>
        <v>-5952.4787333141003</v>
      </c>
      <c r="L188">
        <f t="array" ref="L188">INDEX(L$2:L$96,MATCH($F188&amp;$G188,$C$2:$C$96&amp;$G$2:$G$96,0))</f>
        <v>-5950.5259084081399</v>
      </c>
      <c r="M188">
        <f t="array" ref="M188">INDEX(M$2:M$96,MATCH($F188&amp;$G188,$C$2:$C$96&amp;$G$2:$G$96,0))</f>
        <v>-5669.5554066614704</v>
      </c>
      <c r="N188">
        <f t="array" ref="N188">INDEX(N$2:N$96,MATCH($F188&amp;$G188,$C$2:$C$96&amp;$G$2:$G$96,0))</f>
        <v>-3451.5539771814601</v>
      </c>
      <c r="O188">
        <f t="array" ref="O188">INDEX(O$2:O$96,MATCH($F188&amp;$G188,$C$2:$C$96&amp;$G$2:$G$96,0))</f>
        <v>-1550.82579706259</v>
      </c>
      <c r="P188">
        <f t="array" ref="P188">INDEX(P$2:P$96,MATCH($F188&amp;$G188,$C$2:$C$96&amp;$G$2:$G$96,0))</f>
        <v>-6825.7113143485003</v>
      </c>
      <c r="Q188">
        <f t="array" ref="Q188">INDEX(Q$2:Q$96,MATCH($F188&amp;$G188,$C$2:$C$96&amp;$G$2:$G$96,0))</f>
        <v>-5066.3248320174298</v>
      </c>
      <c r="R188">
        <f t="array" ref="R188">INDEX(R$2:R$96,MATCH($F188&amp;$G188,$C$2:$C$96&amp;$G$2:$G$96,0))</f>
        <v>-2931.90456714007</v>
      </c>
      <c r="S188">
        <f t="array" ref="S188">INDEX(S$2:S$96,MATCH($F188&amp;$G188,$C$2:$C$96&amp;$G$2:$G$96,0))</f>
        <v>-6901.6227877915999</v>
      </c>
      <c r="T188">
        <f t="array" ref="T188">INDEX(T$2:T$96,MATCH($F188&amp;$G188,$C$2:$C$96&amp;$G$2:$G$96,0))</f>
        <v>-4788.37501359009</v>
      </c>
      <c r="U188">
        <f t="array" ref="U188">INDEX(U$2:U$96,MATCH($F188&amp;$G188,$C$2:$C$96&amp;$G$2:$G$96,0))</f>
        <v>-5650.5546163008103</v>
      </c>
      <c r="V188">
        <f t="array" ref="V188">INDEX(V$2:V$96,MATCH($F188&amp;$G188,$C$2:$C$96&amp;$G$2:$G$96,0))</f>
        <v>-3840.82076509631</v>
      </c>
      <c r="W188">
        <f t="array" ref="W188">INDEX(W$2:W$96,MATCH($F188&amp;$G188,$C$2:$C$96&amp;$G$2:$G$96,0))</f>
        <v>-3983.05921280952</v>
      </c>
      <c r="X188">
        <f t="array" ref="X188">INDEX(X$2:X$96,MATCH($F188&amp;$G188,$C$2:$C$96&amp;$G$2:$G$96,0))</f>
        <v>-7629.9346470186701</v>
      </c>
      <c r="Y188">
        <f t="array" ref="Y188">INDEX(Y$2:Y$96,MATCH($F188&amp;$G188,$C$2:$C$96&amp;$G$2:$G$96,0))</f>
        <v>-5887.0811794316896</v>
      </c>
      <c r="Z188">
        <f t="array" ref="Z188">INDEX(Z$2:Z$96,MATCH($F188&amp;$G188,$C$2:$C$96&amp;$G$2:$G$96,0))</f>
        <v>-3460.7700876261401</v>
      </c>
      <c r="AA188">
        <f t="array" ref="AA188">INDEX(AA$2:AA$96,MATCH($F188&amp;$G188,$C$2:$C$96&amp;$G$2:$G$96,0))</f>
        <v>-4732.5611372944004</v>
      </c>
      <c r="AB188">
        <f t="array" ref="AB188">INDEX(AB$2:AB$96,MATCH($F188&amp;$G188,$C$2:$C$96&amp;$G$2:$G$96,0))</f>
        <v>-6381.4396337432499</v>
      </c>
      <c r="AC188">
        <f t="array" ref="AC188">INDEX(AC$2:AC$96,MATCH($F188&amp;$G188,$C$2:$C$96&amp;$G$2:$G$96,0))</f>
        <v>-3831.9182674346498</v>
      </c>
      <c r="AD188">
        <f t="array" ref="AD188">INDEX(AD$2:AD$96,MATCH($F188&amp;$G188,$C$2:$C$96&amp;$G$2:$G$96,0))</f>
        <v>-4626.3808735352104</v>
      </c>
      <c r="AE188">
        <f t="array" ref="AE188">INDEX(AE$2:AE$96,MATCH($F188&amp;$G188,$C$2:$C$96&amp;$G$2:$G$96,0))</f>
        <v>-1919.3455630595099</v>
      </c>
      <c r="AF188">
        <f t="array" ref="AF188">INDEX(AF$2:AF$96,MATCH($F188&amp;$G188,$C$2:$C$96&amp;$G$2:$G$96,0))</f>
        <v>-3110.7213164423301</v>
      </c>
      <c r="AG188">
        <f t="array" ref="AG188">INDEX(AG$2:AG$96,MATCH($F188&amp;$G188,$C$2:$C$96&amp;$G$2:$G$96,0))</f>
        <v>-3275.3798503562498</v>
      </c>
      <c r="AH188">
        <f t="array" ref="AH188">INDEX(AH$2:AH$96,MATCH($F188&amp;$G188,$C$2:$C$96&amp;$G$2:$G$96,0))</f>
        <v>-6910.0197228448196</v>
      </c>
      <c r="AI188">
        <f t="array" ref="AI188">INDEX(AI$2:AI$96,MATCH($F188&amp;$G188,$C$2:$C$96&amp;$G$2:$G$96,0))</f>
        <v>-4712.0041829252305</v>
      </c>
      <c r="AJ188">
        <f t="array" ref="AJ188">INDEX(AJ$2:AJ$96,MATCH($F188&amp;$G188,$C$2:$C$96&amp;$G$2:$G$96,0))</f>
        <v>-6514.7811911508998</v>
      </c>
      <c r="AK188">
        <f t="array" ref="AK188">INDEX(AK$2:AK$96,MATCH($F188&amp;$G188,$C$2:$C$96&amp;$G$2:$G$96,0))</f>
        <v>1511.07824157914</v>
      </c>
      <c r="AL188">
        <f t="array" ref="AL188">INDEX(AL$2:AL$96,MATCH($F188&amp;$G188,$C$2:$C$96&amp;$G$2:$G$96,0))</f>
        <v>-8568.1795752969592</v>
      </c>
      <c r="AM188">
        <f t="array" ref="AM188">INDEX(AM$2:AM$96,MATCH($F188&amp;$G188,$C$2:$C$96&amp;$G$2:$G$96,0))</f>
        <v>-4703.9381340003001</v>
      </c>
      <c r="AN188">
        <f t="array" ref="AN188">INDEX(AN$2:AN$96,MATCH($F188&amp;$G188,$C$2:$C$96&amp;$G$2:$G$96,0))</f>
        <v>-2141.4667630711901</v>
      </c>
      <c r="AO188">
        <f t="array" ref="AO188">INDEX(AO$2:AO$96,MATCH($F188&amp;$G188,$C$2:$C$96&amp;$G$2:$G$96,0))</f>
        <v>-2516.30665235059</v>
      </c>
      <c r="AP188">
        <f t="array" ref="AP188">INDEX(AP$2:AP$96,MATCH($F188&amp;$G188,$C$2:$C$96&amp;$G$2:$G$96,0))</f>
        <v>-9444.4693489134497</v>
      </c>
      <c r="AQ188">
        <f t="array" ref="AQ188">INDEX(AQ$2:AQ$96,MATCH($F188&amp;$G188,$C$2:$C$96&amp;$G$2:$G$96,0))</f>
        <v>-5999.91135289874</v>
      </c>
      <c r="AR188">
        <f t="array" ref="AR188">INDEX(AR$2:AR$96,MATCH($F188&amp;$G188,$C$2:$C$96&amp;$G$2:$G$96,0))</f>
        <v>-176.62726234574399</v>
      </c>
      <c r="AS188">
        <f t="array" ref="AS188">INDEX(AS$2:AS$96,MATCH($F188&amp;$G188,$C$2:$C$96&amp;$G$2:$G$96,0))</f>
        <v>-5730.30689487572</v>
      </c>
      <c r="AT188">
        <f t="array" ref="AT188">INDEX(AT$2:AT$96,MATCH($F188&amp;$G188,$C$2:$C$96&amp;$G$2:$G$96,0))</f>
        <v>-6501.1784251464096</v>
      </c>
      <c r="AU188">
        <f t="array" ref="AU188">INDEX(AU$2:AU$96,MATCH($F188&amp;$G188,$C$2:$C$96&amp;$G$2:$G$96,0))</f>
        <v>-4522.1224085472604</v>
      </c>
      <c r="AV188">
        <f t="array" ref="AV188">INDEX(AV$2:AV$96,MATCH($F188&amp;$G188,$C$2:$C$96&amp;$G$2:$G$96,0))</f>
        <v>-5590.2042676733199</v>
      </c>
      <c r="AW188">
        <f t="array" ref="AW188">INDEX(AW$2:AW$96,MATCH($F188&amp;$G188,$C$2:$C$96&amp;$G$2:$G$96,0))</f>
        <v>-1884.9647792547501</v>
      </c>
      <c r="AX188">
        <f t="array" ref="AX188">INDEX(AX$2:AX$96,MATCH($F188&amp;$G188,$C$2:$C$96&amp;$G$2:$G$96,0))</f>
        <v>-4037.8489990256699</v>
      </c>
      <c r="AY188">
        <f t="array" ref="AY188">INDEX(AY$2:AY$96,MATCH($F188&amp;$G188,$C$2:$C$96&amp;$G$2:$G$96,0))</f>
        <v>-2170.5538020839099</v>
      </c>
      <c r="AZ188">
        <f t="array" ref="AZ188">INDEX(AZ$2:AZ$96,MATCH($F188&amp;$G188,$C$2:$C$96&amp;$G$2:$G$96,0))</f>
        <v>-5829.8785345980004</v>
      </c>
      <c r="BA188">
        <f t="array" ref="BA188">INDEX(BA$2:BA$96,MATCH($F188&amp;$G188,$C$2:$C$96&amp;$G$2:$G$96,0))</f>
        <v>-2205.7619451332798</v>
      </c>
      <c r="BB188">
        <f t="array" ref="BB188">INDEX(BB$2:BB$96,MATCH($F188&amp;$G188,$C$2:$C$96&amp;$G$2:$G$96,0))</f>
        <v>-3719.2968270859201</v>
      </c>
      <c r="BC188">
        <f t="array" ref="BC188">INDEX(BC$2:BC$96,MATCH($F188&amp;$G188,$C$2:$C$96&amp;$G$2:$G$96,0))</f>
        <v>-7274.5194831175904</v>
      </c>
      <c r="BD188">
        <f t="array" ref="BD188">INDEX(BD$2:BD$96,MATCH($F188&amp;$G188,$C$2:$C$96&amp;$G$2:$G$96,0))</f>
        <v>-519.98900180563498</v>
      </c>
      <c r="BE188">
        <f t="array" ref="BE188">INDEX(BE$2:BE$96,MATCH($F188&amp;$G188,$C$2:$C$96&amp;$G$2:$G$96,0))</f>
        <v>-5202.3922799521997</v>
      </c>
      <c r="BF188">
        <f t="array" ref="BF188">INDEX(BF$2:BF$96,MATCH($F188&amp;$G188,$C$2:$C$96&amp;$G$2:$G$96,0))</f>
        <v>-6128.6489264922702</v>
      </c>
      <c r="BG188">
        <f t="array" ref="BG188">INDEX(BG$2:BG$96,MATCH($F188&amp;$G188,$C$2:$C$96&amp;$G$2:$G$96,0))</f>
        <v>-4046.4687360224002</v>
      </c>
      <c r="BH188">
        <f t="array" ref="BH188">INDEX(BH$2:BH$96,MATCH($F188&amp;$G188,$C$2:$C$96&amp;$G$2:$G$96,0))</f>
        <v>-7203.8838720865097</v>
      </c>
      <c r="BI188">
        <f t="array" ref="BI188">INDEX(BI$2:BI$96,MATCH($F188&amp;$G188,$C$2:$C$96&amp;$G$2:$G$96,0))</f>
        <v>604.49063099215698</v>
      </c>
      <c r="BJ188">
        <f t="array" ref="BJ188">INDEX(BJ$2:BJ$96,MATCH($F188&amp;$G188,$C$2:$C$96&amp;$G$2:$G$96,0))</f>
        <v>-989.86435167536501</v>
      </c>
      <c r="BK188">
        <f t="array" ref="BK188">INDEX(BK$2:BK$96,MATCH($F188&amp;$G188,$C$2:$C$96&amp;$G$2:$G$96,0))</f>
        <v>-1528.45250269039</v>
      </c>
      <c r="BL188">
        <f t="array" ref="BL188">INDEX(BL$2:BL$96,MATCH($F188&amp;$G188,$C$2:$C$96&amp;$G$2:$G$96,0))</f>
        <v>-4574.41341594401</v>
      </c>
      <c r="BM188">
        <f t="array" ref="BM188">INDEX(BM$2:BM$96,MATCH($F188&amp;$G188,$C$2:$C$96&amp;$G$2:$G$96,0))</f>
        <v>-6054.4740175156603</v>
      </c>
      <c r="BN188">
        <f t="array" ref="BN188">INDEX(BN$2:BN$96,MATCH($F188&amp;$G188,$C$2:$C$96&amp;$G$2:$G$96,0))</f>
        <v>-7245.4758082156204</v>
      </c>
      <c r="BO188">
        <f t="array" ref="BO188">INDEX(BO$2:BO$96,MATCH($F188&amp;$G188,$C$2:$C$96&amp;$G$2:$G$96,0))</f>
        <v>-4131.1169277283898</v>
      </c>
      <c r="BP188">
        <f t="array" ref="BP188">INDEX(BP$2:BP$96,MATCH($F188&amp;$G188,$C$2:$C$96&amp;$G$2:$G$96,0))</f>
        <v>-3793.2265562625698</v>
      </c>
      <c r="BQ188">
        <f t="array" ref="BQ188">INDEX(BQ$2:BQ$96,MATCH($F188&amp;$G188,$C$2:$C$96&amp;$G$2:$G$96,0))</f>
        <v>-3857.2588867014701</v>
      </c>
      <c r="BR188">
        <f t="array" ref="BR188">INDEX(BR$2:BR$96,MATCH($F188&amp;$G188,$C$2:$C$96&amp;$G$2:$G$96,0))</f>
        <v>-2312.4813742700899</v>
      </c>
      <c r="BS188">
        <f t="array" ref="BS188">INDEX(BS$2:BS$96,MATCH($F188&amp;$G188,$C$2:$C$96&amp;$G$2:$G$96,0))</f>
        <v>-4120.9507365742602</v>
      </c>
      <c r="BT188">
        <f t="array" ref="BT188">INDEX(BT$2:BT$96,MATCH($F188&amp;$G188,$C$2:$C$96&amp;$G$2:$G$96,0))</f>
        <v>-4480.28993975291</v>
      </c>
      <c r="BU188">
        <f t="array" ref="BU188">INDEX(BU$2:BU$96,MATCH($F188&amp;$G188,$C$2:$C$96&amp;$G$2:$G$96,0))</f>
        <v>-1322.39863556095</v>
      </c>
      <c r="BV188">
        <f t="array" ref="BV188">INDEX(BV$2:BV$96,MATCH($F188&amp;$G188,$C$2:$C$96&amp;$G$2:$G$96,0))</f>
        <v>-4247.4238622293897</v>
      </c>
      <c r="BW188">
        <f t="array" ref="BW188">INDEX(BW$2:BW$96,MATCH($F188&amp;$G188,$C$2:$C$96&amp;$G$2:$G$96,0))</f>
        <v>-7372.65424674316</v>
      </c>
      <c r="BX188">
        <f t="array" ref="BX188">INDEX(BX$2:BX$96,MATCH($F188&amp;$G188,$C$2:$C$96&amp;$G$2:$G$96,0))</f>
        <v>-3007.4389877861699</v>
      </c>
      <c r="BY188">
        <f t="array" ref="BY188">INDEX(BY$2:BY$96,MATCH($F188&amp;$G188,$C$2:$C$96&amp;$G$2:$G$96,0))</f>
        <v>-5731.4555912717196</v>
      </c>
      <c r="BZ188">
        <f t="array" ref="BZ188">INDEX(BZ$2:BZ$96,MATCH($F188&amp;$G188,$C$2:$C$96&amp;$G$2:$G$96,0))</f>
        <v>-4431.7935170050596</v>
      </c>
      <c r="CA188">
        <f t="array" ref="CA188">INDEX(CA$2:CA$96,MATCH($F188&amp;$G188,$C$2:$C$96&amp;$G$2:$G$96,0))</f>
        <v>-5314.63383458924</v>
      </c>
      <c r="CB188">
        <f t="array" ref="CB188">INDEX(CB$2:CB$96,MATCH($F188&amp;$G188,$C$2:$C$96&amp;$G$2:$G$96,0))</f>
        <v>-7832.1833901583304</v>
      </c>
      <c r="CC188">
        <f t="array" ref="CC188">INDEX(CC$2:CC$96,MATCH($F188&amp;$G188,$C$2:$C$96&amp;$G$2:$G$96,0))</f>
        <v>-7275.7951664734901</v>
      </c>
      <c r="CD188">
        <f t="array" ref="CD188">INDEX(CD$2:CD$96,MATCH($F188&amp;$G188,$C$2:$C$96&amp;$G$2:$G$96,0))</f>
        <v>-2857.6944816364798</v>
      </c>
      <c r="CE188">
        <f t="array" ref="CE188">INDEX(CE$2:CE$96,MATCH($F188&amp;$G188,$C$2:$C$96&amp;$G$2:$G$96,0))</f>
        <v>-3150.6354956079299</v>
      </c>
      <c r="CF188">
        <f t="array" ref="CF188">INDEX(CF$2:CF$96,MATCH($F188&amp;$G188,$C$2:$C$96&amp;$G$2:$G$96,0))</f>
        <v>-2162.1107354861301</v>
      </c>
      <c r="CG188">
        <f t="array" ref="CG188">INDEX(CG$2:CG$96,MATCH($F188&amp;$G188,$C$2:$C$96&amp;$G$2:$G$96,0))</f>
        <v>-5887.8879838837602</v>
      </c>
      <c r="CH188">
        <f t="array" ref="CH188">INDEX(CH$2:CH$96,MATCH($F188&amp;$G188,$C$2:$C$96&amp;$G$2:$G$96,0))</f>
        <v>-4941.7837379700904</v>
      </c>
      <c r="CI188">
        <f t="array" ref="CI188">INDEX(CI$2:CI$96,MATCH($F188&amp;$G188,$C$2:$C$96&amp;$G$2:$G$96,0))</f>
        <v>-5364.4917160039304</v>
      </c>
      <c r="CJ188">
        <f t="array" ref="CJ188">INDEX(CJ$2:CJ$96,MATCH($F188&amp;$G188,$C$2:$C$96&amp;$G$2:$G$96,0))</f>
        <v>-2514.0008183147002</v>
      </c>
      <c r="CK188">
        <f t="array" ref="CK188">INDEX(CK$2:CK$96,MATCH($F188&amp;$G188,$C$2:$C$96&amp;$G$2:$G$96,0))</f>
        <v>-5843.9476543667697</v>
      </c>
      <c r="CL188">
        <f t="array" ref="CL188">INDEX(CL$2:CL$96,MATCH($F188&amp;$G188,$C$2:$C$96&amp;$G$2:$G$96,0))</f>
        <v>-7131.83395086786</v>
      </c>
      <c r="CM188">
        <f t="array" ref="CM188">INDEX(CM$2:CM$96,MATCH($F188&amp;$G188,$C$2:$C$96&amp;$G$2:$G$96,0))</f>
        <v>-665.901866930854</v>
      </c>
      <c r="CN188">
        <f t="array" ref="CN188">INDEX(CN$2:CN$96,MATCH($F188&amp;$G188,$C$2:$C$96&amp;$G$2:$G$96,0))</f>
        <v>-7140.7705162665898</v>
      </c>
      <c r="CO188">
        <f t="array" ref="CO188">INDEX(CO$2:CO$96,MATCH($F188&amp;$G188,$C$2:$C$96&amp;$G$2:$G$96,0))</f>
        <v>-7194.6856222886699</v>
      </c>
      <c r="CP188">
        <f t="array" ref="CP188">INDEX(CP$2:CP$96,MATCH($F188&amp;$G188,$C$2:$C$96&amp;$G$2:$G$96,0))</f>
        <v>-5480.5577992083099</v>
      </c>
      <c r="CQ188">
        <f t="array" ref="CQ188">INDEX(CQ$2:CQ$96,MATCH($F188&amp;$G188,$C$2:$C$96&amp;$G$2:$G$96,0))</f>
        <v>-3416.49456873899</v>
      </c>
      <c r="CR188">
        <f t="array" ref="CR188">INDEX(CR$2:CR$96,MATCH($F188&amp;$G188,$C$2:$C$96&amp;$G$2:$G$96,0))</f>
        <v>-1640.0530592912801</v>
      </c>
      <c r="CS188">
        <f t="array" ref="CS188">INDEX(CS$2:CS$96,MATCH($F188&amp;$G188,$C$2:$C$96&amp;$G$2:$G$96,0))</f>
        <v>-7755.0084173798296</v>
      </c>
      <c r="CT188">
        <f t="array" ref="CT188">INDEX(CT$2:CT$96,MATCH($F188&amp;$G188,$C$2:$C$96&amp;$G$2:$G$96,0))</f>
        <v>-6909.0293944061996</v>
      </c>
      <c r="CU188">
        <f t="array" ref="CU188">INDEX(CU$2:CU$96,MATCH($F188&amp;$G188,$C$2:$C$96&amp;$G$2:$G$96,0))</f>
        <v>-7387.2324064644699</v>
      </c>
      <c r="CV188">
        <f t="array" ref="CV188">INDEX(CV$2:CV$96,MATCH($F188&amp;$G188,$C$2:$C$96&amp;$G$2:$G$96,0))</f>
        <v>-7036.6083610747501</v>
      </c>
      <c r="CW188">
        <f t="array" ref="CW188">INDEX(CW$2:CW$96,MATCH($F188&amp;$G188,$C$2:$C$96&amp;$G$2:$G$96,0))</f>
        <v>-5340.1622091663803</v>
      </c>
      <c r="CX188">
        <f t="array" ref="CX188">INDEX(CX$2:CX$96,MATCH($F188&amp;$G188,$C$2:$C$96&amp;$G$2:$G$96,0))</f>
        <v>-4251.9985998824804</v>
      </c>
      <c r="CY188">
        <f t="array" ref="CY188">INDEX(CY$2:CY$96,MATCH($F188&amp;$G188,$C$2:$C$96&amp;$G$2:$G$96,0))</f>
        <v>-8451.1855588478902</v>
      </c>
      <c r="CZ188">
        <f t="array" ref="CZ188">INDEX(CZ$2:CZ$96,MATCH($F188&amp;$G188,$C$2:$C$96&amp;$G$2:$G$96,0))</f>
        <v>-6495.91242742547</v>
      </c>
      <c r="DA188">
        <f t="array" ref="DA188">INDEX(DA$2:DA$96,MATCH($F188&amp;$G188,$C$2:$C$96&amp;$G$2:$G$96,0))</f>
        <v>-7264.4870495692203</v>
      </c>
      <c r="DB188">
        <f t="array" ref="DB188">INDEX(DB$2:DB$96,MATCH($F188&amp;$G188,$C$2:$C$96&amp;$G$2:$G$96,0))</f>
        <v>-8917.0129129217094</v>
      </c>
      <c r="DC188">
        <f t="array" ref="DC188">INDEX(DC$2:DC$96,MATCH($F188&amp;$G188,$C$2:$C$96&amp;$G$2:$G$96,0))</f>
        <v>-4210.1760478125498</v>
      </c>
      <c r="DD188">
        <f t="array" ref="DD188">INDEX(DD$2:DD$96,MATCH($F188&amp;$G188,$C$2:$C$96&amp;$G$2:$G$96,0))</f>
        <v>-3329.2358186690799</v>
      </c>
    </row>
    <row r="189" spans="6:108">
      <c r="F189" t="s">
        <v>137</v>
      </c>
      <c r="G189">
        <v>2031</v>
      </c>
      <c r="H189" s="1"/>
      <c r="I189">
        <f t="array" ref="I189">INDEX(I$2:I$96,MATCH($F189&amp;$G189,$C$2:$C$96&amp;$G$2:$G$96,0))</f>
        <v>-2574.3084743550799</v>
      </c>
      <c r="J189">
        <f t="array" ref="J189">INDEX(J$2:J$96,MATCH($F189&amp;$G189,$C$2:$C$96&amp;$G$2:$G$96,0))</f>
        <v>-2372.7679902069099</v>
      </c>
      <c r="K189">
        <f t="array" ref="K189">INDEX(K$2:K$96,MATCH($F189&amp;$G189,$C$2:$C$96&amp;$G$2:$G$96,0))</f>
        <v>-2470.2133187029499</v>
      </c>
      <c r="L189">
        <f t="array" ref="L189">INDEX(L$2:L$96,MATCH($F189&amp;$G189,$C$2:$C$96&amp;$G$2:$G$96,0))</f>
        <v>-2472.6201618789401</v>
      </c>
      <c r="M189">
        <f t="array" ref="M189">INDEX(M$2:M$96,MATCH($F189&amp;$G189,$C$2:$C$96&amp;$G$2:$G$96,0))</f>
        <v>-2442.2484999554099</v>
      </c>
      <c r="N189">
        <f t="array" ref="N189">INDEX(N$2:N$96,MATCH($F189&amp;$G189,$C$2:$C$96&amp;$G$2:$G$96,0))</f>
        <v>-2215.5269808819598</v>
      </c>
      <c r="O189">
        <f t="array" ref="O189">INDEX(O$2:O$96,MATCH($F189&amp;$G189,$C$2:$C$96&amp;$G$2:$G$96,0))</f>
        <v>-2027.8567946656999</v>
      </c>
      <c r="P189">
        <f t="array" ref="P189">INDEX(P$2:P$96,MATCH($F189&amp;$G189,$C$2:$C$96&amp;$G$2:$G$96,0))</f>
        <v>-2562.9008309486098</v>
      </c>
      <c r="Q189">
        <f t="array" ref="Q189">INDEX(Q$2:Q$96,MATCH($F189&amp;$G189,$C$2:$C$96&amp;$G$2:$G$96,0))</f>
        <v>-2378.4943884240902</v>
      </c>
      <c r="R189">
        <f t="array" ref="R189">INDEX(R$2:R$96,MATCH($F189&amp;$G189,$C$2:$C$96&amp;$G$2:$G$96,0))</f>
        <v>-2165.9611366968302</v>
      </c>
      <c r="S189">
        <f t="array" ref="S189">INDEX(S$2:S$96,MATCH($F189&amp;$G189,$C$2:$C$96&amp;$G$2:$G$96,0))</f>
        <v>-2570.8799718864898</v>
      </c>
      <c r="T189">
        <f t="array" ref="T189">INDEX(T$2:T$96,MATCH($F189&amp;$G189,$C$2:$C$96&amp;$G$2:$G$96,0))</f>
        <v>-2354.6229697093399</v>
      </c>
      <c r="U189">
        <f t="array" ref="U189">INDEX(U$2:U$96,MATCH($F189&amp;$G189,$C$2:$C$96&amp;$G$2:$G$96,0))</f>
        <v>-2439.2892490853801</v>
      </c>
      <c r="V189">
        <f t="array" ref="V189">INDEX(V$2:V$96,MATCH($F189&amp;$G189,$C$2:$C$96&amp;$G$2:$G$96,0))</f>
        <v>-2256.0991310469399</v>
      </c>
      <c r="W189">
        <f t="array" ref="W189">INDEX(W$2:W$96,MATCH($F189&amp;$G189,$C$2:$C$96&amp;$G$2:$G$96,0))</f>
        <v>-2275.2332121014701</v>
      </c>
      <c r="X189">
        <f t="array" ref="X189">INDEX(X$2:X$96,MATCH($F189&amp;$G189,$C$2:$C$96&amp;$G$2:$G$96,0))</f>
        <v>-2641.0892865366</v>
      </c>
      <c r="Y189">
        <f t="array" ref="Y189">INDEX(Y$2:Y$96,MATCH($F189&amp;$G189,$C$2:$C$96&amp;$G$2:$G$96,0))</f>
        <v>-2465.27996880911</v>
      </c>
      <c r="Z189">
        <f t="array" ref="Z189">INDEX(Z$2:Z$96,MATCH($F189&amp;$G189,$C$2:$C$96&amp;$G$2:$G$96,0))</f>
        <v>-2223.6217934432598</v>
      </c>
      <c r="AA189">
        <f t="array" ref="AA189">INDEX(AA$2:AA$96,MATCH($F189&amp;$G189,$C$2:$C$96&amp;$G$2:$G$96,0))</f>
        <v>-2347.3333174598301</v>
      </c>
      <c r="AB189">
        <f t="array" ref="AB189">INDEX(AB$2:AB$96,MATCH($F189&amp;$G189,$C$2:$C$96&amp;$G$2:$G$96,0))</f>
        <v>-2510.65378577826</v>
      </c>
      <c r="AC189">
        <f t="array" ref="AC189">INDEX(AC$2:AC$96,MATCH($F189&amp;$G189,$C$2:$C$96&amp;$G$2:$G$96,0))</f>
        <v>-2256.42734202776</v>
      </c>
      <c r="AD189">
        <f t="array" ref="AD189">INDEX(AD$2:AD$96,MATCH($F189&amp;$G189,$C$2:$C$96&amp;$G$2:$G$96,0))</f>
        <v>-2336.4248002221002</v>
      </c>
      <c r="AE189">
        <f t="array" ref="AE189">INDEX(AE$2:AE$96,MATCH($F189&amp;$G189,$C$2:$C$96&amp;$G$2:$G$96,0))</f>
        <v>-2070.74253007994</v>
      </c>
      <c r="AF189">
        <f t="array" ref="AF189">INDEX(AF$2:AF$96,MATCH($F189&amp;$G189,$C$2:$C$96&amp;$G$2:$G$96,0))</f>
        <v>-2183.6508452783901</v>
      </c>
      <c r="AG189">
        <f t="array" ref="AG189">INDEX(AG$2:AG$96,MATCH($F189&amp;$G189,$C$2:$C$96&amp;$G$2:$G$96,0))</f>
        <v>-2201.7767629456498</v>
      </c>
      <c r="AH189">
        <f t="array" ref="AH189">INDEX(AH$2:AH$96,MATCH($F189&amp;$G189,$C$2:$C$96&amp;$G$2:$G$96,0))</f>
        <v>-2568.1401452578898</v>
      </c>
      <c r="AI189">
        <f t="array" ref="AI189">INDEX(AI$2:AI$96,MATCH($F189&amp;$G189,$C$2:$C$96&amp;$G$2:$G$96,0))</f>
        <v>-2344.7308591624201</v>
      </c>
      <c r="AJ189">
        <f t="array" ref="AJ189">INDEX(AJ$2:AJ$96,MATCH($F189&amp;$G189,$C$2:$C$96&amp;$G$2:$G$96,0))</f>
        <v>-2525.7554094727402</v>
      </c>
      <c r="AK189">
        <f t="array" ref="AK189">INDEX(AK$2:AK$96,MATCH($F189&amp;$G189,$C$2:$C$96&amp;$G$2:$G$96,0))</f>
        <v>-1737.7069827630301</v>
      </c>
      <c r="AL189">
        <f t="array" ref="AL189">INDEX(AL$2:AL$96,MATCH($F189&amp;$G189,$C$2:$C$96&amp;$G$2:$G$96,0))</f>
        <v>-2743.4885082188098</v>
      </c>
      <c r="AM189">
        <f t="array" ref="AM189">INDEX(AM$2:AM$96,MATCH($F189&amp;$G189,$C$2:$C$96&amp;$G$2:$G$96,0))</f>
        <v>-2346.3435585185698</v>
      </c>
      <c r="AN189">
        <f t="array" ref="AN189">INDEX(AN$2:AN$96,MATCH($F189&amp;$G189,$C$2:$C$96&amp;$G$2:$G$96,0))</f>
        <v>-2093.1429697744902</v>
      </c>
      <c r="AO189">
        <f t="array" ref="AO189">INDEX(AO$2:AO$96,MATCH($F189&amp;$G189,$C$2:$C$96&amp;$G$2:$G$96,0))</f>
        <v>-2129.1691495970999</v>
      </c>
      <c r="AP189">
        <f t="array" ref="AP189">INDEX(AP$2:AP$96,MATCH($F189&amp;$G189,$C$2:$C$96&amp;$G$2:$G$96,0))</f>
        <v>-2837.6237108789201</v>
      </c>
      <c r="AQ189">
        <f t="array" ref="AQ189">INDEX(AQ$2:AQ$96,MATCH($F189&amp;$G189,$C$2:$C$96&amp;$G$2:$G$96,0))</f>
        <v>-2481.5289688573798</v>
      </c>
      <c r="AR189">
        <f t="array" ref="AR189">INDEX(AR$2:AR$96,MATCH($F189&amp;$G189,$C$2:$C$96&amp;$G$2:$G$96,0))</f>
        <v>-1900.1184039807099</v>
      </c>
      <c r="AS189">
        <f t="array" ref="AS189">INDEX(AS$2:AS$96,MATCH($F189&amp;$G189,$C$2:$C$96&amp;$G$2:$G$96,0))</f>
        <v>-2450.9990171679301</v>
      </c>
      <c r="AT189">
        <f t="array" ref="AT189">INDEX(AT$2:AT$96,MATCH($F189&amp;$G189,$C$2:$C$96&amp;$G$2:$G$96,0))</f>
        <v>-2524.2946457344001</v>
      </c>
      <c r="AU189">
        <f t="array" ref="AU189">INDEX(AU$2:AU$96,MATCH($F189&amp;$G189,$C$2:$C$96&amp;$G$2:$G$96,0))</f>
        <v>-2330.89294930188</v>
      </c>
      <c r="AV189">
        <f t="array" ref="AV189">INDEX(AV$2:AV$96,MATCH($F189&amp;$G189,$C$2:$C$96&amp;$G$2:$G$96,0))</f>
        <v>-2434.5230840099298</v>
      </c>
      <c r="AW189">
        <f t="array" ref="AW189">INDEX(AW$2:AW$96,MATCH($F189&amp;$G189,$C$2:$C$96&amp;$G$2:$G$96,0))</f>
        <v>-2064.4926527387101</v>
      </c>
      <c r="AX189">
        <f t="array" ref="AX189">INDEX(AX$2:AX$96,MATCH($F189&amp;$G189,$C$2:$C$96&amp;$G$2:$G$96,0))</f>
        <v>-2282.7927991961301</v>
      </c>
      <c r="AY189">
        <f t="array" ref="AY189">INDEX(AY$2:AY$96,MATCH($F189&amp;$G189,$C$2:$C$96&amp;$G$2:$G$96,0))</f>
        <v>-2100.9503594529401</v>
      </c>
      <c r="AZ189">
        <f t="array" ref="AZ189">INDEX(AZ$2:AZ$96,MATCH($F189&amp;$G189,$C$2:$C$96&amp;$G$2:$G$96,0))</f>
        <v>-2458.6804222812102</v>
      </c>
      <c r="BA189">
        <f t="array" ref="BA189">INDEX(BA$2:BA$96,MATCH($F189&amp;$G189,$C$2:$C$96&amp;$G$2:$G$96,0))</f>
        <v>-2092.8380645510101</v>
      </c>
      <c r="BB189">
        <f t="array" ref="BB189">INDEX(BB$2:BB$96,MATCH($F189&amp;$G189,$C$2:$C$96&amp;$G$2:$G$96,0))</f>
        <v>-2245.5108122657098</v>
      </c>
      <c r="BC189">
        <f t="array" ref="BC189">INDEX(BC$2:BC$96,MATCH($F189&amp;$G189,$C$2:$C$96&amp;$G$2:$G$96,0))</f>
        <v>-2605.1344482196801</v>
      </c>
      <c r="BD189">
        <f t="array" ref="BD189">INDEX(BD$2:BD$96,MATCH($F189&amp;$G189,$C$2:$C$96&amp;$G$2:$G$96,0))</f>
        <v>-1929.7183912087801</v>
      </c>
      <c r="BE189">
        <f t="array" ref="BE189">INDEX(BE$2:BE$96,MATCH($F189&amp;$G189,$C$2:$C$96&amp;$G$2:$G$96,0))</f>
        <v>-2393.3105082369998</v>
      </c>
      <c r="BF189">
        <f t="array" ref="BF189">INDEX(BF$2:BF$96,MATCH($F189&amp;$G189,$C$2:$C$96&amp;$G$2:$G$96,0))</f>
        <v>-2488.1822125941299</v>
      </c>
      <c r="BG189">
        <f t="array" ref="BG189">INDEX(BG$2:BG$96,MATCH($F189&amp;$G189,$C$2:$C$96&amp;$G$2:$G$96,0))</f>
        <v>-2281.47408183372</v>
      </c>
      <c r="BH189">
        <f t="array" ref="BH189">INDEX(BH$2:BH$96,MATCH($F189&amp;$G189,$C$2:$C$96&amp;$G$2:$G$96,0))</f>
        <v>-2597.40240616967</v>
      </c>
      <c r="BI189">
        <f t="array" ref="BI189">INDEX(BI$2:BI$96,MATCH($F189&amp;$G189,$C$2:$C$96&amp;$G$2:$G$96,0))</f>
        <v>-1828.85789227962</v>
      </c>
      <c r="BJ189">
        <f t="array" ref="BJ189">INDEX(BJ$2:BJ$96,MATCH($F189&amp;$G189,$C$2:$C$96&amp;$G$2:$G$96,0))</f>
        <v>-1978.1087640593801</v>
      </c>
      <c r="BK189">
        <f t="array" ref="BK189">INDEX(BK$2:BK$96,MATCH($F189&amp;$G189,$C$2:$C$96&amp;$G$2:$G$96,0))</f>
        <v>-2036.1875411845199</v>
      </c>
      <c r="BL189">
        <f t="array" ref="BL189">INDEX(BL$2:BL$96,MATCH($F189&amp;$G189,$C$2:$C$96&amp;$G$2:$G$96,0))</f>
        <v>-2334.6429295000598</v>
      </c>
      <c r="BM189">
        <f t="array" ref="BM189">INDEX(BM$2:BM$96,MATCH($F189&amp;$G189,$C$2:$C$96&amp;$G$2:$G$96,0))</f>
        <v>-2480.54805034745</v>
      </c>
      <c r="BN189">
        <f t="array" ref="BN189">INDEX(BN$2:BN$96,MATCH($F189&amp;$G189,$C$2:$C$96&amp;$G$2:$G$96,0))</f>
        <v>-2603.8662729778098</v>
      </c>
      <c r="BO189">
        <f t="array" ref="BO189">INDEX(BO$2:BO$96,MATCH($F189&amp;$G189,$C$2:$C$96&amp;$G$2:$G$96,0))</f>
        <v>-2286.7733277760499</v>
      </c>
      <c r="BP189">
        <f t="array" ref="BP189">INDEX(BP$2:BP$96,MATCH($F189&amp;$G189,$C$2:$C$96&amp;$G$2:$G$96,0))</f>
        <v>-2252.98763983966</v>
      </c>
      <c r="BQ189">
        <f t="array" ref="BQ189">INDEX(BQ$2:BQ$96,MATCH($F189&amp;$G189,$C$2:$C$96&amp;$G$2:$G$96,0))</f>
        <v>-2263.4488573691901</v>
      </c>
      <c r="BR189">
        <f t="array" ref="BR189">INDEX(BR$2:BR$96,MATCH($F189&amp;$G189,$C$2:$C$96&amp;$G$2:$G$96,0))</f>
        <v>-2102.0381534243302</v>
      </c>
      <c r="BS189">
        <f t="array" ref="BS189">INDEX(BS$2:BS$96,MATCH($F189&amp;$G189,$C$2:$C$96&amp;$G$2:$G$96,0))</f>
        <v>-2280.14647753285</v>
      </c>
      <c r="BT189">
        <f t="array" ref="BT189">INDEX(BT$2:BT$96,MATCH($F189&amp;$G189,$C$2:$C$96&amp;$G$2:$G$96,0))</f>
        <v>-2318.9334593837498</v>
      </c>
      <c r="BU189">
        <f t="array" ref="BU189">INDEX(BU$2:BU$96,MATCH($F189&amp;$G189,$C$2:$C$96&amp;$G$2:$G$96,0))</f>
        <v>-2012.9683891198099</v>
      </c>
      <c r="BV189">
        <f t="array" ref="BV189">INDEX(BV$2:BV$96,MATCH($F189&amp;$G189,$C$2:$C$96&amp;$G$2:$G$96,0))</f>
        <v>-2299.5186601909099</v>
      </c>
      <c r="BW189">
        <f t="array" ref="BW189">INDEX(BW$2:BW$96,MATCH($F189&amp;$G189,$C$2:$C$96&amp;$G$2:$G$96,0))</f>
        <v>-2619.8389043369302</v>
      </c>
      <c r="BX189">
        <f t="array" ref="BX189">INDEX(BX$2:BX$96,MATCH($F189&amp;$G189,$C$2:$C$96&amp;$G$2:$G$96,0))</f>
        <v>-2183.5751028180298</v>
      </c>
      <c r="BY189">
        <f t="array" ref="BY189">INDEX(BY$2:BY$96,MATCH($F189&amp;$G189,$C$2:$C$96&amp;$G$2:$G$96,0))</f>
        <v>-2448.6610900278502</v>
      </c>
      <c r="BZ189">
        <f t="array" ref="BZ189">INDEX(BZ$2:BZ$96,MATCH($F189&amp;$G189,$C$2:$C$96&amp;$G$2:$G$96,0))</f>
        <v>-2319.6078383386698</v>
      </c>
      <c r="CA189">
        <f t="array" ref="CA189">INDEX(CA$2:CA$96,MATCH($F189&amp;$G189,$C$2:$C$96&amp;$G$2:$G$96,0))</f>
        <v>-2408.6167013751701</v>
      </c>
      <c r="CB189">
        <f t="array" ref="CB189">INDEX(CB$2:CB$96,MATCH($F189&amp;$G189,$C$2:$C$96&amp;$G$2:$G$96,0))</f>
        <v>-2661.9349995038401</v>
      </c>
      <c r="CC189">
        <f t="array" ref="CC189">INDEX(CC$2:CC$96,MATCH($F189&amp;$G189,$C$2:$C$96&amp;$G$2:$G$96,0))</f>
        <v>-2610.9743289807302</v>
      </c>
      <c r="CD189">
        <f t="array" ref="CD189">INDEX(CD$2:CD$96,MATCH($F189&amp;$G189,$C$2:$C$96&amp;$G$2:$G$96,0))</f>
        <v>-2157.58318956428</v>
      </c>
      <c r="CE189">
        <f t="array" ref="CE189">INDEX(CE$2:CE$96,MATCH($F189&amp;$G189,$C$2:$C$96&amp;$G$2:$G$96,0))</f>
        <v>-2187.97174241018</v>
      </c>
      <c r="CF189">
        <f t="array" ref="CF189">INDEX(CF$2:CF$96,MATCH($F189&amp;$G189,$C$2:$C$96&amp;$G$2:$G$96,0))</f>
        <v>-2092.3581474344801</v>
      </c>
      <c r="CG189">
        <f t="array" ref="CG189">INDEX(CG$2:CG$96,MATCH($F189&amp;$G189,$C$2:$C$96&amp;$G$2:$G$96,0))</f>
        <v>-2461.44700921717</v>
      </c>
      <c r="CH189">
        <f t="array" ref="CH189">INDEX(CH$2:CH$96,MATCH($F189&amp;$G189,$C$2:$C$96&amp;$G$2:$G$96,0))</f>
        <v>-2370.91885448005</v>
      </c>
      <c r="CI189">
        <f t="array" ref="CI189">INDEX(CI$2:CI$96,MATCH($F189&amp;$G189,$C$2:$C$96&amp;$G$2:$G$96,0))</f>
        <v>-2410.5294341009899</v>
      </c>
      <c r="CJ189">
        <f t="array" ref="CJ189">INDEX(CJ$2:CJ$96,MATCH($F189&amp;$G189,$C$2:$C$96&amp;$G$2:$G$96,0))</f>
        <v>-2127.45463083402</v>
      </c>
      <c r="CK189">
        <f t="array" ref="CK189">INDEX(CK$2:CK$96,MATCH($F189&amp;$G189,$C$2:$C$96&amp;$G$2:$G$96,0))</f>
        <v>-2457.86951348404</v>
      </c>
      <c r="CL189">
        <f t="array" ref="CL189">INDEX(CL$2:CL$96,MATCH($F189&amp;$G189,$C$2:$C$96&amp;$G$2:$G$96,0))</f>
        <v>-2591.8207286873098</v>
      </c>
      <c r="CM189">
        <f t="array" ref="CM189">INDEX(CM$2:CM$96,MATCH($F189&amp;$G189,$C$2:$C$96&amp;$G$2:$G$96,0))</f>
        <v>-1949.1022156383201</v>
      </c>
      <c r="CN189">
        <f t="array" ref="CN189">INDEX(CN$2:CN$96,MATCH($F189&amp;$G189,$C$2:$C$96&amp;$G$2:$G$96,0))</f>
        <v>-2591.88431073532</v>
      </c>
      <c r="CO189">
        <f t="array" ref="CO189">INDEX(CO$2:CO$96,MATCH($F189&amp;$G189,$C$2:$C$96&amp;$G$2:$G$96,0))</f>
        <v>-2599.6878235345798</v>
      </c>
      <c r="CP189">
        <f t="array" ref="CP189">INDEX(CP$2:CP$96,MATCH($F189&amp;$G189,$C$2:$C$96&amp;$G$2:$G$96,0))</f>
        <v>-2425.1270719827198</v>
      </c>
      <c r="CQ189">
        <f t="array" ref="CQ189">INDEX(CQ$2:CQ$96,MATCH($F189&amp;$G189,$C$2:$C$96&amp;$G$2:$G$96,0))</f>
        <v>-2215.09048097806</v>
      </c>
      <c r="CR189">
        <f t="array" ref="CR189">INDEX(CR$2:CR$96,MATCH($F189&amp;$G189,$C$2:$C$96&amp;$G$2:$G$96,0))</f>
        <v>-2045.2200420023801</v>
      </c>
      <c r="CS189">
        <f t="array" ref="CS189">INDEX(CS$2:CS$96,MATCH($F189&amp;$G189,$C$2:$C$96&amp;$G$2:$G$96,0))</f>
        <v>-2655.6972212826399</v>
      </c>
      <c r="CT189">
        <f t="array" ref="CT189">INDEX(CT$2:CT$96,MATCH($F189&amp;$G189,$C$2:$C$96&amp;$G$2:$G$96,0))</f>
        <v>-2570.66459707787</v>
      </c>
      <c r="CU189">
        <f t="array" ref="CU189">INDEX(CU$2:CU$96,MATCH($F189&amp;$G189,$C$2:$C$96&amp;$G$2:$G$96,0))</f>
        <v>-2617.94591104034</v>
      </c>
      <c r="CV189">
        <f t="array" ref="CV189">INDEX(CV$2:CV$96,MATCH($F189&amp;$G189,$C$2:$C$96&amp;$G$2:$G$96,0))</f>
        <v>-2578.0001015850798</v>
      </c>
      <c r="CW189">
        <f t="array" ref="CW189">INDEX(CW$2:CW$96,MATCH($F189&amp;$G189,$C$2:$C$96&amp;$G$2:$G$96,0))</f>
        <v>-2409.98763845451</v>
      </c>
      <c r="CX189">
        <f t="array" ref="CX189">INDEX(CX$2:CX$96,MATCH($F189&amp;$G189,$C$2:$C$96&amp;$G$2:$G$96,0))</f>
        <v>-2300.3357244301801</v>
      </c>
      <c r="CY189">
        <f t="array" ref="CY189">INDEX(CY$2:CY$96,MATCH($F189&amp;$G189,$C$2:$C$96&amp;$G$2:$G$96,0))</f>
        <v>-2731.0009234975901</v>
      </c>
      <c r="CZ189">
        <f t="array" ref="CZ189">INDEX(CZ$2:CZ$96,MATCH($F189&amp;$G189,$C$2:$C$96&amp;$G$2:$G$96,0))</f>
        <v>-2525.9373263958501</v>
      </c>
      <c r="DA189">
        <f t="array" ref="DA189">INDEX(DA$2:DA$96,MATCH($F189&amp;$G189,$C$2:$C$96&amp;$G$2:$G$96,0))</f>
        <v>-2607.07685410366</v>
      </c>
      <c r="DB189">
        <f t="array" ref="DB189">INDEX(DB$2:DB$96,MATCH($F189&amp;$G189,$C$2:$C$96&amp;$G$2:$G$96,0))</f>
        <v>-2779.9939004437301</v>
      </c>
      <c r="DC189">
        <f t="array" ref="DC189">INDEX(DC$2:DC$96,MATCH($F189&amp;$G189,$C$2:$C$96&amp;$G$2:$G$96,0))</f>
        <v>-2293.1389822654401</v>
      </c>
      <c r="DD189">
        <f t="array" ref="DD189">INDEX(DD$2:DD$96,MATCH($F189&amp;$G189,$C$2:$C$96&amp;$G$2:$G$96,0))</f>
        <v>-2210.2292866488201</v>
      </c>
    </row>
    <row r="190" spans="6:108">
      <c r="F190" t="s">
        <v>137</v>
      </c>
      <c r="G190">
        <v>2032</v>
      </c>
      <c r="H190" s="1"/>
      <c r="I190">
        <f t="array" ref="I190">INDEX(I$2:I$96,MATCH($F190&amp;$G190,$C$2:$C$96&amp;$G$2:$G$96,0))</f>
        <v>0</v>
      </c>
      <c r="J190">
        <f t="array" ref="J190">INDEX(J$2:J$96,MATCH($F190&amp;$G190,$C$2:$C$96&amp;$G$2:$G$96,0))</f>
        <v>0</v>
      </c>
      <c r="K190">
        <f t="array" ref="K190">INDEX(K$2:K$96,MATCH($F190&amp;$G190,$C$2:$C$96&amp;$G$2:$G$96,0))</f>
        <v>0</v>
      </c>
      <c r="L190">
        <f t="array" ref="L190">INDEX(L$2:L$96,MATCH($F190&amp;$G190,$C$2:$C$96&amp;$G$2:$G$96,0))</f>
        <v>0</v>
      </c>
      <c r="M190">
        <f t="array" ref="M190">INDEX(M$2:M$96,MATCH($F190&amp;$G190,$C$2:$C$96&amp;$G$2:$G$96,0))</f>
        <v>0</v>
      </c>
      <c r="N190">
        <f t="array" ref="N190">INDEX(N$2:N$96,MATCH($F190&amp;$G190,$C$2:$C$96&amp;$G$2:$G$96,0))</f>
        <v>0</v>
      </c>
      <c r="O190">
        <f t="array" ref="O190">INDEX(O$2:O$96,MATCH($F190&amp;$G190,$C$2:$C$96&amp;$G$2:$G$96,0))</f>
        <v>0</v>
      </c>
      <c r="P190">
        <f t="array" ref="P190">INDEX(P$2:P$96,MATCH($F190&amp;$G190,$C$2:$C$96&amp;$G$2:$G$96,0))</f>
        <v>0</v>
      </c>
      <c r="Q190">
        <f t="array" ref="Q190">INDEX(Q$2:Q$96,MATCH($F190&amp;$G190,$C$2:$C$96&amp;$G$2:$G$96,0))</f>
        <v>0</v>
      </c>
      <c r="R190">
        <f t="array" ref="R190">INDEX(R$2:R$96,MATCH($F190&amp;$G190,$C$2:$C$96&amp;$G$2:$G$96,0))</f>
        <v>0</v>
      </c>
      <c r="S190">
        <f t="array" ref="S190">INDEX(S$2:S$96,MATCH($F190&amp;$G190,$C$2:$C$96&amp;$G$2:$G$96,0))</f>
        <v>0</v>
      </c>
      <c r="T190">
        <f t="array" ref="T190">INDEX(T$2:T$96,MATCH($F190&amp;$G190,$C$2:$C$96&amp;$G$2:$G$96,0))</f>
        <v>0</v>
      </c>
      <c r="U190">
        <f t="array" ref="U190">INDEX(U$2:U$96,MATCH($F190&amp;$G190,$C$2:$C$96&amp;$G$2:$G$96,0))</f>
        <v>0</v>
      </c>
      <c r="V190">
        <f t="array" ref="V190">INDEX(V$2:V$96,MATCH($F190&amp;$G190,$C$2:$C$96&amp;$G$2:$G$96,0))</f>
        <v>0</v>
      </c>
      <c r="W190">
        <f t="array" ref="W190">INDEX(W$2:W$96,MATCH($F190&amp;$G190,$C$2:$C$96&amp;$G$2:$G$96,0))</f>
        <v>0</v>
      </c>
      <c r="X190">
        <f t="array" ref="X190">INDEX(X$2:X$96,MATCH($F190&amp;$G190,$C$2:$C$96&amp;$G$2:$G$96,0))</f>
        <v>0</v>
      </c>
      <c r="Y190">
        <f t="array" ref="Y190">INDEX(Y$2:Y$96,MATCH($F190&amp;$G190,$C$2:$C$96&amp;$G$2:$G$96,0))</f>
        <v>0</v>
      </c>
      <c r="Z190">
        <f t="array" ref="Z190">INDEX(Z$2:Z$96,MATCH($F190&amp;$G190,$C$2:$C$96&amp;$G$2:$G$96,0))</f>
        <v>0</v>
      </c>
      <c r="AA190">
        <f t="array" ref="AA190">INDEX(AA$2:AA$96,MATCH($F190&amp;$G190,$C$2:$C$96&amp;$G$2:$G$96,0))</f>
        <v>0</v>
      </c>
      <c r="AB190">
        <f t="array" ref="AB190">INDEX(AB$2:AB$96,MATCH($F190&amp;$G190,$C$2:$C$96&amp;$G$2:$G$96,0))</f>
        <v>0</v>
      </c>
      <c r="AC190">
        <f t="array" ref="AC190">INDEX(AC$2:AC$96,MATCH($F190&amp;$G190,$C$2:$C$96&amp;$G$2:$G$96,0))</f>
        <v>0</v>
      </c>
      <c r="AD190">
        <f t="array" ref="AD190">INDEX(AD$2:AD$96,MATCH($F190&amp;$G190,$C$2:$C$96&amp;$G$2:$G$96,0))</f>
        <v>0</v>
      </c>
      <c r="AE190">
        <f t="array" ref="AE190">INDEX(AE$2:AE$96,MATCH($F190&amp;$G190,$C$2:$C$96&amp;$G$2:$G$96,0))</f>
        <v>0</v>
      </c>
      <c r="AF190">
        <f t="array" ref="AF190">INDEX(AF$2:AF$96,MATCH($F190&amp;$G190,$C$2:$C$96&amp;$G$2:$G$96,0))</f>
        <v>0</v>
      </c>
      <c r="AG190">
        <f t="array" ref="AG190">INDEX(AG$2:AG$96,MATCH($F190&amp;$G190,$C$2:$C$96&amp;$G$2:$G$96,0))</f>
        <v>0</v>
      </c>
      <c r="AH190">
        <f t="array" ref="AH190">INDEX(AH$2:AH$96,MATCH($F190&amp;$G190,$C$2:$C$96&amp;$G$2:$G$96,0))</f>
        <v>0</v>
      </c>
      <c r="AI190">
        <f t="array" ref="AI190">INDEX(AI$2:AI$96,MATCH($F190&amp;$G190,$C$2:$C$96&amp;$G$2:$G$96,0))</f>
        <v>0</v>
      </c>
      <c r="AJ190">
        <f t="array" ref="AJ190">INDEX(AJ$2:AJ$96,MATCH($F190&amp;$G190,$C$2:$C$96&amp;$G$2:$G$96,0))</f>
        <v>0</v>
      </c>
      <c r="AK190">
        <f t="array" ref="AK190">INDEX(AK$2:AK$96,MATCH($F190&amp;$G190,$C$2:$C$96&amp;$G$2:$G$96,0))</f>
        <v>0</v>
      </c>
      <c r="AL190">
        <f t="array" ref="AL190">INDEX(AL$2:AL$96,MATCH($F190&amp;$G190,$C$2:$C$96&amp;$G$2:$G$96,0))</f>
        <v>0</v>
      </c>
      <c r="AM190">
        <f t="array" ref="AM190">INDEX(AM$2:AM$96,MATCH($F190&amp;$G190,$C$2:$C$96&amp;$G$2:$G$96,0))</f>
        <v>0</v>
      </c>
      <c r="AN190">
        <f t="array" ref="AN190">INDEX(AN$2:AN$96,MATCH($F190&amp;$G190,$C$2:$C$96&amp;$G$2:$G$96,0))</f>
        <v>0</v>
      </c>
      <c r="AO190">
        <f t="array" ref="AO190">INDEX(AO$2:AO$96,MATCH($F190&amp;$G190,$C$2:$C$96&amp;$G$2:$G$96,0))</f>
        <v>0</v>
      </c>
      <c r="AP190">
        <f t="array" ref="AP190">INDEX(AP$2:AP$96,MATCH($F190&amp;$G190,$C$2:$C$96&amp;$G$2:$G$96,0))</f>
        <v>0</v>
      </c>
      <c r="AQ190">
        <f t="array" ref="AQ190">INDEX(AQ$2:AQ$96,MATCH($F190&amp;$G190,$C$2:$C$96&amp;$G$2:$G$96,0))</f>
        <v>0</v>
      </c>
      <c r="AR190">
        <f t="array" ref="AR190">INDEX(AR$2:AR$96,MATCH($F190&amp;$G190,$C$2:$C$96&amp;$G$2:$G$96,0))</f>
        <v>0</v>
      </c>
      <c r="AS190">
        <f t="array" ref="AS190">INDEX(AS$2:AS$96,MATCH($F190&amp;$G190,$C$2:$C$96&amp;$G$2:$G$96,0))</f>
        <v>0</v>
      </c>
      <c r="AT190">
        <f t="array" ref="AT190">INDEX(AT$2:AT$96,MATCH($F190&amp;$G190,$C$2:$C$96&amp;$G$2:$G$96,0))</f>
        <v>0</v>
      </c>
      <c r="AU190">
        <f t="array" ref="AU190">INDEX(AU$2:AU$96,MATCH($F190&amp;$G190,$C$2:$C$96&amp;$G$2:$G$96,0))</f>
        <v>0</v>
      </c>
      <c r="AV190">
        <f t="array" ref="AV190">INDEX(AV$2:AV$96,MATCH($F190&amp;$G190,$C$2:$C$96&amp;$G$2:$G$96,0))</f>
        <v>0</v>
      </c>
      <c r="AW190">
        <f t="array" ref="AW190">INDEX(AW$2:AW$96,MATCH($F190&amp;$G190,$C$2:$C$96&amp;$G$2:$G$96,0))</f>
        <v>0</v>
      </c>
      <c r="AX190">
        <f t="array" ref="AX190">INDEX(AX$2:AX$96,MATCH($F190&amp;$G190,$C$2:$C$96&amp;$G$2:$G$96,0))</f>
        <v>0</v>
      </c>
      <c r="AY190">
        <f t="array" ref="AY190">INDEX(AY$2:AY$96,MATCH($F190&amp;$G190,$C$2:$C$96&amp;$G$2:$G$96,0))</f>
        <v>0</v>
      </c>
      <c r="AZ190">
        <f t="array" ref="AZ190">INDEX(AZ$2:AZ$96,MATCH($F190&amp;$G190,$C$2:$C$96&amp;$G$2:$G$96,0))</f>
        <v>0</v>
      </c>
      <c r="BA190">
        <f t="array" ref="BA190">INDEX(BA$2:BA$96,MATCH($F190&amp;$G190,$C$2:$C$96&amp;$G$2:$G$96,0))</f>
        <v>0</v>
      </c>
      <c r="BB190">
        <f t="array" ref="BB190">INDEX(BB$2:BB$96,MATCH($F190&amp;$G190,$C$2:$C$96&amp;$G$2:$G$96,0))</f>
        <v>0</v>
      </c>
      <c r="BC190">
        <f t="array" ref="BC190">INDEX(BC$2:BC$96,MATCH($F190&amp;$G190,$C$2:$C$96&amp;$G$2:$G$96,0))</f>
        <v>0</v>
      </c>
      <c r="BD190">
        <f t="array" ref="BD190">INDEX(BD$2:BD$96,MATCH($F190&amp;$G190,$C$2:$C$96&amp;$G$2:$G$96,0))</f>
        <v>0</v>
      </c>
      <c r="BE190">
        <f t="array" ref="BE190">INDEX(BE$2:BE$96,MATCH($F190&amp;$G190,$C$2:$C$96&amp;$G$2:$G$96,0))</f>
        <v>0</v>
      </c>
      <c r="BF190">
        <f t="array" ref="BF190">INDEX(BF$2:BF$96,MATCH($F190&amp;$G190,$C$2:$C$96&amp;$G$2:$G$96,0))</f>
        <v>0</v>
      </c>
      <c r="BG190">
        <f t="array" ref="BG190">INDEX(BG$2:BG$96,MATCH($F190&amp;$G190,$C$2:$C$96&amp;$G$2:$G$96,0))</f>
        <v>0</v>
      </c>
      <c r="BH190">
        <f t="array" ref="BH190">INDEX(BH$2:BH$96,MATCH($F190&amp;$G190,$C$2:$C$96&amp;$G$2:$G$96,0))</f>
        <v>0</v>
      </c>
      <c r="BI190">
        <f t="array" ref="BI190">INDEX(BI$2:BI$96,MATCH($F190&amp;$G190,$C$2:$C$96&amp;$G$2:$G$96,0))</f>
        <v>0</v>
      </c>
      <c r="BJ190">
        <f t="array" ref="BJ190">INDEX(BJ$2:BJ$96,MATCH($F190&amp;$G190,$C$2:$C$96&amp;$G$2:$G$96,0))</f>
        <v>0</v>
      </c>
      <c r="BK190">
        <f t="array" ref="BK190">INDEX(BK$2:BK$96,MATCH($F190&amp;$G190,$C$2:$C$96&amp;$G$2:$G$96,0))</f>
        <v>0</v>
      </c>
      <c r="BL190">
        <f t="array" ref="BL190">INDEX(BL$2:BL$96,MATCH($F190&amp;$G190,$C$2:$C$96&amp;$G$2:$G$96,0))</f>
        <v>0</v>
      </c>
      <c r="BM190">
        <f t="array" ref="BM190">INDEX(BM$2:BM$96,MATCH($F190&amp;$G190,$C$2:$C$96&amp;$G$2:$G$96,0))</f>
        <v>0</v>
      </c>
      <c r="BN190">
        <f t="array" ref="BN190">INDEX(BN$2:BN$96,MATCH($F190&amp;$G190,$C$2:$C$96&amp;$G$2:$G$96,0))</f>
        <v>0</v>
      </c>
      <c r="BO190">
        <f t="array" ref="BO190">INDEX(BO$2:BO$96,MATCH($F190&amp;$G190,$C$2:$C$96&amp;$G$2:$G$96,0))</f>
        <v>0</v>
      </c>
      <c r="BP190">
        <f t="array" ref="BP190">INDEX(BP$2:BP$96,MATCH($F190&amp;$G190,$C$2:$C$96&amp;$G$2:$G$96,0))</f>
        <v>0</v>
      </c>
      <c r="BQ190">
        <f t="array" ref="BQ190">INDEX(BQ$2:BQ$96,MATCH($F190&amp;$G190,$C$2:$C$96&amp;$G$2:$G$96,0))</f>
        <v>0</v>
      </c>
      <c r="BR190">
        <f t="array" ref="BR190">INDEX(BR$2:BR$96,MATCH($F190&amp;$G190,$C$2:$C$96&amp;$G$2:$G$96,0))</f>
        <v>0</v>
      </c>
      <c r="BS190">
        <f t="array" ref="BS190">INDEX(BS$2:BS$96,MATCH($F190&amp;$G190,$C$2:$C$96&amp;$G$2:$G$96,0))</f>
        <v>0</v>
      </c>
      <c r="BT190">
        <f t="array" ref="BT190">INDEX(BT$2:BT$96,MATCH($F190&amp;$G190,$C$2:$C$96&amp;$G$2:$G$96,0))</f>
        <v>0</v>
      </c>
      <c r="BU190">
        <f t="array" ref="BU190">INDEX(BU$2:BU$96,MATCH($F190&amp;$G190,$C$2:$C$96&amp;$G$2:$G$96,0))</f>
        <v>0</v>
      </c>
      <c r="BV190">
        <f t="array" ref="BV190">INDEX(BV$2:BV$96,MATCH($F190&amp;$G190,$C$2:$C$96&amp;$G$2:$G$96,0))</f>
        <v>0</v>
      </c>
      <c r="BW190">
        <f t="array" ref="BW190">INDEX(BW$2:BW$96,MATCH($F190&amp;$G190,$C$2:$C$96&amp;$G$2:$G$96,0))</f>
        <v>0</v>
      </c>
      <c r="BX190">
        <f t="array" ref="BX190">INDEX(BX$2:BX$96,MATCH($F190&amp;$G190,$C$2:$C$96&amp;$G$2:$G$96,0))</f>
        <v>0</v>
      </c>
      <c r="BY190">
        <f t="array" ref="BY190">INDEX(BY$2:BY$96,MATCH($F190&amp;$G190,$C$2:$C$96&amp;$G$2:$G$96,0))</f>
        <v>0</v>
      </c>
      <c r="BZ190">
        <f t="array" ref="BZ190">INDEX(BZ$2:BZ$96,MATCH($F190&amp;$G190,$C$2:$C$96&amp;$G$2:$G$96,0))</f>
        <v>0</v>
      </c>
      <c r="CA190">
        <f t="array" ref="CA190">INDEX(CA$2:CA$96,MATCH($F190&amp;$G190,$C$2:$C$96&amp;$G$2:$G$96,0))</f>
        <v>0</v>
      </c>
      <c r="CB190">
        <f t="array" ref="CB190">INDEX(CB$2:CB$96,MATCH($F190&amp;$G190,$C$2:$C$96&amp;$G$2:$G$96,0))</f>
        <v>0</v>
      </c>
      <c r="CC190">
        <f t="array" ref="CC190">INDEX(CC$2:CC$96,MATCH($F190&amp;$G190,$C$2:$C$96&amp;$G$2:$G$96,0))</f>
        <v>0</v>
      </c>
      <c r="CD190">
        <f t="array" ref="CD190">INDEX(CD$2:CD$96,MATCH($F190&amp;$G190,$C$2:$C$96&amp;$G$2:$G$96,0))</f>
        <v>0</v>
      </c>
      <c r="CE190">
        <f t="array" ref="CE190">INDEX(CE$2:CE$96,MATCH($F190&amp;$G190,$C$2:$C$96&amp;$G$2:$G$96,0))</f>
        <v>0</v>
      </c>
      <c r="CF190">
        <f t="array" ref="CF190">INDEX(CF$2:CF$96,MATCH($F190&amp;$G190,$C$2:$C$96&amp;$G$2:$G$96,0))</f>
        <v>0</v>
      </c>
      <c r="CG190">
        <f t="array" ref="CG190">INDEX(CG$2:CG$96,MATCH($F190&amp;$G190,$C$2:$C$96&amp;$G$2:$G$96,0))</f>
        <v>0</v>
      </c>
      <c r="CH190">
        <f t="array" ref="CH190">INDEX(CH$2:CH$96,MATCH($F190&amp;$G190,$C$2:$C$96&amp;$G$2:$G$96,0))</f>
        <v>0</v>
      </c>
      <c r="CI190">
        <f t="array" ref="CI190">INDEX(CI$2:CI$96,MATCH($F190&amp;$G190,$C$2:$C$96&amp;$G$2:$G$96,0))</f>
        <v>0</v>
      </c>
      <c r="CJ190">
        <f t="array" ref="CJ190">INDEX(CJ$2:CJ$96,MATCH($F190&amp;$G190,$C$2:$C$96&amp;$G$2:$G$96,0))</f>
        <v>0</v>
      </c>
      <c r="CK190">
        <f t="array" ref="CK190">INDEX(CK$2:CK$96,MATCH($F190&amp;$G190,$C$2:$C$96&amp;$G$2:$G$96,0))</f>
        <v>0</v>
      </c>
      <c r="CL190">
        <f t="array" ref="CL190">INDEX(CL$2:CL$96,MATCH($F190&amp;$G190,$C$2:$C$96&amp;$G$2:$G$96,0))</f>
        <v>0</v>
      </c>
      <c r="CM190">
        <f t="array" ref="CM190">INDEX(CM$2:CM$96,MATCH($F190&amp;$G190,$C$2:$C$96&amp;$G$2:$G$96,0))</f>
        <v>0</v>
      </c>
      <c r="CN190">
        <f t="array" ref="CN190">INDEX(CN$2:CN$96,MATCH($F190&amp;$G190,$C$2:$C$96&amp;$G$2:$G$96,0))</f>
        <v>0</v>
      </c>
      <c r="CO190">
        <f t="array" ref="CO190">INDEX(CO$2:CO$96,MATCH($F190&amp;$G190,$C$2:$C$96&amp;$G$2:$G$96,0))</f>
        <v>0</v>
      </c>
      <c r="CP190">
        <f t="array" ref="CP190">INDEX(CP$2:CP$96,MATCH($F190&amp;$G190,$C$2:$C$96&amp;$G$2:$G$96,0))</f>
        <v>0</v>
      </c>
      <c r="CQ190">
        <f t="array" ref="CQ190">INDEX(CQ$2:CQ$96,MATCH($F190&amp;$G190,$C$2:$C$96&amp;$G$2:$G$96,0))</f>
        <v>0</v>
      </c>
      <c r="CR190">
        <f t="array" ref="CR190">INDEX(CR$2:CR$96,MATCH($F190&amp;$G190,$C$2:$C$96&amp;$G$2:$G$96,0))</f>
        <v>0</v>
      </c>
      <c r="CS190">
        <f t="array" ref="CS190">INDEX(CS$2:CS$96,MATCH($F190&amp;$G190,$C$2:$C$96&amp;$G$2:$G$96,0))</f>
        <v>0</v>
      </c>
      <c r="CT190">
        <f t="array" ref="CT190">INDEX(CT$2:CT$96,MATCH($F190&amp;$G190,$C$2:$C$96&amp;$G$2:$G$96,0))</f>
        <v>0</v>
      </c>
      <c r="CU190">
        <f t="array" ref="CU190">INDEX(CU$2:CU$96,MATCH($F190&amp;$G190,$C$2:$C$96&amp;$G$2:$G$96,0))</f>
        <v>0</v>
      </c>
      <c r="CV190">
        <f t="array" ref="CV190">INDEX(CV$2:CV$96,MATCH($F190&amp;$G190,$C$2:$C$96&amp;$G$2:$G$96,0))</f>
        <v>0</v>
      </c>
      <c r="CW190">
        <f t="array" ref="CW190">INDEX(CW$2:CW$96,MATCH($F190&amp;$G190,$C$2:$C$96&amp;$G$2:$G$96,0))</f>
        <v>0</v>
      </c>
      <c r="CX190">
        <f t="array" ref="CX190">INDEX(CX$2:CX$96,MATCH($F190&amp;$G190,$C$2:$C$96&amp;$G$2:$G$96,0))</f>
        <v>0</v>
      </c>
      <c r="CY190">
        <f t="array" ref="CY190">INDEX(CY$2:CY$96,MATCH($F190&amp;$G190,$C$2:$C$96&amp;$G$2:$G$96,0))</f>
        <v>0</v>
      </c>
      <c r="CZ190">
        <f t="array" ref="CZ190">INDEX(CZ$2:CZ$96,MATCH($F190&amp;$G190,$C$2:$C$96&amp;$G$2:$G$96,0))</f>
        <v>0</v>
      </c>
      <c r="DA190">
        <f t="array" ref="DA190">INDEX(DA$2:DA$96,MATCH($F190&amp;$G190,$C$2:$C$96&amp;$G$2:$G$96,0))</f>
        <v>0</v>
      </c>
      <c r="DB190">
        <f t="array" ref="DB190">INDEX(DB$2:DB$96,MATCH($F190&amp;$G190,$C$2:$C$96&amp;$G$2:$G$96,0))</f>
        <v>0</v>
      </c>
      <c r="DC190">
        <f t="array" ref="DC190">INDEX(DC$2:DC$96,MATCH($F190&amp;$G190,$C$2:$C$96&amp;$G$2:$G$96,0))</f>
        <v>0</v>
      </c>
      <c r="DD190">
        <f t="array" ref="DD190">INDEX(DD$2:DD$96,MATCH($F190&amp;$G190,$C$2:$C$96&amp;$G$2:$G$96,0))</f>
        <v>0</v>
      </c>
    </row>
    <row r="191" spans="6:108">
      <c r="F191" t="s">
        <v>137</v>
      </c>
      <c r="G191">
        <v>2033</v>
      </c>
      <c r="H191" s="1"/>
      <c r="I191">
        <f t="array" ref="I191">INDEX(I$2:I$96,MATCH($F191&amp;$G191,$C$2:$C$96&amp;$G$2:$G$96,0))</f>
        <v>0</v>
      </c>
      <c r="J191">
        <f t="array" ref="J191">INDEX(J$2:J$96,MATCH($F191&amp;$G191,$C$2:$C$96&amp;$G$2:$G$96,0))</f>
        <v>0</v>
      </c>
      <c r="K191">
        <f t="array" ref="K191">INDEX(K$2:K$96,MATCH($F191&amp;$G191,$C$2:$C$96&amp;$G$2:$G$96,0))</f>
        <v>0</v>
      </c>
      <c r="L191">
        <f t="array" ref="L191">INDEX(L$2:L$96,MATCH($F191&amp;$G191,$C$2:$C$96&amp;$G$2:$G$96,0))</f>
        <v>0</v>
      </c>
      <c r="M191">
        <f t="array" ref="M191">INDEX(M$2:M$96,MATCH($F191&amp;$G191,$C$2:$C$96&amp;$G$2:$G$96,0))</f>
        <v>0</v>
      </c>
      <c r="N191">
        <f t="array" ref="N191">INDEX(N$2:N$96,MATCH($F191&amp;$G191,$C$2:$C$96&amp;$G$2:$G$96,0))</f>
        <v>0</v>
      </c>
      <c r="O191">
        <f t="array" ref="O191">INDEX(O$2:O$96,MATCH($F191&amp;$G191,$C$2:$C$96&amp;$G$2:$G$96,0))</f>
        <v>0</v>
      </c>
      <c r="P191">
        <f t="array" ref="P191">INDEX(P$2:P$96,MATCH($F191&amp;$G191,$C$2:$C$96&amp;$G$2:$G$96,0))</f>
        <v>0</v>
      </c>
      <c r="Q191">
        <f t="array" ref="Q191">INDEX(Q$2:Q$96,MATCH($F191&amp;$G191,$C$2:$C$96&amp;$G$2:$G$96,0))</f>
        <v>0</v>
      </c>
      <c r="R191">
        <f t="array" ref="R191">INDEX(R$2:R$96,MATCH($F191&amp;$G191,$C$2:$C$96&amp;$G$2:$G$96,0))</f>
        <v>0</v>
      </c>
      <c r="S191">
        <f t="array" ref="S191">INDEX(S$2:S$96,MATCH($F191&amp;$G191,$C$2:$C$96&amp;$G$2:$G$96,0))</f>
        <v>0</v>
      </c>
      <c r="T191">
        <f t="array" ref="T191">INDEX(T$2:T$96,MATCH($F191&amp;$G191,$C$2:$C$96&amp;$G$2:$G$96,0))</f>
        <v>0</v>
      </c>
      <c r="U191">
        <f t="array" ref="U191">INDEX(U$2:U$96,MATCH($F191&amp;$G191,$C$2:$C$96&amp;$G$2:$G$96,0))</f>
        <v>0</v>
      </c>
      <c r="V191">
        <f t="array" ref="V191">INDEX(V$2:V$96,MATCH($F191&amp;$G191,$C$2:$C$96&amp;$G$2:$G$96,0))</f>
        <v>0</v>
      </c>
      <c r="W191">
        <f t="array" ref="W191">INDEX(W$2:W$96,MATCH($F191&amp;$G191,$C$2:$C$96&amp;$G$2:$G$96,0))</f>
        <v>0</v>
      </c>
      <c r="X191">
        <f t="array" ref="X191">INDEX(X$2:X$96,MATCH($F191&amp;$G191,$C$2:$C$96&amp;$G$2:$G$96,0))</f>
        <v>0</v>
      </c>
      <c r="Y191">
        <f t="array" ref="Y191">INDEX(Y$2:Y$96,MATCH($F191&amp;$G191,$C$2:$C$96&amp;$G$2:$G$96,0))</f>
        <v>0</v>
      </c>
      <c r="Z191">
        <f t="array" ref="Z191">INDEX(Z$2:Z$96,MATCH($F191&amp;$G191,$C$2:$C$96&amp;$G$2:$G$96,0))</f>
        <v>0</v>
      </c>
      <c r="AA191">
        <f t="array" ref="AA191">INDEX(AA$2:AA$96,MATCH($F191&amp;$G191,$C$2:$C$96&amp;$G$2:$G$96,0))</f>
        <v>0</v>
      </c>
      <c r="AB191">
        <f t="array" ref="AB191">INDEX(AB$2:AB$96,MATCH($F191&amp;$G191,$C$2:$C$96&amp;$G$2:$G$96,0))</f>
        <v>0</v>
      </c>
      <c r="AC191">
        <f t="array" ref="AC191">INDEX(AC$2:AC$96,MATCH($F191&amp;$G191,$C$2:$C$96&amp;$G$2:$G$96,0))</f>
        <v>0</v>
      </c>
      <c r="AD191">
        <f t="array" ref="AD191">INDEX(AD$2:AD$96,MATCH($F191&amp;$G191,$C$2:$C$96&amp;$G$2:$G$96,0))</f>
        <v>0</v>
      </c>
      <c r="AE191">
        <f t="array" ref="AE191">INDEX(AE$2:AE$96,MATCH($F191&amp;$G191,$C$2:$C$96&amp;$G$2:$G$96,0))</f>
        <v>0</v>
      </c>
      <c r="AF191">
        <f t="array" ref="AF191">INDEX(AF$2:AF$96,MATCH($F191&amp;$G191,$C$2:$C$96&amp;$G$2:$G$96,0))</f>
        <v>0</v>
      </c>
      <c r="AG191">
        <f t="array" ref="AG191">INDEX(AG$2:AG$96,MATCH($F191&amp;$G191,$C$2:$C$96&amp;$G$2:$G$96,0))</f>
        <v>0</v>
      </c>
      <c r="AH191">
        <f t="array" ref="AH191">INDEX(AH$2:AH$96,MATCH($F191&amp;$G191,$C$2:$C$96&amp;$G$2:$G$96,0))</f>
        <v>0</v>
      </c>
      <c r="AI191">
        <f t="array" ref="AI191">INDEX(AI$2:AI$96,MATCH($F191&amp;$G191,$C$2:$C$96&amp;$G$2:$G$96,0))</f>
        <v>0</v>
      </c>
      <c r="AJ191">
        <f t="array" ref="AJ191">INDEX(AJ$2:AJ$96,MATCH($F191&amp;$G191,$C$2:$C$96&amp;$G$2:$G$96,0))</f>
        <v>0</v>
      </c>
      <c r="AK191">
        <f t="array" ref="AK191">INDEX(AK$2:AK$96,MATCH($F191&amp;$G191,$C$2:$C$96&amp;$G$2:$G$96,0))</f>
        <v>0</v>
      </c>
      <c r="AL191">
        <f t="array" ref="AL191">INDEX(AL$2:AL$96,MATCH($F191&amp;$G191,$C$2:$C$96&amp;$G$2:$G$96,0))</f>
        <v>0</v>
      </c>
      <c r="AM191">
        <f t="array" ref="AM191">INDEX(AM$2:AM$96,MATCH($F191&amp;$G191,$C$2:$C$96&amp;$G$2:$G$96,0))</f>
        <v>0</v>
      </c>
      <c r="AN191">
        <f t="array" ref="AN191">INDEX(AN$2:AN$96,MATCH($F191&amp;$G191,$C$2:$C$96&amp;$G$2:$G$96,0))</f>
        <v>0</v>
      </c>
      <c r="AO191">
        <f t="array" ref="AO191">INDEX(AO$2:AO$96,MATCH($F191&amp;$G191,$C$2:$C$96&amp;$G$2:$G$96,0))</f>
        <v>0</v>
      </c>
      <c r="AP191">
        <f t="array" ref="AP191">INDEX(AP$2:AP$96,MATCH($F191&amp;$G191,$C$2:$C$96&amp;$G$2:$G$96,0))</f>
        <v>0</v>
      </c>
      <c r="AQ191">
        <f t="array" ref="AQ191">INDEX(AQ$2:AQ$96,MATCH($F191&amp;$G191,$C$2:$C$96&amp;$G$2:$G$96,0))</f>
        <v>0</v>
      </c>
      <c r="AR191">
        <f t="array" ref="AR191">INDEX(AR$2:AR$96,MATCH($F191&amp;$G191,$C$2:$C$96&amp;$G$2:$G$96,0))</f>
        <v>0</v>
      </c>
      <c r="AS191">
        <f t="array" ref="AS191">INDEX(AS$2:AS$96,MATCH($F191&amp;$G191,$C$2:$C$96&amp;$G$2:$G$96,0))</f>
        <v>0</v>
      </c>
      <c r="AT191">
        <f t="array" ref="AT191">INDEX(AT$2:AT$96,MATCH($F191&amp;$G191,$C$2:$C$96&amp;$G$2:$G$96,0))</f>
        <v>0</v>
      </c>
      <c r="AU191">
        <f t="array" ref="AU191">INDEX(AU$2:AU$96,MATCH($F191&amp;$G191,$C$2:$C$96&amp;$G$2:$G$96,0))</f>
        <v>0</v>
      </c>
      <c r="AV191">
        <f t="array" ref="AV191">INDEX(AV$2:AV$96,MATCH($F191&amp;$G191,$C$2:$C$96&amp;$G$2:$G$96,0))</f>
        <v>0</v>
      </c>
      <c r="AW191">
        <f t="array" ref="AW191">INDEX(AW$2:AW$96,MATCH($F191&amp;$G191,$C$2:$C$96&amp;$G$2:$G$96,0))</f>
        <v>0</v>
      </c>
      <c r="AX191">
        <f t="array" ref="AX191">INDEX(AX$2:AX$96,MATCH($F191&amp;$G191,$C$2:$C$96&amp;$G$2:$G$96,0))</f>
        <v>0</v>
      </c>
      <c r="AY191">
        <f t="array" ref="AY191">INDEX(AY$2:AY$96,MATCH($F191&amp;$G191,$C$2:$C$96&amp;$G$2:$G$96,0))</f>
        <v>0</v>
      </c>
      <c r="AZ191">
        <f t="array" ref="AZ191">INDEX(AZ$2:AZ$96,MATCH($F191&amp;$G191,$C$2:$C$96&amp;$G$2:$G$96,0))</f>
        <v>0</v>
      </c>
      <c r="BA191">
        <f t="array" ref="BA191">INDEX(BA$2:BA$96,MATCH($F191&amp;$G191,$C$2:$C$96&amp;$G$2:$G$96,0))</f>
        <v>0</v>
      </c>
      <c r="BB191">
        <f t="array" ref="BB191">INDEX(BB$2:BB$96,MATCH($F191&amp;$G191,$C$2:$C$96&amp;$G$2:$G$96,0))</f>
        <v>0</v>
      </c>
      <c r="BC191">
        <f t="array" ref="BC191">INDEX(BC$2:BC$96,MATCH($F191&amp;$G191,$C$2:$C$96&amp;$G$2:$G$96,0))</f>
        <v>0</v>
      </c>
      <c r="BD191">
        <f t="array" ref="BD191">INDEX(BD$2:BD$96,MATCH($F191&amp;$G191,$C$2:$C$96&amp;$G$2:$G$96,0))</f>
        <v>0</v>
      </c>
      <c r="BE191">
        <f t="array" ref="BE191">INDEX(BE$2:BE$96,MATCH($F191&amp;$G191,$C$2:$C$96&amp;$G$2:$G$96,0))</f>
        <v>0</v>
      </c>
      <c r="BF191">
        <f t="array" ref="BF191">INDEX(BF$2:BF$96,MATCH($F191&amp;$G191,$C$2:$C$96&amp;$G$2:$G$96,0))</f>
        <v>0</v>
      </c>
      <c r="BG191">
        <f t="array" ref="BG191">INDEX(BG$2:BG$96,MATCH($F191&amp;$G191,$C$2:$C$96&amp;$G$2:$G$96,0))</f>
        <v>0</v>
      </c>
      <c r="BH191">
        <f t="array" ref="BH191">INDEX(BH$2:BH$96,MATCH($F191&amp;$G191,$C$2:$C$96&amp;$G$2:$G$96,0))</f>
        <v>0</v>
      </c>
      <c r="BI191">
        <f t="array" ref="BI191">INDEX(BI$2:BI$96,MATCH($F191&amp;$G191,$C$2:$C$96&amp;$G$2:$G$96,0))</f>
        <v>0</v>
      </c>
      <c r="BJ191">
        <f t="array" ref="BJ191">INDEX(BJ$2:BJ$96,MATCH($F191&amp;$G191,$C$2:$C$96&amp;$G$2:$G$96,0))</f>
        <v>0</v>
      </c>
      <c r="BK191">
        <f t="array" ref="BK191">INDEX(BK$2:BK$96,MATCH($F191&amp;$G191,$C$2:$C$96&amp;$G$2:$G$96,0))</f>
        <v>0</v>
      </c>
      <c r="BL191">
        <f t="array" ref="BL191">INDEX(BL$2:BL$96,MATCH($F191&amp;$G191,$C$2:$C$96&amp;$G$2:$G$96,0))</f>
        <v>0</v>
      </c>
      <c r="BM191">
        <f t="array" ref="BM191">INDEX(BM$2:BM$96,MATCH($F191&amp;$G191,$C$2:$C$96&amp;$G$2:$G$96,0))</f>
        <v>0</v>
      </c>
      <c r="BN191">
        <f t="array" ref="BN191">INDEX(BN$2:BN$96,MATCH($F191&amp;$G191,$C$2:$C$96&amp;$G$2:$G$96,0))</f>
        <v>0</v>
      </c>
      <c r="BO191">
        <f t="array" ref="BO191">INDEX(BO$2:BO$96,MATCH($F191&amp;$G191,$C$2:$C$96&amp;$G$2:$G$96,0))</f>
        <v>0</v>
      </c>
      <c r="BP191">
        <f t="array" ref="BP191">INDEX(BP$2:BP$96,MATCH($F191&amp;$G191,$C$2:$C$96&amp;$G$2:$G$96,0))</f>
        <v>0</v>
      </c>
      <c r="BQ191">
        <f t="array" ref="BQ191">INDEX(BQ$2:BQ$96,MATCH($F191&amp;$G191,$C$2:$C$96&amp;$G$2:$G$96,0))</f>
        <v>0</v>
      </c>
      <c r="BR191">
        <f t="array" ref="BR191">INDEX(BR$2:BR$96,MATCH($F191&amp;$G191,$C$2:$C$96&amp;$G$2:$G$96,0))</f>
        <v>0</v>
      </c>
      <c r="BS191">
        <f t="array" ref="BS191">INDEX(BS$2:BS$96,MATCH($F191&amp;$G191,$C$2:$C$96&amp;$G$2:$G$96,0))</f>
        <v>0</v>
      </c>
      <c r="BT191">
        <f t="array" ref="BT191">INDEX(BT$2:BT$96,MATCH($F191&amp;$G191,$C$2:$C$96&amp;$G$2:$G$96,0))</f>
        <v>0</v>
      </c>
      <c r="BU191">
        <f t="array" ref="BU191">INDEX(BU$2:BU$96,MATCH($F191&amp;$G191,$C$2:$C$96&amp;$G$2:$G$96,0))</f>
        <v>0</v>
      </c>
      <c r="BV191">
        <f t="array" ref="BV191">INDEX(BV$2:BV$96,MATCH($F191&amp;$G191,$C$2:$C$96&amp;$G$2:$G$96,0))</f>
        <v>0</v>
      </c>
      <c r="BW191">
        <f t="array" ref="BW191">INDEX(BW$2:BW$96,MATCH($F191&amp;$G191,$C$2:$C$96&amp;$G$2:$G$96,0))</f>
        <v>0</v>
      </c>
      <c r="BX191">
        <f t="array" ref="BX191">INDEX(BX$2:BX$96,MATCH($F191&amp;$G191,$C$2:$C$96&amp;$G$2:$G$96,0))</f>
        <v>0</v>
      </c>
      <c r="BY191">
        <f t="array" ref="BY191">INDEX(BY$2:BY$96,MATCH($F191&amp;$G191,$C$2:$C$96&amp;$G$2:$G$96,0))</f>
        <v>0</v>
      </c>
      <c r="BZ191">
        <f t="array" ref="BZ191">INDEX(BZ$2:BZ$96,MATCH($F191&amp;$G191,$C$2:$C$96&amp;$G$2:$G$96,0))</f>
        <v>0</v>
      </c>
      <c r="CA191">
        <f t="array" ref="CA191">INDEX(CA$2:CA$96,MATCH($F191&amp;$G191,$C$2:$C$96&amp;$G$2:$G$96,0))</f>
        <v>0</v>
      </c>
      <c r="CB191">
        <f t="array" ref="CB191">INDEX(CB$2:CB$96,MATCH($F191&amp;$G191,$C$2:$C$96&amp;$G$2:$G$96,0))</f>
        <v>0</v>
      </c>
      <c r="CC191">
        <f t="array" ref="CC191">INDEX(CC$2:CC$96,MATCH($F191&amp;$G191,$C$2:$C$96&amp;$G$2:$G$96,0))</f>
        <v>0</v>
      </c>
      <c r="CD191">
        <f t="array" ref="CD191">INDEX(CD$2:CD$96,MATCH($F191&amp;$G191,$C$2:$C$96&amp;$G$2:$G$96,0))</f>
        <v>0</v>
      </c>
      <c r="CE191">
        <f t="array" ref="CE191">INDEX(CE$2:CE$96,MATCH($F191&amp;$G191,$C$2:$C$96&amp;$G$2:$G$96,0))</f>
        <v>0</v>
      </c>
      <c r="CF191">
        <f t="array" ref="CF191">INDEX(CF$2:CF$96,MATCH($F191&amp;$G191,$C$2:$C$96&amp;$G$2:$G$96,0))</f>
        <v>0</v>
      </c>
      <c r="CG191">
        <f t="array" ref="CG191">INDEX(CG$2:CG$96,MATCH($F191&amp;$G191,$C$2:$C$96&amp;$G$2:$G$96,0))</f>
        <v>0</v>
      </c>
      <c r="CH191">
        <f t="array" ref="CH191">INDEX(CH$2:CH$96,MATCH($F191&amp;$G191,$C$2:$C$96&amp;$G$2:$G$96,0))</f>
        <v>0</v>
      </c>
      <c r="CI191">
        <f t="array" ref="CI191">INDEX(CI$2:CI$96,MATCH($F191&amp;$G191,$C$2:$C$96&amp;$G$2:$G$96,0))</f>
        <v>0</v>
      </c>
      <c r="CJ191">
        <f t="array" ref="CJ191">INDEX(CJ$2:CJ$96,MATCH($F191&amp;$G191,$C$2:$C$96&amp;$G$2:$G$96,0))</f>
        <v>0</v>
      </c>
      <c r="CK191">
        <f t="array" ref="CK191">INDEX(CK$2:CK$96,MATCH($F191&amp;$G191,$C$2:$C$96&amp;$G$2:$G$96,0))</f>
        <v>0</v>
      </c>
      <c r="CL191">
        <f t="array" ref="CL191">INDEX(CL$2:CL$96,MATCH($F191&amp;$G191,$C$2:$C$96&amp;$G$2:$G$96,0))</f>
        <v>0</v>
      </c>
      <c r="CM191">
        <f t="array" ref="CM191">INDEX(CM$2:CM$96,MATCH($F191&amp;$G191,$C$2:$C$96&amp;$G$2:$G$96,0))</f>
        <v>0</v>
      </c>
      <c r="CN191">
        <f t="array" ref="CN191">INDEX(CN$2:CN$96,MATCH($F191&amp;$G191,$C$2:$C$96&amp;$G$2:$G$96,0))</f>
        <v>0</v>
      </c>
      <c r="CO191">
        <f t="array" ref="CO191">INDEX(CO$2:CO$96,MATCH($F191&amp;$G191,$C$2:$C$96&amp;$G$2:$G$96,0))</f>
        <v>0</v>
      </c>
      <c r="CP191">
        <f t="array" ref="CP191">INDEX(CP$2:CP$96,MATCH($F191&amp;$G191,$C$2:$C$96&amp;$G$2:$G$96,0))</f>
        <v>0</v>
      </c>
      <c r="CQ191">
        <f t="array" ref="CQ191">INDEX(CQ$2:CQ$96,MATCH($F191&amp;$G191,$C$2:$C$96&amp;$G$2:$G$96,0))</f>
        <v>0</v>
      </c>
      <c r="CR191">
        <f t="array" ref="CR191">INDEX(CR$2:CR$96,MATCH($F191&amp;$G191,$C$2:$C$96&amp;$G$2:$G$96,0))</f>
        <v>0</v>
      </c>
      <c r="CS191">
        <f t="array" ref="CS191">INDEX(CS$2:CS$96,MATCH($F191&amp;$G191,$C$2:$C$96&amp;$G$2:$G$96,0))</f>
        <v>0</v>
      </c>
      <c r="CT191">
        <f t="array" ref="CT191">INDEX(CT$2:CT$96,MATCH($F191&amp;$G191,$C$2:$C$96&amp;$G$2:$G$96,0))</f>
        <v>0</v>
      </c>
      <c r="CU191">
        <f t="array" ref="CU191">INDEX(CU$2:CU$96,MATCH($F191&amp;$G191,$C$2:$C$96&amp;$G$2:$G$96,0))</f>
        <v>0</v>
      </c>
      <c r="CV191">
        <f t="array" ref="CV191">INDEX(CV$2:CV$96,MATCH($F191&amp;$G191,$C$2:$C$96&amp;$G$2:$G$96,0))</f>
        <v>0</v>
      </c>
      <c r="CW191">
        <f t="array" ref="CW191">INDEX(CW$2:CW$96,MATCH($F191&amp;$G191,$C$2:$C$96&amp;$G$2:$G$96,0))</f>
        <v>0</v>
      </c>
      <c r="CX191">
        <f t="array" ref="CX191">INDEX(CX$2:CX$96,MATCH($F191&amp;$G191,$C$2:$C$96&amp;$G$2:$G$96,0))</f>
        <v>0</v>
      </c>
      <c r="CY191">
        <f t="array" ref="CY191">INDEX(CY$2:CY$96,MATCH($F191&amp;$G191,$C$2:$C$96&amp;$G$2:$G$96,0))</f>
        <v>0</v>
      </c>
      <c r="CZ191">
        <f t="array" ref="CZ191">INDEX(CZ$2:CZ$96,MATCH($F191&amp;$G191,$C$2:$C$96&amp;$G$2:$G$96,0))</f>
        <v>0</v>
      </c>
      <c r="DA191">
        <f t="array" ref="DA191">INDEX(DA$2:DA$96,MATCH($F191&amp;$G191,$C$2:$C$96&amp;$G$2:$G$96,0))</f>
        <v>0</v>
      </c>
      <c r="DB191">
        <f t="array" ref="DB191">INDEX(DB$2:DB$96,MATCH($F191&amp;$G191,$C$2:$C$96&amp;$G$2:$G$96,0))</f>
        <v>0</v>
      </c>
      <c r="DC191">
        <f t="array" ref="DC191">INDEX(DC$2:DC$96,MATCH($F191&amp;$G191,$C$2:$C$96&amp;$G$2:$G$96,0))</f>
        <v>0</v>
      </c>
      <c r="DD191">
        <f t="array" ref="DD191">INDEX(DD$2:DD$96,MATCH($F191&amp;$G191,$C$2:$C$96&amp;$G$2:$G$96,0))</f>
        <v>0</v>
      </c>
    </row>
    <row r="192" spans="6:108">
      <c r="F192" t="s">
        <v>137</v>
      </c>
      <c r="G192">
        <v>2034</v>
      </c>
      <c r="H192" s="1"/>
      <c r="I192">
        <f t="array" ref="I192">INDEX(I$2:I$96,MATCH($F192&amp;$G192,$C$2:$C$96&amp;$G$2:$G$96,0))</f>
        <v>0</v>
      </c>
      <c r="J192">
        <f t="array" ref="J192">INDEX(J$2:J$96,MATCH($F192&amp;$G192,$C$2:$C$96&amp;$G$2:$G$96,0))</f>
        <v>0</v>
      </c>
      <c r="K192">
        <f t="array" ref="K192">INDEX(K$2:K$96,MATCH($F192&amp;$G192,$C$2:$C$96&amp;$G$2:$G$96,0))</f>
        <v>0</v>
      </c>
      <c r="L192">
        <f t="array" ref="L192">INDEX(L$2:L$96,MATCH($F192&amp;$G192,$C$2:$C$96&amp;$G$2:$G$96,0))</f>
        <v>0</v>
      </c>
      <c r="M192">
        <f t="array" ref="M192">INDEX(M$2:M$96,MATCH($F192&amp;$G192,$C$2:$C$96&amp;$G$2:$G$96,0))</f>
        <v>0</v>
      </c>
      <c r="N192">
        <f t="array" ref="N192">INDEX(N$2:N$96,MATCH($F192&amp;$G192,$C$2:$C$96&amp;$G$2:$G$96,0))</f>
        <v>0</v>
      </c>
      <c r="O192">
        <f t="array" ref="O192">INDEX(O$2:O$96,MATCH($F192&amp;$G192,$C$2:$C$96&amp;$G$2:$G$96,0))</f>
        <v>0</v>
      </c>
      <c r="P192">
        <f t="array" ref="P192">INDEX(P$2:P$96,MATCH($F192&amp;$G192,$C$2:$C$96&amp;$G$2:$G$96,0))</f>
        <v>0</v>
      </c>
      <c r="Q192">
        <f t="array" ref="Q192">INDEX(Q$2:Q$96,MATCH($F192&amp;$G192,$C$2:$C$96&amp;$G$2:$G$96,0))</f>
        <v>0</v>
      </c>
      <c r="R192">
        <f t="array" ref="R192">INDEX(R$2:R$96,MATCH($F192&amp;$G192,$C$2:$C$96&amp;$G$2:$G$96,0))</f>
        <v>0</v>
      </c>
      <c r="S192">
        <f t="array" ref="S192">INDEX(S$2:S$96,MATCH($F192&amp;$G192,$C$2:$C$96&amp;$G$2:$G$96,0))</f>
        <v>0</v>
      </c>
      <c r="T192">
        <f t="array" ref="T192">INDEX(T$2:T$96,MATCH($F192&amp;$G192,$C$2:$C$96&amp;$G$2:$G$96,0))</f>
        <v>0</v>
      </c>
      <c r="U192">
        <f t="array" ref="U192">INDEX(U$2:U$96,MATCH($F192&amp;$G192,$C$2:$C$96&amp;$G$2:$G$96,0))</f>
        <v>0</v>
      </c>
      <c r="V192">
        <f t="array" ref="V192">INDEX(V$2:V$96,MATCH($F192&amp;$G192,$C$2:$C$96&amp;$G$2:$G$96,0))</f>
        <v>0</v>
      </c>
      <c r="W192">
        <f t="array" ref="W192">INDEX(W$2:W$96,MATCH($F192&amp;$G192,$C$2:$C$96&amp;$G$2:$G$96,0))</f>
        <v>0</v>
      </c>
      <c r="X192">
        <f t="array" ref="X192">INDEX(X$2:X$96,MATCH($F192&amp;$G192,$C$2:$C$96&amp;$G$2:$G$96,0))</f>
        <v>0</v>
      </c>
      <c r="Y192">
        <f t="array" ref="Y192">INDEX(Y$2:Y$96,MATCH($F192&amp;$G192,$C$2:$C$96&amp;$G$2:$G$96,0))</f>
        <v>0</v>
      </c>
      <c r="Z192">
        <f t="array" ref="Z192">INDEX(Z$2:Z$96,MATCH($F192&amp;$G192,$C$2:$C$96&amp;$G$2:$G$96,0))</f>
        <v>0</v>
      </c>
      <c r="AA192">
        <f t="array" ref="AA192">INDEX(AA$2:AA$96,MATCH($F192&amp;$G192,$C$2:$C$96&amp;$G$2:$G$96,0))</f>
        <v>0</v>
      </c>
      <c r="AB192">
        <f t="array" ref="AB192">INDEX(AB$2:AB$96,MATCH($F192&amp;$G192,$C$2:$C$96&amp;$G$2:$G$96,0))</f>
        <v>0</v>
      </c>
      <c r="AC192">
        <f t="array" ref="AC192">INDEX(AC$2:AC$96,MATCH($F192&amp;$G192,$C$2:$C$96&amp;$G$2:$G$96,0))</f>
        <v>0</v>
      </c>
      <c r="AD192">
        <f t="array" ref="AD192">INDEX(AD$2:AD$96,MATCH($F192&amp;$G192,$C$2:$C$96&amp;$G$2:$G$96,0))</f>
        <v>0</v>
      </c>
      <c r="AE192">
        <f t="array" ref="AE192">INDEX(AE$2:AE$96,MATCH($F192&amp;$G192,$C$2:$C$96&amp;$G$2:$G$96,0))</f>
        <v>0</v>
      </c>
      <c r="AF192">
        <f t="array" ref="AF192">INDEX(AF$2:AF$96,MATCH($F192&amp;$G192,$C$2:$C$96&amp;$G$2:$G$96,0))</f>
        <v>0</v>
      </c>
      <c r="AG192">
        <f t="array" ref="AG192">INDEX(AG$2:AG$96,MATCH($F192&amp;$G192,$C$2:$C$96&amp;$G$2:$G$96,0))</f>
        <v>0</v>
      </c>
      <c r="AH192">
        <f t="array" ref="AH192">INDEX(AH$2:AH$96,MATCH($F192&amp;$G192,$C$2:$C$96&amp;$G$2:$G$96,0))</f>
        <v>0</v>
      </c>
      <c r="AI192">
        <f t="array" ref="AI192">INDEX(AI$2:AI$96,MATCH($F192&amp;$G192,$C$2:$C$96&amp;$G$2:$G$96,0))</f>
        <v>0</v>
      </c>
      <c r="AJ192">
        <f t="array" ref="AJ192">INDEX(AJ$2:AJ$96,MATCH($F192&amp;$G192,$C$2:$C$96&amp;$G$2:$G$96,0))</f>
        <v>0</v>
      </c>
      <c r="AK192">
        <f t="array" ref="AK192">INDEX(AK$2:AK$96,MATCH($F192&amp;$G192,$C$2:$C$96&amp;$G$2:$G$96,0))</f>
        <v>0</v>
      </c>
      <c r="AL192">
        <f t="array" ref="AL192">INDEX(AL$2:AL$96,MATCH($F192&amp;$G192,$C$2:$C$96&amp;$G$2:$G$96,0))</f>
        <v>0</v>
      </c>
      <c r="AM192">
        <f t="array" ref="AM192">INDEX(AM$2:AM$96,MATCH($F192&amp;$G192,$C$2:$C$96&amp;$G$2:$G$96,0))</f>
        <v>0</v>
      </c>
      <c r="AN192">
        <f t="array" ref="AN192">INDEX(AN$2:AN$96,MATCH($F192&amp;$G192,$C$2:$C$96&amp;$G$2:$G$96,0))</f>
        <v>0</v>
      </c>
      <c r="AO192">
        <f t="array" ref="AO192">INDEX(AO$2:AO$96,MATCH($F192&amp;$G192,$C$2:$C$96&amp;$G$2:$G$96,0))</f>
        <v>0</v>
      </c>
      <c r="AP192">
        <f t="array" ref="AP192">INDEX(AP$2:AP$96,MATCH($F192&amp;$G192,$C$2:$C$96&amp;$G$2:$G$96,0))</f>
        <v>0</v>
      </c>
      <c r="AQ192">
        <f t="array" ref="AQ192">INDEX(AQ$2:AQ$96,MATCH($F192&amp;$G192,$C$2:$C$96&amp;$G$2:$G$96,0))</f>
        <v>0</v>
      </c>
      <c r="AR192">
        <f t="array" ref="AR192">INDEX(AR$2:AR$96,MATCH($F192&amp;$G192,$C$2:$C$96&amp;$G$2:$G$96,0))</f>
        <v>0</v>
      </c>
      <c r="AS192">
        <f t="array" ref="AS192">INDEX(AS$2:AS$96,MATCH($F192&amp;$G192,$C$2:$C$96&amp;$G$2:$G$96,0))</f>
        <v>0</v>
      </c>
      <c r="AT192">
        <f t="array" ref="AT192">INDEX(AT$2:AT$96,MATCH($F192&amp;$G192,$C$2:$C$96&amp;$G$2:$G$96,0))</f>
        <v>0</v>
      </c>
      <c r="AU192">
        <f t="array" ref="AU192">INDEX(AU$2:AU$96,MATCH($F192&amp;$G192,$C$2:$C$96&amp;$G$2:$G$96,0))</f>
        <v>0</v>
      </c>
      <c r="AV192">
        <f t="array" ref="AV192">INDEX(AV$2:AV$96,MATCH($F192&amp;$G192,$C$2:$C$96&amp;$G$2:$G$96,0))</f>
        <v>0</v>
      </c>
      <c r="AW192">
        <f t="array" ref="AW192">INDEX(AW$2:AW$96,MATCH($F192&amp;$G192,$C$2:$C$96&amp;$G$2:$G$96,0))</f>
        <v>0</v>
      </c>
      <c r="AX192">
        <f t="array" ref="AX192">INDEX(AX$2:AX$96,MATCH($F192&amp;$G192,$C$2:$C$96&amp;$G$2:$G$96,0))</f>
        <v>0</v>
      </c>
      <c r="AY192">
        <f t="array" ref="AY192">INDEX(AY$2:AY$96,MATCH($F192&amp;$G192,$C$2:$C$96&amp;$G$2:$G$96,0))</f>
        <v>0</v>
      </c>
      <c r="AZ192">
        <f t="array" ref="AZ192">INDEX(AZ$2:AZ$96,MATCH($F192&amp;$G192,$C$2:$C$96&amp;$G$2:$G$96,0))</f>
        <v>0</v>
      </c>
      <c r="BA192">
        <f t="array" ref="BA192">INDEX(BA$2:BA$96,MATCH($F192&amp;$G192,$C$2:$C$96&amp;$G$2:$G$96,0))</f>
        <v>0</v>
      </c>
      <c r="BB192">
        <f t="array" ref="BB192">INDEX(BB$2:BB$96,MATCH($F192&amp;$G192,$C$2:$C$96&amp;$G$2:$G$96,0))</f>
        <v>0</v>
      </c>
      <c r="BC192">
        <f t="array" ref="BC192">INDEX(BC$2:BC$96,MATCH($F192&amp;$G192,$C$2:$C$96&amp;$G$2:$G$96,0))</f>
        <v>0</v>
      </c>
      <c r="BD192">
        <f t="array" ref="BD192">INDEX(BD$2:BD$96,MATCH($F192&amp;$G192,$C$2:$C$96&amp;$G$2:$G$96,0))</f>
        <v>0</v>
      </c>
      <c r="BE192">
        <f t="array" ref="BE192">INDEX(BE$2:BE$96,MATCH($F192&amp;$G192,$C$2:$C$96&amp;$G$2:$G$96,0))</f>
        <v>0</v>
      </c>
      <c r="BF192">
        <f t="array" ref="BF192">INDEX(BF$2:BF$96,MATCH($F192&amp;$G192,$C$2:$C$96&amp;$G$2:$G$96,0))</f>
        <v>0</v>
      </c>
      <c r="BG192">
        <f t="array" ref="BG192">INDEX(BG$2:BG$96,MATCH($F192&amp;$G192,$C$2:$C$96&amp;$G$2:$G$96,0))</f>
        <v>0</v>
      </c>
      <c r="BH192">
        <f t="array" ref="BH192">INDEX(BH$2:BH$96,MATCH($F192&amp;$G192,$C$2:$C$96&amp;$G$2:$G$96,0))</f>
        <v>0</v>
      </c>
      <c r="BI192">
        <f t="array" ref="BI192">INDEX(BI$2:BI$96,MATCH($F192&amp;$G192,$C$2:$C$96&amp;$G$2:$G$96,0))</f>
        <v>0</v>
      </c>
      <c r="BJ192">
        <f t="array" ref="BJ192">INDEX(BJ$2:BJ$96,MATCH($F192&amp;$G192,$C$2:$C$96&amp;$G$2:$G$96,0))</f>
        <v>0</v>
      </c>
      <c r="BK192">
        <f t="array" ref="BK192">INDEX(BK$2:BK$96,MATCH($F192&amp;$G192,$C$2:$C$96&amp;$G$2:$G$96,0))</f>
        <v>0</v>
      </c>
      <c r="BL192">
        <f t="array" ref="BL192">INDEX(BL$2:BL$96,MATCH($F192&amp;$G192,$C$2:$C$96&amp;$G$2:$G$96,0))</f>
        <v>0</v>
      </c>
      <c r="BM192">
        <f t="array" ref="BM192">INDEX(BM$2:BM$96,MATCH($F192&amp;$G192,$C$2:$C$96&amp;$G$2:$G$96,0))</f>
        <v>0</v>
      </c>
      <c r="BN192">
        <f t="array" ref="BN192">INDEX(BN$2:BN$96,MATCH($F192&amp;$G192,$C$2:$C$96&amp;$G$2:$G$96,0))</f>
        <v>0</v>
      </c>
      <c r="BO192">
        <f t="array" ref="BO192">INDEX(BO$2:BO$96,MATCH($F192&amp;$G192,$C$2:$C$96&amp;$G$2:$G$96,0))</f>
        <v>0</v>
      </c>
      <c r="BP192">
        <f t="array" ref="BP192">INDEX(BP$2:BP$96,MATCH($F192&amp;$G192,$C$2:$C$96&amp;$G$2:$G$96,0))</f>
        <v>0</v>
      </c>
      <c r="BQ192">
        <f t="array" ref="BQ192">INDEX(BQ$2:BQ$96,MATCH($F192&amp;$G192,$C$2:$C$96&amp;$G$2:$G$96,0))</f>
        <v>0</v>
      </c>
      <c r="BR192">
        <f t="array" ref="BR192">INDEX(BR$2:BR$96,MATCH($F192&amp;$G192,$C$2:$C$96&amp;$G$2:$G$96,0))</f>
        <v>0</v>
      </c>
      <c r="BS192">
        <f t="array" ref="BS192">INDEX(BS$2:BS$96,MATCH($F192&amp;$G192,$C$2:$C$96&amp;$G$2:$G$96,0))</f>
        <v>0</v>
      </c>
      <c r="BT192">
        <f t="array" ref="BT192">INDEX(BT$2:BT$96,MATCH($F192&amp;$G192,$C$2:$C$96&amp;$G$2:$G$96,0))</f>
        <v>0</v>
      </c>
      <c r="BU192">
        <f t="array" ref="BU192">INDEX(BU$2:BU$96,MATCH($F192&amp;$G192,$C$2:$C$96&amp;$G$2:$G$96,0))</f>
        <v>0</v>
      </c>
      <c r="BV192">
        <f t="array" ref="BV192">INDEX(BV$2:BV$96,MATCH($F192&amp;$G192,$C$2:$C$96&amp;$G$2:$G$96,0))</f>
        <v>0</v>
      </c>
      <c r="BW192">
        <f t="array" ref="BW192">INDEX(BW$2:BW$96,MATCH($F192&amp;$G192,$C$2:$C$96&amp;$G$2:$G$96,0))</f>
        <v>0</v>
      </c>
      <c r="BX192">
        <f t="array" ref="BX192">INDEX(BX$2:BX$96,MATCH($F192&amp;$G192,$C$2:$C$96&amp;$G$2:$G$96,0))</f>
        <v>0</v>
      </c>
      <c r="BY192">
        <f t="array" ref="BY192">INDEX(BY$2:BY$96,MATCH($F192&amp;$G192,$C$2:$C$96&amp;$G$2:$G$96,0))</f>
        <v>0</v>
      </c>
      <c r="BZ192">
        <f t="array" ref="BZ192">INDEX(BZ$2:BZ$96,MATCH($F192&amp;$G192,$C$2:$C$96&amp;$G$2:$G$96,0))</f>
        <v>0</v>
      </c>
      <c r="CA192">
        <f t="array" ref="CA192">INDEX(CA$2:CA$96,MATCH($F192&amp;$G192,$C$2:$C$96&amp;$G$2:$G$96,0))</f>
        <v>0</v>
      </c>
      <c r="CB192">
        <f t="array" ref="CB192">INDEX(CB$2:CB$96,MATCH($F192&amp;$G192,$C$2:$C$96&amp;$G$2:$G$96,0))</f>
        <v>0</v>
      </c>
      <c r="CC192">
        <f t="array" ref="CC192">INDEX(CC$2:CC$96,MATCH($F192&amp;$G192,$C$2:$C$96&amp;$G$2:$G$96,0))</f>
        <v>0</v>
      </c>
      <c r="CD192">
        <f t="array" ref="CD192">INDEX(CD$2:CD$96,MATCH($F192&amp;$G192,$C$2:$C$96&amp;$G$2:$G$96,0))</f>
        <v>0</v>
      </c>
      <c r="CE192">
        <f t="array" ref="CE192">INDEX(CE$2:CE$96,MATCH($F192&amp;$G192,$C$2:$C$96&amp;$G$2:$G$96,0))</f>
        <v>0</v>
      </c>
      <c r="CF192">
        <f t="array" ref="CF192">INDEX(CF$2:CF$96,MATCH($F192&amp;$G192,$C$2:$C$96&amp;$G$2:$G$96,0))</f>
        <v>0</v>
      </c>
      <c r="CG192">
        <f t="array" ref="CG192">INDEX(CG$2:CG$96,MATCH($F192&amp;$G192,$C$2:$C$96&amp;$G$2:$G$96,0))</f>
        <v>0</v>
      </c>
      <c r="CH192">
        <f t="array" ref="CH192">INDEX(CH$2:CH$96,MATCH($F192&amp;$G192,$C$2:$C$96&amp;$G$2:$G$96,0))</f>
        <v>0</v>
      </c>
      <c r="CI192">
        <f t="array" ref="CI192">INDEX(CI$2:CI$96,MATCH($F192&amp;$G192,$C$2:$C$96&amp;$G$2:$G$96,0))</f>
        <v>0</v>
      </c>
      <c r="CJ192">
        <f t="array" ref="CJ192">INDEX(CJ$2:CJ$96,MATCH($F192&amp;$G192,$C$2:$C$96&amp;$G$2:$G$96,0))</f>
        <v>0</v>
      </c>
      <c r="CK192">
        <f t="array" ref="CK192">INDEX(CK$2:CK$96,MATCH($F192&amp;$G192,$C$2:$C$96&amp;$G$2:$G$96,0))</f>
        <v>0</v>
      </c>
      <c r="CL192">
        <f t="array" ref="CL192">INDEX(CL$2:CL$96,MATCH($F192&amp;$G192,$C$2:$C$96&amp;$G$2:$G$96,0))</f>
        <v>0</v>
      </c>
      <c r="CM192">
        <f t="array" ref="CM192">INDEX(CM$2:CM$96,MATCH($F192&amp;$G192,$C$2:$C$96&amp;$G$2:$G$96,0))</f>
        <v>0</v>
      </c>
      <c r="CN192">
        <f t="array" ref="CN192">INDEX(CN$2:CN$96,MATCH($F192&amp;$G192,$C$2:$C$96&amp;$G$2:$G$96,0))</f>
        <v>0</v>
      </c>
      <c r="CO192">
        <f t="array" ref="CO192">INDEX(CO$2:CO$96,MATCH($F192&amp;$G192,$C$2:$C$96&amp;$G$2:$G$96,0))</f>
        <v>0</v>
      </c>
      <c r="CP192">
        <f t="array" ref="CP192">INDEX(CP$2:CP$96,MATCH($F192&amp;$G192,$C$2:$C$96&amp;$G$2:$G$96,0))</f>
        <v>0</v>
      </c>
      <c r="CQ192">
        <f t="array" ref="CQ192">INDEX(CQ$2:CQ$96,MATCH($F192&amp;$G192,$C$2:$C$96&amp;$G$2:$G$96,0))</f>
        <v>0</v>
      </c>
      <c r="CR192">
        <f t="array" ref="CR192">INDEX(CR$2:CR$96,MATCH($F192&amp;$G192,$C$2:$C$96&amp;$G$2:$G$96,0))</f>
        <v>0</v>
      </c>
      <c r="CS192">
        <f t="array" ref="CS192">INDEX(CS$2:CS$96,MATCH($F192&amp;$G192,$C$2:$C$96&amp;$G$2:$G$96,0))</f>
        <v>0</v>
      </c>
      <c r="CT192">
        <f t="array" ref="CT192">INDEX(CT$2:CT$96,MATCH($F192&amp;$G192,$C$2:$C$96&amp;$G$2:$G$96,0))</f>
        <v>0</v>
      </c>
      <c r="CU192">
        <f t="array" ref="CU192">INDEX(CU$2:CU$96,MATCH($F192&amp;$G192,$C$2:$C$96&amp;$G$2:$G$96,0))</f>
        <v>0</v>
      </c>
      <c r="CV192">
        <f t="array" ref="CV192">INDEX(CV$2:CV$96,MATCH($F192&amp;$G192,$C$2:$C$96&amp;$G$2:$G$96,0))</f>
        <v>0</v>
      </c>
      <c r="CW192">
        <f t="array" ref="CW192">INDEX(CW$2:CW$96,MATCH($F192&amp;$G192,$C$2:$C$96&amp;$G$2:$G$96,0))</f>
        <v>0</v>
      </c>
      <c r="CX192">
        <f t="array" ref="CX192">INDEX(CX$2:CX$96,MATCH($F192&amp;$G192,$C$2:$C$96&amp;$G$2:$G$96,0))</f>
        <v>0</v>
      </c>
      <c r="CY192">
        <f t="array" ref="CY192">INDEX(CY$2:CY$96,MATCH($F192&amp;$G192,$C$2:$C$96&amp;$G$2:$G$96,0))</f>
        <v>0</v>
      </c>
      <c r="CZ192">
        <f t="array" ref="CZ192">INDEX(CZ$2:CZ$96,MATCH($F192&amp;$G192,$C$2:$C$96&amp;$G$2:$G$96,0))</f>
        <v>0</v>
      </c>
      <c r="DA192">
        <f t="array" ref="DA192">INDEX(DA$2:DA$96,MATCH($F192&amp;$G192,$C$2:$C$96&amp;$G$2:$G$96,0))</f>
        <v>0</v>
      </c>
      <c r="DB192">
        <f t="array" ref="DB192">INDEX(DB$2:DB$96,MATCH($F192&amp;$G192,$C$2:$C$96&amp;$G$2:$G$96,0))</f>
        <v>0</v>
      </c>
      <c r="DC192">
        <f t="array" ref="DC192">INDEX(DC$2:DC$96,MATCH($F192&amp;$G192,$C$2:$C$96&amp;$G$2:$G$96,0))</f>
        <v>0</v>
      </c>
      <c r="DD192">
        <f t="array" ref="DD192">INDEX(DD$2:DD$96,MATCH($F192&amp;$G192,$C$2:$C$96&amp;$G$2:$G$96,0))</f>
        <v>0</v>
      </c>
    </row>
    <row r="193" spans="6:108">
      <c r="F193" t="s">
        <v>137</v>
      </c>
      <c r="G193">
        <v>2035</v>
      </c>
      <c r="H193" s="1"/>
      <c r="I193">
        <f t="array" ref="I193">INDEX(I$2:I$96,MATCH($F193&amp;$G193,$C$2:$C$96&amp;$G$2:$G$96,0))</f>
        <v>0</v>
      </c>
      <c r="J193">
        <f t="array" ref="J193">INDEX(J$2:J$96,MATCH($F193&amp;$G193,$C$2:$C$96&amp;$G$2:$G$96,0))</f>
        <v>0</v>
      </c>
      <c r="K193">
        <f t="array" ref="K193">INDEX(K$2:K$96,MATCH($F193&amp;$G193,$C$2:$C$96&amp;$G$2:$G$96,0))</f>
        <v>0</v>
      </c>
      <c r="L193">
        <f t="array" ref="L193">INDEX(L$2:L$96,MATCH($F193&amp;$G193,$C$2:$C$96&amp;$G$2:$G$96,0))</f>
        <v>0</v>
      </c>
      <c r="M193">
        <f t="array" ref="M193">INDEX(M$2:M$96,MATCH($F193&amp;$G193,$C$2:$C$96&amp;$G$2:$G$96,0))</f>
        <v>0</v>
      </c>
      <c r="N193">
        <f t="array" ref="N193">INDEX(N$2:N$96,MATCH($F193&amp;$G193,$C$2:$C$96&amp;$G$2:$G$96,0))</f>
        <v>0</v>
      </c>
      <c r="O193">
        <f t="array" ref="O193">INDEX(O$2:O$96,MATCH($F193&amp;$G193,$C$2:$C$96&amp;$G$2:$G$96,0))</f>
        <v>0</v>
      </c>
      <c r="P193">
        <f t="array" ref="P193">INDEX(P$2:P$96,MATCH($F193&amp;$G193,$C$2:$C$96&amp;$G$2:$G$96,0))</f>
        <v>0</v>
      </c>
      <c r="Q193">
        <f t="array" ref="Q193">INDEX(Q$2:Q$96,MATCH($F193&amp;$G193,$C$2:$C$96&amp;$G$2:$G$96,0))</f>
        <v>0</v>
      </c>
      <c r="R193">
        <f t="array" ref="R193">INDEX(R$2:R$96,MATCH($F193&amp;$G193,$C$2:$C$96&amp;$G$2:$G$96,0))</f>
        <v>0</v>
      </c>
      <c r="S193">
        <f t="array" ref="S193">INDEX(S$2:S$96,MATCH($F193&amp;$G193,$C$2:$C$96&amp;$G$2:$G$96,0))</f>
        <v>0</v>
      </c>
      <c r="T193">
        <f t="array" ref="T193">INDEX(T$2:T$96,MATCH($F193&amp;$G193,$C$2:$C$96&amp;$G$2:$G$96,0))</f>
        <v>0</v>
      </c>
      <c r="U193">
        <f t="array" ref="U193">INDEX(U$2:U$96,MATCH($F193&amp;$G193,$C$2:$C$96&amp;$G$2:$G$96,0))</f>
        <v>0</v>
      </c>
      <c r="V193">
        <f t="array" ref="V193">INDEX(V$2:V$96,MATCH($F193&amp;$G193,$C$2:$C$96&amp;$G$2:$G$96,0))</f>
        <v>0</v>
      </c>
      <c r="W193">
        <f t="array" ref="W193">INDEX(W$2:W$96,MATCH($F193&amp;$G193,$C$2:$C$96&amp;$G$2:$G$96,0))</f>
        <v>0</v>
      </c>
      <c r="X193">
        <f t="array" ref="X193">INDEX(X$2:X$96,MATCH($F193&amp;$G193,$C$2:$C$96&amp;$G$2:$G$96,0))</f>
        <v>0</v>
      </c>
      <c r="Y193">
        <f t="array" ref="Y193">INDEX(Y$2:Y$96,MATCH($F193&amp;$G193,$C$2:$C$96&amp;$G$2:$G$96,0))</f>
        <v>0</v>
      </c>
      <c r="Z193">
        <f t="array" ref="Z193">INDEX(Z$2:Z$96,MATCH($F193&amp;$G193,$C$2:$C$96&amp;$G$2:$G$96,0))</f>
        <v>0</v>
      </c>
      <c r="AA193">
        <f t="array" ref="AA193">INDEX(AA$2:AA$96,MATCH($F193&amp;$G193,$C$2:$C$96&amp;$G$2:$G$96,0))</f>
        <v>0</v>
      </c>
      <c r="AB193">
        <f t="array" ref="AB193">INDEX(AB$2:AB$96,MATCH($F193&amp;$G193,$C$2:$C$96&amp;$G$2:$G$96,0))</f>
        <v>0</v>
      </c>
      <c r="AC193">
        <f t="array" ref="AC193">INDEX(AC$2:AC$96,MATCH($F193&amp;$G193,$C$2:$C$96&amp;$G$2:$G$96,0))</f>
        <v>0</v>
      </c>
      <c r="AD193">
        <f t="array" ref="AD193">INDEX(AD$2:AD$96,MATCH($F193&amp;$G193,$C$2:$C$96&amp;$G$2:$G$96,0))</f>
        <v>0</v>
      </c>
      <c r="AE193">
        <f t="array" ref="AE193">INDEX(AE$2:AE$96,MATCH($F193&amp;$G193,$C$2:$C$96&amp;$G$2:$G$96,0))</f>
        <v>0</v>
      </c>
      <c r="AF193">
        <f t="array" ref="AF193">INDEX(AF$2:AF$96,MATCH($F193&amp;$G193,$C$2:$C$96&amp;$G$2:$G$96,0))</f>
        <v>0</v>
      </c>
      <c r="AG193">
        <f t="array" ref="AG193">INDEX(AG$2:AG$96,MATCH($F193&amp;$G193,$C$2:$C$96&amp;$G$2:$G$96,0))</f>
        <v>0</v>
      </c>
      <c r="AH193">
        <f t="array" ref="AH193">INDEX(AH$2:AH$96,MATCH($F193&amp;$G193,$C$2:$C$96&amp;$G$2:$G$96,0))</f>
        <v>0</v>
      </c>
      <c r="AI193">
        <f t="array" ref="AI193">INDEX(AI$2:AI$96,MATCH($F193&amp;$G193,$C$2:$C$96&amp;$G$2:$G$96,0))</f>
        <v>0</v>
      </c>
      <c r="AJ193">
        <f t="array" ref="AJ193">INDEX(AJ$2:AJ$96,MATCH($F193&amp;$G193,$C$2:$C$96&amp;$G$2:$G$96,0))</f>
        <v>0</v>
      </c>
      <c r="AK193">
        <f t="array" ref="AK193">INDEX(AK$2:AK$96,MATCH($F193&amp;$G193,$C$2:$C$96&amp;$G$2:$G$96,0))</f>
        <v>0</v>
      </c>
      <c r="AL193">
        <f t="array" ref="AL193">INDEX(AL$2:AL$96,MATCH($F193&amp;$G193,$C$2:$C$96&amp;$G$2:$G$96,0))</f>
        <v>0</v>
      </c>
      <c r="AM193">
        <f t="array" ref="AM193">INDEX(AM$2:AM$96,MATCH($F193&amp;$G193,$C$2:$C$96&amp;$G$2:$G$96,0))</f>
        <v>0</v>
      </c>
      <c r="AN193">
        <f t="array" ref="AN193">INDEX(AN$2:AN$96,MATCH($F193&amp;$G193,$C$2:$C$96&amp;$G$2:$G$96,0))</f>
        <v>0</v>
      </c>
      <c r="AO193">
        <f t="array" ref="AO193">INDEX(AO$2:AO$96,MATCH($F193&amp;$G193,$C$2:$C$96&amp;$G$2:$G$96,0))</f>
        <v>0</v>
      </c>
      <c r="AP193">
        <f t="array" ref="AP193">INDEX(AP$2:AP$96,MATCH($F193&amp;$G193,$C$2:$C$96&amp;$G$2:$G$96,0))</f>
        <v>0</v>
      </c>
      <c r="AQ193">
        <f t="array" ref="AQ193">INDEX(AQ$2:AQ$96,MATCH($F193&amp;$G193,$C$2:$C$96&amp;$G$2:$G$96,0))</f>
        <v>0</v>
      </c>
      <c r="AR193">
        <f t="array" ref="AR193">INDEX(AR$2:AR$96,MATCH($F193&amp;$G193,$C$2:$C$96&amp;$G$2:$G$96,0))</f>
        <v>0</v>
      </c>
      <c r="AS193">
        <f t="array" ref="AS193">INDEX(AS$2:AS$96,MATCH($F193&amp;$G193,$C$2:$C$96&amp;$G$2:$G$96,0))</f>
        <v>0</v>
      </c>
      <c r="AT193">
        <f t="array" ref="AT193">INDEX(AT$2:AT$96,MATCH($F193&amp;$G193,$C$2:$C$96&amp;$G$2:$G$96,0))</f>
        <v>0</v>
      </c>
      <c r="AU193">
        <f t="array" ref="AU193">INDEX(AU$2:AU$96,MATCH($F193&amp;$G193,$C$2:$C$96&amp;$G$2:$G$96,0))</f>
        <v>0</v>
      </c>
      <c r="AV193">
        <f t="array" ref="AV193">INDEX(AV$2:AV$96,MATCH($F193&amp;$G193,$C$2:$C$96&amp;$G$2:$G$96,0))</f>
        <v>0</v>
      </c>
      <c r="AW193">
        <f t="array" ref="AW193">INDEX(AW$2:AW$96,MATCH($F193&amp;$G193,$C$2:$C$96&amp;$G$2:$G$96,0))</f>
        <v>0</v>
      </c>
      <c r="AX193">
        <f t="array" ref="AX193">INDEX(AX$2:AX$96,MATCH($F193&amp;$G193,$C$2:$C$96&amp;$G$2:$G$96,0))</f>
        <v>0</v>
      </c>
      <c r="AY193">
        <f t="array" ref="AY193">INDEX(AY$2:AY$96,MATCH($F193&amp;$G193,$C$2:$C$96&amp;$G$2:$G$96,0))</f>
        <v>0</v>
      </c>
      <c r="AZ193">
        <f t="array" ref="AZ193">INDEX(AZ$2:AZ$96,MATCH($F193&amp;$G193,$C$2:$C$96&amp;$G$2:$G$96,0))</f>
        <v>0</v>
      </c>
      <c r="BA193">
        <f t="array" ref="BA193">INDEX(BA$2:BA$96,MATCH($F193&amp;$G193,$C$2:$C$96&amp;$G$2:$G$96,0))</f>
        <v>0</v>
      </c>
      <c r="BB193">
        <f t="array" ref="BB193">INDEX(BB$2:BB$96,MATCH($F193&amp;$G193,$C$2:$C$96&amp;$G$2:$G$96,0))</f>
        <v>0</v>
      </c>
      <c r="BC193">
        <f t="array" ref="BC193">INDEX(BC$2:BC$96,MATCH($F193&amp;$G193,$C$2:$C$96&amp;$G$2:$G$96,0))</f>
        <v>0</v>
      </c>
      <c r="BD193">
        <f t="array" ref="BD193">INDEX(BD$2:BD$96,MATCH($F193&amp;$G193,$C$2:$C$96&amp;$G$2:$G$96,0))</f>
        <v>0</v>
      </c>
      <c r="BE193">
        <f t="array" ref="BE193">INDEX(BE$2:BE$96,MATCH($F193&amp;$G193,$C$2:$C$96&amp;$G$2:$G$96,0))</f>
        <v>0</v>
      </c>
      <c r="BF193">
        <f t="array" ref="BF193">INDEX(BF$2:BF$96,MATCH($F193&amp;$G193,$C$2:$C$96&amp;$G$2:$G$96,0))</f>
        <v>0</v>
      </c>
      <c r="BG193">
        <f t="array" ref="BG193">INDEX(BG$2:BG$96,MATCH($F193&amp;$G193,$C$2:$C$96&amp;$G$2:$G$96,0))</f>
        <v>0</v>
      </c>
      <c r="BH193">
        <f t="array" ref="BH193">INDEX(BH$2:BH$96,MATCH($F193&amp;$G193,$C$2:$C$96&amp;$G$2:$G$96,0))</f>
        <v>0</v>
      </c>
      <c r="BI193">
        <f t="array" ref="BI193">INDEX(BI$2:BI$96,MATCH($F193&amp;$G193,$C$2:$C$96&amp;$G$2:$G$96,0))</f>
        <v>0</v>
      </c>
      <c r="BJ193">
        <f t="array" ref="BJ193">INDEX(BJ$2:BJ$96,MATCH($F193&amp;$G193,$C$2:$C$96&amp;$G$2:$G$96,0))</f>
        <v>0</v>
      </c>
      <c r="BK193">
        <f t="array" ref="BK193">INDEX(BK$2:BK$96,MATCH($F193&amp;$G193,$C$2:$C$96&amp;$G$2:$G$96,0))</f>
        <v>0</v>
      </c>
      <c r="BL193">
        <f t="array" ref="BL193">INDEX(BL$2:BL$96,MATCH($F193&amp;$G193,$C$2:$C$96&amp;$G$2:$G$96,0))</f>
        <v>0</v>
      </c>
      <c r="BM193">
        <f t="array" ref="BM193">INDEX(BM$2:BM$96,MATCH($F193&amp;$G193,$C$2:$C$96&amp;$G$2:$G$96,0))</f>
        <v>0</v>
      </c>
      <c r="BN193">
        <f t="array" ref="BN193">INDEX(BN$2:BN$96,MATCH($F193&amp;$G193,$C$2:$C$96&amp;$G$2:$G$96,0))</f>
        <v>0</v>
      </c>
      <c r="BO193">
        <f t="array" ref="BO193">INDEX(BO$2:BO$96,MATCH($F193&amp;$G193,$C$2:$C$96&amp;$G$2:$G$96,0))</f>
        <v>0</v>
      </c>
      <c r="BP193">
        <f t="array" ref="BP193">INDEX(BP$2:BP$96,MATCH($F193&amp;$G193,$C$2:$C$96&amp;$G$2:$G$96,0))</f>
        <v>0</v>
      </c>
      <c r="BQ193">
        <f t="array" ref="BQ193">INDEX(BQ$2:BQ$96,MATCH($F193&amp;$G193,$C$2:$C$96&amp;$G$2:$G$96,0))</f>
        <v>0</v>
      </c>
      <c r="BR193">
        <f t="array" ref="BR193">INDEX(BR$2:BR$96,MATCH($F193&amp;$G193,$C$2:$C$96&amp;$G$2:$G$96,0))</f>
        <v>0</v>
      </c>
      <c r="BS193">
        <f t="array" ref="BS193">INDEX(BS$2:BS$96,MATCH($F193&amp;$G193,$C$2:$C$96&amp;$G$2:$G$96,0))</f>
        <v>0</v>
      </c>
      <c r="BT193">
        <f t="array" ref="BT193">INDEX(BT$2:BT$96,MATCH($F193&amp;$G193,$C$2:$C$96&amp;$G$2:$G$96,0))</f>
        <v>0</v>
      </c>
      <c r="BU193">
        <f t="array" ref="BU193">INDEX(BU$2:BU$96,MATCH($F193&amp;$G193,$C$2:$C$96&amp;$G$2:$G$96,0))</f>
        <v>0</v>
      </c>
      <c r="BV193">
        <f t="array" ref="BV193">INDEX(BV$2:BV$96,MATCH($F193&amp;$G193,$C$2:$C$96&amp;$G$2:$G$96,0))</f>
        <v>0</v>
      </c>
      <c r="BW193">
        <f t="array" ref="BW193">INDEX(BW$2:BW$96,MATCH($F193&amp;$G193,$C$2:$C$96&amp;$G$2:$G$96,0))</f>
        <v>0</v>
      </c>
      <c r="BX193">
        <f t="array" ref="BX193">INDEX(BX$2:BX$96,MATCH($F193&amp;$G193,$C$2:$C$96&amp;$G$2:$G$96,0))</f>
        <v>0</v>
      </c>
      <c r="BY193">
        <f t="array" ref="BY193">INDEX(BY$2:BY$96,MATCH($F193&amp;$G193,$C$2:$C$96&amp;$G$2:$G$96,0))</f>
        <v>0</v>
      </c>
      <c r="BZ193">
        <f t="array" ref="BZ193">INDEX(BZ$2:BZ$96,MATCH($F193&amp;$G193,$C$2:$C$96&amp;$G$2:$G$96,0))</f>
        <v>0</v>
      </c>
      <c r="CA193">
        <f t="array" ref="CA193">INDEX(CA$2:CA$96,MATCH($F193&amp;$G193,$C$2:$C$96&amp;$G$2:$G$96,0))</f>
        <v>0</v>
      </c>
      <c r="CB193">
        <f t="array" ref="CB193">INDEX(CB$2:CB$96,MATCH($F193&amp;$G193,$C$2:$C$96&amp;$G$2:$G$96,0))</f>
        <v>0</v>
      </c>
      <c r="CC193">
        <f t="array" ref="CC193">INDEX(CC$2:CC$96,MATCH($F193&amp;$G193,$C$2:$C$96&amp;$G$2:$G$96,0))</f>
        <v>0</v>
      </c>
      <c r="CD193">
        <f t="array" ref="CD193">INDEX(CD$2:CD$96,MATCH($F193&amp;$G193,$C$2:$C$96&amp;$G$2:$G$96,0))</f>
        <v>0</v>
      </c>
      <c r="CE193">
        <f t="array" ref="CE193">INDEX(CE$2:CE$96,MATCH($F193&amp;$G193,$C$2:$C$96&amp;$G$2:$G$96,0))</f>
        <v>0</v>
      </c>
      <c r="CF193">
        <f t="array" ref="CF193">INDEX(CF$2:CF$96,MATCH($F193&amp;$G193,$C$2:$C$96&amp;$G$2:$G$96,0))</f>
        <v>0</v>
      </c>
      <c r="CG193">
        <f t="array" ref="CG193">INDEX(CG$2:CG$96,MATCH($F193&amp;$G193,$C$2:$C$96&amp;$G$2:$G$96,0))</f>
        <v>0</v>
      </c>
      <c r="CH193">
        <f t="array" ref="CH193">INDEX(CH$2:CH$96,MATCH($F193&amp;$G193,$C$2:$C$96&amp;$G$2:$G$96,0))</f>
        <v>0</v>
      </c>
      <c r="CI193">
        <f t="array" ref="CI193">INDEX(CI$2:CI$96,MATCH($F193&amp;$G193,$C$2:$C$96&amp;$G$2:$G$96,0))</f>
        <v>0</v>
      </c>
      <c r="CJ193">
        <f t="array" ref="CJ193">INDEX(CJ$2:CJ$96,MATCH($F193&amp;$G193,$C$2:$C$96&amp;$G$2:$G$96,0))</f>
        <v>0</v>
      </c>
      <c r="CK193">
        <f t="array" ref="CK193">INDEX(CK$2:CK$96,MATCH($F193&amp;$G193,$C$2:$C$96&amp;$G$2:$G$96,0))</f>
        <v>0</v>
      </c>
      <c r="CL193">
        <f t="array" ref="CL193">INDEX(CL$2:CL$96,MATCH($F193&amp;$G193,$C$2:$C$96&amp;$G$2:$G$96,0))</f>
        <v>0</v>
      </c>
      <c r="CM193">
        <f t="array" ref="CM193">INDEX(CM$2:CM$96,MATCH($F193&amp;$G193,$C$2:$C$96&amp;$G$2:$G$96,0))</f>
        <v>0</v>
      </c>
      <c r="CN193">
        <f t="array" ref="CN193">INDEX(CN$2:CN$96,MATCH($F193&amp;$G193,$C$2:$C$96&amp;$G$2:$G$96,0))</f>
        <v>0</v>
      </c>
      <c r="CO193">
        <f t="array" ref="CO193">INDEX(CO$2:CO$96,MATCH($F193&amp;$G193,$C$2:$C$96&amp;$G$2:$G$96,0))</f>
        <v>0</v>
      </c>
      <c r="CP193">
        <f t="array" ref="CP193">INDEX(CP$2:CP$96,MATCH($F193&amp;$G193,$C$2:$C$96&amp;$G$2:$G$96,0))</f>
        <v>0</v>
      </c>
      <c r="CQ193">
        <f t="array" ref="CQ193">INDEX(CQ$2:CQ$96,MATCH($F193&amp;$G193,$C$2:$C$96&amp;$G$2:$G$96,0))</f>
        <v>0</v>
      </c>
      <c r="CR193">
        <f t="array" ref="CR193">INDEX(CR$2:CR$96,MATCH($F193&amp;$G193,$C$2:$C$96&amp;$G$2:$G$96,0))</f>
        <v>0</v>
      </c>
      <c r="CS193">
        <f t="array" ref="CS193">INDEX(CS$2:CS$96,MATCH($F193&amp;$G193,$C$2:$C$96&amp;$G$2:$G$96,0))</f>
        <v>0</v>
      </c>
      <c r="CT193">
        <f t="array" ref="CT193">INDEX(CT$2:CT$96,MATCH($F193&amp;$G193,$C$2:$C$96&amp;$G$2:$G$96,0))</f>
        <v>0</v>
      </c>
      <c r="CU193">
        <f t="array" ref="CU193">INDEX(CU$2:CU$96,MATCH($F193&amp;$G193,$C$2:$C$96&amp;$G$2:$G$96,0))</f>
        <v>0</v>
      </c>
      <c r="CV193">
        <f t="array" ref="CV193">INDEX(CV$2:CV$96,MATCH($F193&amp;$G193,$C$2:$C$96&amp;$G$2:$G$96,0))</f>
        <v>0</v>
      </c>
      <c r="CW193">
        <f t="array" ref="CW193">INDEX(CW$2:CW$96,MATCH($F193&amp;$G193,$C$2:$C$96&amp;$G$2:$G$96,0))</f>
        <v>0</v>
      </c>
      <c r="CX193">
        <f t="array" ref="CX193">INDEX(CX$2:CX$96,MATCH($F193&amp;$G193,$C$2:$C$96&amp;$G$2:$G$96,0))</f>
        <v>0</v>
      </c>
      <c r="CY193">
        <f t="array" ref="CY193">INDEX(CY$2:CY$96,MATCH($F193&amp;$G193,$C$2:$C$96&amp;$G$2:$G$96,0))</f>
        <v>0</v>
      </c>
      <c r="CZ193">
        <f t="array" ref="CZ193">INDEX(CZ$2:CZ$96,MATCH($F193&amp;$G193,$C$2:$C$96&amp;$G$2:$G$96,0))</f>
        <v>0</v>
      </c>
      <c r="DA193">
        <f t="array" ref="DA193">INDEX(DA$2:DA$96,MATCH($F193&amp;$G193,$C$2:$C$96&amp;$G$2:$G$96,0))</f>
        <v>0</v>
      </c>
      <c r="DB193">
        <f t="array" ref="DB193">INDEX(DB$2:DB$96,MATCH($F193&amp;$G193,$C$2:$C$96&amp;$G$2:$G$96,0))</f>
        <v>0</v>
      </c>
      <c r="DC193">
        <f t="array" ref="DC193">INDEX(DC$2:DC$96,MATCH($F193&amp;$G193,$C$2:$C$96&amp;$G$2:$G$96,0))</f>
        <v>0</v>
      </c>
      <c r="DD193">
        <f t="array" ref="DD193">INDEX(DD$2:DD$96,MATCH($F193&amp;$G193,$C$2:$C$96&amp;$G$2:$G$96,0))</f>
        <v>0</v>
      </c>
    </row>
    <row r="194" spans="6:108">
      <c r="H194" s="1"/>
    </row>
    <row r="195" spans="6:108">
      <c r="F195" s="18" t="s">
        <v>171</v>
      </c>
      <c r="H195" s="1"/>
    </row>
    <row r="196" spans="6:108">
      <c r="G196">
        <v>2017</v>
      </c>
      <c r="H196" s="1"/>
      <c r="I196">
        <f>I99+I118+I137+I156+I175</f>
        <v>-36433.052211227259</v>
      </c>
      <c r="J196">
        <f t="shared" ref="J196:BU197" si="0">J99+J118+J137+J156+J175</f>
        <v>-29344.700877845822</v>
      </c>
      <c r="K196">
        <f t="shared" si="0"/>
        <v>-25332.525495337701</v>
      </c>
      <c r="L196">
        <f t="shared" si="0"/>
        <v>-29054.680379341171</v>
      </c>
      <c r="M196">
        <f t="shared" si="0"/>
        <v>-16643.414590576926</v>
      </c>
      <c r="N196">
        <f t="shared" si="0"/>
        <v>-25893.440158099289</v>
      </c>
      <c r="O196">
        <f t="shared" si="0"/>
        <v>-25557.390660679215</v>
      </c>
      <c r="P196">
        <f t="shared" si="0"/>
        <v>-36104.856615286779</v>
      </c>
      <c r="Q196">
        <f t="shared" si="0"/>
        <v>-36632.393695829232</v>
      </c>
      <c r="R196">
        <f t="shared" si="0"/>
        <v>-34119.431828234498</v>
      </c>
      <c r="S196">
        <f t="shared" si="0"/>
        <v>-34334.516859494783</v>
      </c>
      <c r="T196">
        <f t="shared" si="0"/>
        <v>-29257.071508733308</v>
      </c>
      <c r="U196">
        <f t="shared" si="0"/>
        <v>-32097.611105417487</v>
      </c>
      <c r="V196">
        <f t="shared" si="0"/>
        <v>-32354.651951156466</v>
      </c>
      <c r="W196">
        <f t="shared" si="0"/>
        <v>-35320.639184741769</v>
      </c>
      <c r="X196">
        <f t="shared" si="0"/>
        <v>-28966.441381058416</v>
      </c>
      <c r="Y196">
        <f t="shared" si="0"/>
        <v>-32023.881247785139</v>
      </c>
      <c r="Z196">
        <f t="shared" si="0"/>
        <v>-21465.150447345255</v>
      </c>
      <c r="AA196">
        <f t="shared" si="0"/>
        <v>-25392.972718994024</v>
      </c>
      <c r="AB196">
        <f t="shared" si="0"/>
        <v>-27752.646170597331</v>
      </c>
      <c r="AC196">
        <f t="shared" si="0"/>
        <v>-31479.47961377036</v>
      </c>
      <c r="AD196">
        <f t="shared" si="0"/>
        <v>-27479.37904116889</v>
      </c>
      <c r="AE196">
        <f t="shared" si="0"/>
        <v>-38308.198760711093</v>
      </c>
      <c r="AF196">
        <f t="shared" si="0"/>
        <v>-36214.343089939815</v>
      </c>
      <c r="AG196">
        <f t="shared" si="0"/>
        <v>-34744.57044676644</v>
      </c>
      <c r="AH196">
        <f t="shared" si="0"/>
        <v>-37650.533680910834</v>
      </c>
      <c r="AI196">
        <f t="shared" si="0"/>
        <v>-35020.922747481694</v>
      </c>
      <c r="AJ196">
        <f t="shared" si="0"/>
        <v>-39108.350080603603</v>
      </c>
      <c r="AK196">
        <f t="shared" si="0"/>
        <v>-27703.700448911284</v>
      </c>
      <c r="AL196">
        <f t="shared" si="0"/>
        <v>-35771.591379459875</v>
      </c>
      <c r="AM196">
        <f t="shared" si="0"/>
        <v>-37019.594177466628</v>
      </c>
      <c r="AN196">
        <f t="shared" si="0"/>
        <v>-28386.082018200264</v>
      </c>
      <c r="AO196">
        <f t="shared" si="0"/>
        <v>-32681.89838442827</v>
      </c>
      <c r="AP196">
        <f t="shared" si="0"/>
        <v>-24807.481916506898</v>
      </c>
      <c r="AQ196">
        <f t="shared" si="0"/>
        <v>-30183.507120019789</v>
      </c>
      <c r="AR196">
        <f t="shared" si="0"/>
        <v>-38196.901534130273</v>
      </c>
      <c r="AS196">
        <f t="shared" si="0"/>
        <v>-35573.257404836259</v>
      </c>
      <c r="AT196">
        <f t="shared" si="0"/>
        <v>-30707.417523067088</v>
      </c>
      <c r="AU196">
        <f t="shared" si="0"/>
        <v>-24838.043375586454</v>
      </c>
      <c r="AV196">
        <f t="shared" si="0"/>
        <v>-25387.337502720431</v>
      </c>
      <c r="AW196">
        <f t="shared" si="0"/>
        <v>-28539.485842851907</v>
      </c>
      <c r="AX196">
        <f t="shared" si="0"/>
        <v>-38767.934696927521</v>
      </c>
      <c r="AY196">
        <f t="shared" si="0"/>
        <v>-23852.597986856093</v>
      </c>
      <c r="AZ196">
        <f t="shared" si="0"/>
        <v>-27903.204274146312</v>
      </c>
      <c r="BA196">
        <f t="shared" si="0"/>
        <v>-32381.528475779538</v>
      </c>
      <c r="BB196">
        <f t="shared" si="0"/>
        <v>-33735.255512441363</v>
      </c>
      <c r="BC196">
        <f t="shared" si="0"/>
        <v>-34537.401371723739</v>
      </c>
      <c r="BD196">
        <f t="shared" si="0"/>
        <v>-29067.867675067799</v>
      </c>
      <c r="BE196">
        <f t="shared" si="0"/>
        <v>-27744.450892363326</v>
      </c>
      <c r="BF196">
        <f t="shared" si="0"/>
        <v>-35802.002739448537</v>
      </c>
      <c r="BG196">
        <f t="shared" si="0"/>
        <v>-28175.037003315305</v>
      </c>
      <c r="BH196">
        <f t="shared" si="0"/>
        <v>-32208.733500033988</v>
      </c>
      <c r="BI196">
        <f t="shared" si="0"/>
        <v>-23157.818795726627</v>
      </c>
      <c r="BJ196">
        <f t="shared" si="0"/>
        <v>-36726.600254132522</v>
      </c>
      <c r="BK196">
        <f t="shared" si="0"/>
        <v>-36960.298214471215</v>
      </c>
      <c r="BL196">
        <f t="shared" si="0"/>
        <v>-30537.999445802565</v>
      </c>
      <c r="BM196">
        <f t="shared" si="0"/>
        <v>-35285.038689876354</v>
      </c>
      <c r="BN196">
        <f t="shared" si="0"/>
        <v>-38894.512239207572</v>
      </c>
      <c r="BO196">
        <f t="shared" si="0"/>
        <v>-31803.529890605067</v>
      </c>
      <c r="BP196">
        <f t="shared" si="0"/>
        <v>-32650.766890002513</v>
      </c>
      <c r="BQ196">
        <f t="shared" si="0"/>
        <v>-34654.756715146417</v>
      </c>
      <c r="BR196">
        <f t="shared" si="0"/>
        <v>-33416.940614694751</v>
      </c>
      <c r="BS196">
        <f t="shared" si="0"/>
        <v>-34999.030732016581</v>
      </c>
      <c r="BT196">
        <f t="shared" si="0"/>
        <v>-3650.9286040878851</v>
      </c>
      <c r="BU196">
        <f t="shared" si="0"/>
        <v>-28998.246326283643</v>
      </c>
      <c r="BV196">
        <f t="shared" ref="BV196:DD200" si="1">BV99+BV118+BV137+BV156+BV175</f>
        <v>-33267.090681384114</v>
      </c>
      <c r="BW196">
        <f t="shared" si="1"/>
        <v>-35341.036266337425</v>
      </c>
      <c r="BX196">
        <f t="shared" si="1"/>
        <v>-26976.24432298898</v>
      </c>
      <c r="BY196">
        <f t="shared" si="1"/>
        <v>-27830.405684759091</v>
      </c>
      <c r="BZ196">
        <f t="shared" si="1"/>
        <v>-29283.577967935227</v>
      </c>
      <c r="CA196">
        <f t="shared" si="1"/>
        <v>-34230.965951923754</v>
      </c>
      <c r="CB196">
        <f t="shared" si="1"/>
        <v>-37689.105250528242</v>
      </c>
      <c r="CC196">
        <f t="shared" si="1"/>
        <v>-41950.790775351721</v>
      </c>
      <c r="CD196">
        <f t="shared" si="1"/>
        <v>-40510.092964678515</v>
      </c>
      <c r="CE196">
        <f t="shared" si="1"/>
        <v>-38656.761264000837</v>
      </c>
      <c r="CF196">
        <f t="shared" si="1"/>
        <v>-43225.198828041728</v>
      </c>
      <c r="CG196">
        <f t="shared" si="1"/>
        <v>-33193.371235832732</v>
      </c>
      <c r="CH196">
        <f t="shared" si="1"/>
        <v>-28678.444671393587</v>
      </c>
      <c r="CI196">
        <f t="shared" si="1"/>
        <v>-31269.40177883007</v>
      </c>
      <c r="CJ196">
        <f t="shared" si="1"/>
        <v>-41481.563891637954</v>
      </c>
      <c r="CK196">
        <f t="shared" si="1"/>
        <v>-35310.515227372736</v>
      </c>
      <c r="CL196">
        <f t="shared" si="1"/>
        <v>-40352.160638976311</v>
      </c>
      <c r="CM196">
        <f t="shared" si="1"/>
        <v>-39948.844496381418</v>
      </c>
      <c r="CN196">
        <f t="shared" si="1"/>
        <v>-34253.192708570466</v>
      </c>
      <c r="CO196">
        <f t="shared" si="1"/>
        <v>-23577.74012118348</v>
      </c>
      <c r="CP196">
        <f t="shared" si="1"/>
        <v>-33199.315459686841</v>
      </c>
      <c r="CQ196">
        <f t="shared" si="1"/>
        <v>-34364.49098038247</v>
      </c>
      <c r="CR196">
        <f t="shared" si="1"/>
        <v>-32077.591196526653</v>
      </c>
      <c r="CS196">
        <f t="shared" si="1"/>
        <v>-32707.237339225532</v>
      </c>
      <c r="CT196">
        <f t="shared" si="1"/>
        <v>-29557.099929054482</v>
      </c>
      <c r="CU196">
        <f t="shared" si="1"/>
        <v>-35382.3782583008</v>
      </c>
      <c r="CV196">
        <f t="shared" si="1"/>
        <v>-27797.985361107545</v>
      </c>
      <c r="CW196">
        <f t="shared" si="1"/>
        <v>-27387.670751388305</v>
      </c>
      <c r="CX196">
        <f t="shared" si="1"/>
        <v>-33795.512827791339</v>
      </c>
      <c r="CY196">
        <f t="shared" si="1"/>
        <v>-35436.958401262913</v>
      </c>
      <c r="CZ196">
        <f t="shared" si="1"/>
        <v>-36117.694872878463</v>
      </c>
      <c r="DA196">
        <f t="shared" si="1"/>
        <v>-32069.740254825188</v>
      </c>
      <c r="DB196">
        <f t="shared" si="1"/>
        <v>-37327.202633844085</v>
      </c>
      <c r="DC196">
        <f t="shared" si="1"/>
        <v>-35875.860987011765</v>
      </c>
      <c r="DD196">
        <f t="shared" si="1"/>
        <v>-34812.64303684319</v>
      </c>
    </row>
    <row r="197" spans="6:108">
      <c r="G197">
        <v>2018</v>
      </c>
      <c r="H197" s="1"/>
      <c r="I197">
        <f t="shared" ref="I197:X214" si="2">I100+I119+I138+I157+I176</f>
        <v>6562.7950179289501</v>
      </c>
      <c r="J197">
        <f t="shared" si="2"/>
        <v>15024.593967965438</v>
      </c>
      <c r="K197">
        <f t="shared" si="2"/>
        <v>17716.977552640288</v>
      </c>
      <c r="L197">
        <f t="shared" si="2"/>
        <v>14095.750072878502</v>
      </c>
      <c r="M197">
        <f t="shared" si="2"/>
        <v>28380.298952099001</v>
      </c>
      <c r="N197">
        <f t="shared" si="2"/>
        <v>17831.651935078549</v>
      </c>
      <c r="O197">
        <f t="shared" si="2"/>
        <v>18700.217200324176</v>
      </c>
      <c r="P197">
        <f t="shared" si="2"/>
        <v>5578.0828835420252</v>
      </c>
      <c r="Q197">
        <f t="shared" si="2"/>
        <v>6062.937045106215</v>
      </c>
      <c r="R197">
        <f t="shared" si="2"/>
        <v>7560.4618700056253</v>
      </c>
      <c r="S197">
        <f t="shared" si="2"/>
        <v>8203.7790784649223</v>
      </c>
      <c r="T197">
        <f t="shared" si="2"/>
        <v>13453.391587995049</v>
      </c>
      <c r="U197">
        <f t="shared" si="2"/>
        <v>11930.477212862745</v>
      </c>
      <c r="V197">
        <f t="shared" si="2"/>
        <v>11047.529664079244</v>
      </c>
      <c r="W197">
        <f t="shared" si="2"/>
        <v>7341.4302801488948</v>
      </c>
      <c r="X197">
        <f t="shared" si="2"/>
        <v>14975.886491955807</v>
      </c>
      <c r="Y197">
        <f t="shared" si="0"/>
        <v>10544.767125327773</v>
      </c>
      <c r="Z197">
        <f t="shared" si="0"/>
        <v>22418.149866898304</v>
      </c>
      <c r="AA197">
        <f t="shared" si="0"/>
        <v>18877.10169419886</v>
      </c>
      <c r="AB197">
        <f t="shared" si="0"/>
        <v>15959.744702969736</v>
      </c>
      <c r="AC197">
        <f t="shared" si="0"/>
        <v>12030.551976767656</v>
      </c>
      <c r="AD197">
        <f t="shared" si="0"/>
        <v>16720.034799398214</v>
      </c>
      <c r="AE197">
        <f t="shared" si="0"/>
        <v>4211.2034487659648</v>
      </c>
      <c r="AF197">
        <f t="shared" si="0"/>
        <v>4579.9543501673515</v>
      </c>
      <c r="AG197">
        <f t="shared" si="0"/>
        <v>7994.0914003039652</v>
      </c>
      <c r="AH197">
        <f t="shared" si="0"/>
        <v>3540.6561506948019</v>
      </c>
      <c r="AI197">
        <f t="shared" si="0"/>
        <v>8160.3679600690402</v>
      </c>
      <c r="AJ197">
        <f t="shared" si="0"/>
        <v>2512.0284387075799</v>
      </c>
      <c r="AK197">
        <f t="shared" si="0"/>
        <v>16770.127075804907</v>
      </c>
      <c r="AL197">
        <f t="shared" si="0"/>
        <v>5879.5194245573894</v>
      </c>
      <c r="AM197">
        <f t="shared" si="0"/>
        <v>5235.8052423553772</v>
      </c>
      <c r="AN197">
        <f t="shared" si="0"/>
        <v>15480.485300199169</v>
      </c>
      <c r="AO197">
        <f t="shared" si="0"/>
        <v>10912.334037003304</v>
      </c>
      <c r="AP197">
        <f t="shared" si="0"/>
        <v>19271.251111488084</v>
      </c>
      <c r="AQ197">
        <f t="shared" si="0"/>
        <v>11952.751903465665</v>
      </c>
      <c r="AR197">
        <f t="shared" si="0"/>
        <v>845.33249314850673</v>
      </c>
      <c r="AS197">
        <f t="shared" si="0"/>
        <v>6841.4720005763738</v>
      </c>
      <c r="AT197">
        <f t="shared" si="0"/>
        <v>13088.38868748051</v>
      </c>
      <c r="AU197">
        <f t="shared" si="0"/>
        <v>19550.204688061604</v>
      </c>
      <c r="AV197">
        <f t="shared" si="0"/>
        <v>18894.754013266247</v>
      </c>
      <c r="AW197">
        <f t="shared" si="0"/>
        <v>14927.596821160114</v>
      </c>
      <c r="AX197">
        <f t="shared" si="0"/>
        <v>3320.3458494968145</v>
      </c>
      <c r="AY197">
        <f t="shared" si="0"/>
        <v>21031.879523982741</v>
      </c>
      <c r="AZ197">
        <f t="shared" si="0"/>
        <v>15477.404551175474</v>
      </c>
      <c r="BA197">
        <f t="shared" si="0"/>
        <v>11438.556470831012</v>
      </c>
      <c r="BB197">
        <f t="shared" si="0"/>
        <v>10015.316000267429</v>
      </c>
      <c r="BC197">
        <f t="shared" si="0"/>
        <v>8563.9126339706308</v>
      </c>
      <c r="BD197">
        <f t="shared" si="0"/>
        <v>14738.524662037024</v>
      </c>
      <c r="BE197">
        <f t="shared" si="0"/>
        <v>15589.22574342501</v>
      </c>
      <c r="BF197">
        <f t="shared" si="0"/>
        <v>5498.9095768758034</v>
      </c>
      <c r="BG197">
        <f t="shared" si="0"/>
        <v>15459.509773611602</v>
      </c>
      <c r="BH197">
        <f t="shared" si="0"/>
        <v>10181.976927801323</v>
      </c>
      <c r="BI197">
        <f t="shared" si="0"/>
        <v>21408.937945787053</v>
      </c>
      <c r="BJ197">
        <f t="shared" si="0"/>
        <v>5908.027566318865</v>
      </c>
      <c r="BK197">
        <f t="shared" si="0"/>
        <v>5917.2456909750263</v>
      </c>
      <c r="BL197">
        <f t="shared" si="0"/>
        <v>12711.112281236135</v>
      </c>
      <c r="BM197">
        <f t="shared" si="0"/>
        <v>7583.5902025893984</v>
      </c>
      <c r="BN197">
        <f t="shared" si="0"/>
        <v>3094.4737461234927</v>
      </c>
      <c r="BO197">
        <f t="shared" si="0"/>
        <v>11606.679998368127</v>
      </c>
      <c r="BP197">
        <f t="shared" si="0"/>
        <v>9813.1483544462026</v>
      </c>
      <c r="BQ197">
        <f t="shared" si="0"/>
        <v>8240.0879126767832</v>
      </c>
      <c r="BR197">
        <f t="shared" si="0"/>
        <v>10069.976293852356</v>
      </c>
      <c r="BS197">
        <f t="shared" si="0"/>
        <v>7505.6620190035364</v>
      </c>
      <c r="BT197">
        <f t="shared" si="0"/>
        <v>40681.652544415963</v>
      </c>
      <c r="BU197">
        <f t="shared" si="0"/>
        <v>14071.319978496856</v>
      </c>
      <c r="BV197">
        <f t="shared" si="1"/>
        <v>9805.2451314069258</v>
      </c>
      <c r="BW197">
        <f t="shared" si="1"/>
        <v>6161.5480767943645</v>
      </c>
      <c r="BX197">
        <f t="shared" si="1"/>
        <v>16084.683623330173</v>
      </c>
      <c r="BY197">
        <f t="shared" si="1"/>
        <v>16885.203682863172</v>
      </c>
      <c r="BZ197">
        <f t="shared" si="1"/>
        <v>13464.752594459871</v>
      </c>
      <c r="CA197">
        <f t="shared" si="1"/>
        <v>7920.7114668265494</v>
      </c>
      <c r="CB197">
        <f t="shared" si="1"/>
        <v>2998.0146182199733</v>
      </c>
      <c r="CC197">
        <f t="shared" si="1"/>
        <v>-18.599857963428803</v>
      </c>
      <c r="CD197">
        <f t="shared" si="1"/>
        <v>438.37408095704814</v>
      </c>
      <c r="CE197">
        <f t="shared" si="1"/>
        <v>2632.9194320189636</v>
      </c>
      <c r="CF197">
        <f t="shared" si="1"/>
        <v>-4007.1681037623393</v>
      </c>
      <c r="CG197">
        <f t="shared" si="1"/>
        <v>9693.7869471923113</v>
      </c>
      <c r="CH197">
        <f t="shared" si="1"/>
        <v>15917.198094563297</v>
      </c>
      <c r="CI197">
        <f t="shared" si="1"/>
        <v>13164.900208874737</v>
      </c>
      <c r="CJ197">
        <f t="shared" si="1"/>
        <v>1247.9809002487436</v>
      </c>
      <c r="CK197">
        <f t="shared" si="1"/>
        <v>6837.2197566560244</v>
      </c>
      <c r="CL197">
        <f t="shared" si="1"/>
        <v>1159.4363725455087</v>
      </c>
      <c r="CM197">
        <f t="shared" si="1"/>
        <v>2422.0811569211746</v>
      </c>
      <c r="CN197">
        <f t="shared" si="1"/>
        <v>8433.6437962725904</v>
      </c>
      <c r="CO197">
        <f t="shared" si="1"/>
        <v>20346.514608860074</v>
      </c>
      <c r="CP197">
        <f t="shared" si="1"/>
        <v>9367.5620004999055</v>
      </c>
      <c r="CQ197">
        <f t="shared" si="1"/>
        <v>8447.4421687520426</v>
      </c>
      <c r="CR197">
        <f t="shared" si="1"/>
        <v>12003.58559303113</v>
      </c>
      <c r="CS197">
        <f t="shared" si="1"/>
        <v>10172.094434977666</v>
      </c>
      <c r="CT197">
        <f t="shared" si="1"/>
        <v>14655.696540430516</v>
      </c>
      <c r="CU197">
        <f t="shared" si="1"/>
        <v>7568.0324068476912</v>
      </c>
      <c r="CV197">
        <f t="shared" si="1"/>
        <v>15896.988640601618</v>
      </c>
      <c r="CW197">
        <f t="shared" si="1"/>
        <v>17013.764058115048</v>
      </c>
      <c r="CX197">
        <f t="shared" si="1"/>
        <v>9830.745277933489</v>
      </c>
      <c r="CY197">
        <f t="shared" si="1"/>
        <v>5865.8607397945152</v>
      </c>
      <c r="CZ197">
        <f t="shared" si="1"/>
        <v>7237.3967440689612</v>
      </c>
      <c r="DA197">
        <f t="shared" si="1"/>
        <v>11430.940407307524</v>
      </c>
      <c r="DB197">
        <f t="shared" si="1"/>
        <v>4868.7119523365454</v>
      </c>
      <c r="DC197">
        <f t="shared" si="1"/>
        <v>5438.7116239833458</v>
      </c>
      <c r="DD197">
        <f t="shared" si="1"/>
        <v>8238.1557783229218</v>
      </c>
    </row>
    <row r="198" spans="6:108">
      <c r="G198">
        <v>2019</v>
      </c>
      <c r="H198" s="1"/>
      <c r="I198">
        <f t="shared" si="2"/>
        <v>28868.253960399619</v>
      </c>
      <c r="J198">
        <f t="shared" ref="J198:BU201" si="3">J101+J120+J139+J158+J177</f>
        <v>40449.928756032932</v>
      </c>
      <c r="K198">
        <f t="shared" si="3"/>
        <v>42084.713904060962</v>
      </c>
      <c r="L198">
        <f t="shared" si="3"/>
        <v>41007.090974372208</v>
      </c>
      <c r="M198">
        <f t="shared" si="3"/>
        <v>55684.866111323114</v>
      </c>
      <c r="N198">
        <f t="shared" si="3"/>
        <v>41317.40021992931</v>
      </c>
      <c r="O198">
        <f t="shared" si="3"/>
        <v>45925.429291355118</v>
      </c>
      <c r="P198">
        <f t="shared" si="3"/>
        <v>28694.362044430003</v>
      </c>
      <c r="Q198">
        <f t="shared" si="3"/>
        <v>27616.306519454563</v>
      </c>
      <c r="R198">
        <f t="shared" si="3"/>
        <v>30909.910663408104</v>
      </c>
      <c r="S198">
        <f t="shared" si="3"/>
        <v>30166.05079267743</v>
      </c>
      <c r="T198">
        <f t="shared" si="3"/>
        <v>38188.397686023127</v>
      </c>
      <c r="U198">
        <f t="shared" si="3"/>
        <v>36848.332104055808</v>
      </c>
      <c r="V198">
        <f t="shared" si="3"/>
        <v>35655.748439212075</v>
      </c>
      <c r="W198">
        <f t="shared" si="3"/>
        <v>28944.760823961129</v>
      </c>
      <c r="X198">
        <f t="shared" si="3"/>
        <v>40862.730394331964</v>
      </c>
      <c r="Y198">
        <f t="shared" si="3"/>
        <v>35511.887609092861</v>
      </c>
      <c r="Z198">
        <f t="shared" si="3"/>
        <v>50028.194125815629</v>
      </c>
      <c r="AA198">
        <f t="shared" si="3"/>
        <v>44777.192767847548</v>
      </c>
      <c r="AB198">
        <f t="shared" si="3"/>
        <v>40029.409292963828</v>
      </c>
      <c r="AC198">
        <f t="shared" si="3"/>
        <v>36801.974272024549</v>
      </c>
      <c r="AD198">
        <f t="shared" si="3"/>
        <v>41855.722882537055</v>
      </c>
      <c r="AE198">
        <f t="shared" si="3"/>
        <v>26738.04001681746</v>
      </c>
      <c r="AF198">
        <f t="shared" si="3"/>
        <v>27805.54766176561</v>
      </c>
      <c r="AG198">
        <f t="shared" si="3"/>
        <v>31363.121299169263</v>
      </c>
      <c r="AH198">
        <f t="shared" si="3"/>
        <v>24868.971876989937</v>
      </c>
      <c r="AI198">
        <f t="shared" si="3"/>
        <v>29013.344068405062</v>
      </c>
      <c r="AJ198">
        <f t="shared" si="3"/>
        <v>24343.542922612854</v>
      </c>
      <c r="AK198">
        <f t="shared" si="3"/>
        <v>41130.939744668227</v>
      </c>
      <c r="AL198">
        <f t="shared" si="3"/>
        <v>27765.792381681444</v>
      </c>
      <c r="AM198">
        <f t="shared" si="3"/>
        <v>29169.725152973959</v>
      </c>
      <c r="AN198">
        <f t="shared" si="3"/>
        <v>39984.326077243146</v>
      </c>
      <c r="AO198">
        <f t="shared" si="3"/>
        <v>35482.299853596101</v>
      </c>
      <c r="AP198">
        <f t="shared" si="3"/>
        <v>45725.302051205632</v>
      </c>
      <c r="AQ198">
        <f t="shared" si="3"/>
        <v>36827.527979861108</v>
      </c>
      <c r="AR198">
        <f t="shared" si="3"/>
        <v>21185.737075827099</v>
      </c>
      <c r="AS198">
        <f t="shared" si="3"/>
        <v>29389.891209437388</v>
      </c>
      <c r="AT198">
        <f t="shared" si="3"/>
        <v>37141.07652699115</v>
      </c>
      <c r="AU198">
        <f t="shared" si="3"/>
        <v>45553.472976942066</v>
      </c>
      <c r="AV198">
        <f t="shared" si="3"/>
        <v>46192.511944549762</v>
      </c>
      <c r="AW198">
        <f t="shared" si="3"/>
        <v>41039.529088496507</v>
      </c>
      <c r="AX198">
        <f t="shared" si="3"/>
        <v>23694.532601548697</v>
      </c>
      <c r="AY198">
        <f t="shared" si="3"/>
        <v>47038.863952920161</v>
      </c>
      <c r="AZ198">
        <f t="shared" si="3"/>
        <v>41080.700534152733</v>
      </c>
      <c r="BA198">
        <f t="shared" si="3"/>
        <v>36279.442225696926</v>
      </c>
      <c r="BB198">
        <f t="shared" si="3"/>
        <v>33293.378364586497</v>
      </c>
      <c r="BC198">
        <f t="shared" si="3"/>
        <v>31170.687357959923</v>
      </c>
      <c r="BD198">
        <f t="shared" si="3"/>
        <v>39288.465116821491</v>
      </c>
      <c r="BE198">
        <f t="shared" si="3"/>
        <v>41402.352525839226</v>
      </c>
      <c r="BF198">
        <f t="shared" si="3"/>
        <v>25886.076286887779</v>
      </c>
      <c r="BG198">
        <f t="shared" si="3"/>
        <v>42561.485700090387</v>
      </c>
      <c r="BH198">
        <f t="shared" si="3"/>
        <v>35469.506171599838</v>
      </c>
      <c r="BI198">
        <f t="shared" si="3"/>
        <v>48374.095383307642</v>
      </c>
      <c r="BJ198">
        <f t="shared" si="3"/>
        <v>28078.770478392355</v>
      </c>
      <c r="BK198">
        <f t="shared" si="3"/>
        <v>26645.287961685546</v>
      </c>
      <c r="BL198">
        <f t="shared" si="3"/>
        <v>36446.343671008566</v>
      </c>
      <c r="BM198">
        <f t="shared" si="3"/>
        <v>29992.824306000359</v>
      </c>
      <c r="BN198">
        <f t="shared" si="3"/>
        <v>23171.883047051506</v>
      </c>
      <c r="BO198">
        <f t="shared" si="3"/>
        <v>36117.213056675151</v>
      </c>
      <c r="BP198">
        <f t="shared" si="3"/>
        <v>33502.649506776346</v>
      </c>
      <c r="BQ198">
        <f t="shared" si="3"/>
        <v>32276.331826883623</v>
      </c>
      <c r="BR198">
        <f t="shared" si="3"/>
        <v>34171.478680038126</v>
      </c>
      <c r="BS198">
        <f t="shared" si="3"/>
        <v>29130.203344310219</v>
      </c>
      <c r="BT198">
        <f t="shared" si="3"/>
        <v>68241.336605336342</v>
      </c>
      <c r="BU198">
        <f t="shared" si="3"/>
        <v>41300.986092532505</v>
      </c>
      <c r="BV198">
        <f t="shared" si="1"/>
        <v>34902.152940839136</v>
      </c>
      <c r="BW198">
        <f t="shared" si="1"/>
        <v>30946.66206293834</v>
      </c>
      <c r="BX198">
        <f t="shared" si="1"/>
        <v>40463.781099947933</v>
      </c>
      <c r="BY198">
        <f t="shared" si="1"/>
        <v>42069.777005896831</v>
      </c>
      <c r="BZ198">
        <f t="shared" si="1"/>
        <v>39258.624512202565</v>
      </c>
      <c r="CA198">
        <f t="shared" si="1"/>
        <v>31141.03092199636</v>
      </c>
      <c r="CB198">
        <f t="shared" si="1"/>
        <v>23212.880899912794</v>
      </c>
      <c r="CC198">
        <f t="shared" si="1"/>
        <v>20278.42369098802</v>
      </c>
      <c r="CD198">
        <f t="shared" si="1"/>
        <v>20378.324463555211</v>
      </c>
      <c r="CE198">
        <f t="shared" si="1"/>
        <v>26633.818656943484</v>
      </c>
      <c r="CF198">
        <f t="shared" si="1"/>
        <v>15865.660257701422</v>
      </c>
      <c r="CG198">
        <f t="shared" si="1"/>
        <v>33207.236792909498</v>
      </c>
      <c r="CH198">
        <f t="shared" si="1"/>
        <v>37903.249949826379</v>
      </c>
      <c r="CI198">
        <f t="shared" si="1"/>
        <v>38061.286601974025</v>
      </c>
      <c r="CJ198">
        <f t="shared" si="1"/>
        <v>21320.587219812405</v>
      </c>
      <c r="CK198">
        <f t="shared" si="1"/>
        <v>31025.542692039991</v>
      </c>
      <c r="CL198">
        <f t="shared" si="1"/>
        <v>21310.74200972381</v>
      </c>
      <c r="CM198">
        <f t="shared" si="1"/>
        <v>23078.364380913634</v>
      </c>
      <c r="CN198">
        <f t="shared" si="1"/>
        <v>31828.422415125668</v>
      </c>
      <c r="CO198">
        <f t="shared" si="1"/>
        <v>45885.116677586615</v>
      </c>
      <c r="CP198">
        <f t="shared" si="1"/>
        <v>33463.604297255828</v>
      </c>
      <c r="CQ198">
        <f t="shared" si="1"/>
        <v>31795.374458792579</v>
      </c>
      <c r="CR198">
        <f t="shared" si="1"/>
        <v>37643.333839899118</v>
      </c>
      <c r="CS198">
        <f t="shared" si="1"/>
        <v>36398.07441640192</v>
      </c>
      <c r="CT198">
        <f t="shared" si="1"/>
        <v>39253.542873278813</v>
      </c>
      <c r="CU198">
        <f t="shared" si="1"/>
        <v>31423.584707203336</v>
      </c>
      <c r="CV198">
        <f t="shared" si="1"/>
        <v>42511.844124890602</v>
      </c>
      <c r="CW198">
        <f t="shared" si="1"/>
        <v>41747.066386416838</v>
      </c>
      <c r="CX198">
        <f t="shared" si="1"/>
        <v>34591.980453835858</v>
      </c>
      <c r="CY198">
        <f t="shared" si="1"/>
        <v>27401.838461702857</v>
      </c>
      <c r="CZ198">
        <f t="shared" si="1"/>
        <v>30905.547527054649</v>
      </c>
      <c r="DA198">
        <f t="shared" si="1"/>
        <v>36204.133748194174</v>
      </c>
      <c r="DB198">
        <f t="shared" si="1"/>
        <v>29304.563912384052</v>
      </c>
      <c r="DC198">
        <f t="shared" si="1"/>
        <v>28369.851483627102</v>
      </c>
      <c r="DD198">
        <f t="shared" si="1"/>
        <v>32948.799643677667</v>
      </c>
    </row>
    <row r="199" spans="6:108">
      <c r="G199">
        <v>2020</v>
      </c>
      <c r="H199" s="1"/>
      <c r="I199">
        <f t="shared" si="2"/>
        <v>-108843.25727923877</v>
      </c>
      <c r="J199">
        <f t="shared" si="3"/>
        <v>-100679.0590742467</v>
      </c>
      <c r="K199">
        <f t="shared" si="3"/>
        <v>-96867.185526631249</v>
      </c>
      <c r="L199">
        <f t="shared" si="3"/>
        <v>-101474.72306835162</v>
      </c>
      <c r="M199">
        <f t="shared" si="3"/>
        <v>-86779.213411096018</v>
      </c>
      <c r="N199">
        <f t="shared" si="3"/>
        <v>-96707.262211450652</v>
      </c>
      <c r="O199">
        <f t="shared" si="3"/>
        <v>-97086.50712507985</v>
      </c>
      <c r="P199">
        <f t="shared" si="3"/>
        <v>-109728.01539613388</v>
      </c>
      <c r="Q199">
        <f t="shared" si="3"/>
        <v>-109224.81675393628</v>
      </c>
      <c r="R199">
        <f t="shared" si="3"/>
        <v>-107547.18344228518</v>
      </c>
      <c r="S199">
        <f t="shared" si="3"/>
        <v>-106821.12089573493</v>
      </c>
      <c r="T199">
        <f t="shared" si="3"/>
        <v>-101622.70680887804</v>
      </c>
      <c r="U199">
        <f t="shared" si="3"/>
        <v>-103889.78957663526</v>
      </c>
      <c r="V199">
        <f t="shared" si="3"/>
        <v>-104534.78816915343</v>
      </c>
      <c r="W199">
        <f t="shared" si="3"/>
        <v>-107783.23944546017</v>
      </c>
      <c r="X199">
        <f t="shared" si="3"/>
        <v>-100713.97735184048</v>
      </c>
      <c r="Y199">
        <f t="shared" si="3"/>
        <v>-104927.44016849749</v>
      </c>
      <c r="Z199">
        <f t="shared" si="3"/>
        <v>-92896.110756647249</v>
      </c>
      <c r="AA199">
        <f t="shared" si="3"/>
        <v>-96463.199338208782</v>
      </c>
      <c r="AB199">
        <f t="shared" si="3"/>
        <v>-98971.440461423656</v>
      </c>
      <c r="AC199">
        <f t="shared" si="3"/>
        <v>-103503.03374073615</v>
      </c>
      <c r="AD199">
        <f t="shared" si="3"/>
        <v>-98591.710028682923</v>
      </c>
      <c r="AE199">
        <f t="shared" si="3"/>
        <v>-111398.2807296454</v>
      </c>
      <c r="AF199">
        <f t="shared" si="3"/>
        <v>-110621.70126132409</v>
      </c>
      <c r="AG199">
        <f t="shared" si="3"/>
        <v>-107411.70184992558</v>
      </c>
      <c r="AH199">
        <f t="shared" si="3"/>
        <v>-111569.66287967114</v>
      </c>
      <c r="AI199">
        <f t="shared" si="3"/>
        <v>-106955.52678226962</v>
      </c>
      <c r="AJ199">
        <f t="shared" si="3"/>
        <v>-112934.50176393497</v>
      </c>
      <c r="AK199">
        <f t="shared" si="3"/>
        <v>-98413.077197363498</v>
      </c>
      <c r="AL199">
        <f t="shared" si="3"/>
        <v>-109146.15490067081</v>
      </c>
      <c r="AM199">
        <f t="shared" si="3"/>
        <v>-110555.68722953511</v>
      </c>
      <c r="AN199">
        <f t="shared" si="3"/>
        <v>-99674.936008241377</v>
      </c>
      <c r="AO199">
        <f t="shared" si="3"/>
        <v>-104748.86785780001</v>
      </c>
      <c r="AP199">
        <f t="shared" si="3"/>
        <v>-96077.786459835945</v>
      </c>
      <c r="AQ199">
        <f t="shared" si="3"/>
        <v>-103163.60248413781</v>
      </c>
      <c r="AR199">
        <f t="shared" si="3"/>
        <v>-111427.86915649068</v>
      </c>
      <c r="AS199">
        <f t="shared" si="3"/>
        <v>-108373.37583455376</v>
      </c>
      <c r="AT199">
        <f t="shared" si="3"/>
        <v>-102216.66168817601</v>
      </c>
      <c r="AU199">
        <f t="shared" si="3"/>
        <v>-95782.144502339768</v>
      </c>
      <c r="AV199">
        <f t="shared" si="3"/>
        <v>-96836.804013282148</v>
      </c>
      <c r="AW199">
        <f t="shared" si="3"/>
        <v>-100645.60353259533</v>
      </c>
      <c r="AX199">
        <f t="shared" si="3"/>
        <v>-111987.52819695008</v>
      </c>
      <c r="AY199">
        <f t="shared" si="3"/>
        <v>-94318.465396019528</v>
      </c>
      <c r="AZ199">
        <f t="shared" si="3"/>
        <v>-99859.754888828087</v>
      </c>
      <c r="BA199">
        <f t="shared" si="3"/>
        <v>-104333.78532676707</v>
      </c>
      <c r="BB199">
        <f t="shared" si="3"/>
        <v>-105463.9565732937</v>
      </c>
      <c r="BC199">
        <f t="shared" si="3"/>
        <v>-106669.39835866557</v>
      </c>
      <c r="BD199">
        <f t="shared" si="3"/>
        <v>-100499.04097994651</v>
      </c>
      <c r="BE199">
        <f t="shared" si="3"/>
        <v>-99783.581703101387</v>
      </c>
      <c r="BF199">
        <f t="shared" si="3"/>
        <v>-108272.52739675353</v>
      </c>
      <c r="BG199">
        <f t="shared" si="3"/>
        <v>-100476.73541910971</v>
      </c>
      <c r="BH199">
        <f t="shared" si="3"/>
        <v>-105403.82238963494</v>
      </c>
      <c r="BI199">
        <f t="shared" si="3"/>
        <v>-93844.390567863869</v>
      </c>
      <c r="BJ199">
        <f t="shared" si="3"/>
        <v>-109463.45722720565</v>
      </c>
      <c r="BK199">
        <f t="shared" si="3"/>
        <v>-109369.03267413141</v>
      </c>
      <c r="BL199">
        <f t="shared" si="3"/>
        <v>-102345.17283026216</v>
      </c>
      <c r="BM199">
        <f t="shared" si="3"/>
        <v>-107661.07818846017</v>
      </c>
      <c r="BN199">
        <f t="shared" si="3"/>
        <v>-111697.40564948197</v>
      </c>
      <c r="BO199">
        <f t="shared" si="3"/>
        <v>-103877.76760895633</v>
      </c>
      <c r="BP199">
        <f t="shared" si="3"/>
        <v>-105339.07717742574</v>
      </c>
      <c r="BQ199">
        <f t="shared" si="3"/>
        <v>-107375.70213864367</v>
      </c>
      <c r="BR199">
        <f t="shared" si="3"/>
        <v>-105528.99811909767</v>
      </c>
      <c r="BS199">
        <f t="shared" si="3"/>
        <v>-107548.75495922539</v>
      </c>
      <c r="BT199">
        <f t="shared" si="3"/>
        <v>-73319.773489963307</v>
      </c>
      <c r="BU199">
        <f t="shared" si="3"/>
        <v>-101820.93349429245</v>
      </c>
      <c r="BV199">
        <f t="shared" si="1"/>
        <v>-106007.56006026187</v>
      </c>
      <c r="BW199">
        <f t="shared" si="1"/>
        <v>-109509.63981638869</v>
      </c>
      <c r="BX199">
        <f t="shared" si="1"/>
        <v>-98690.682872333695</v>
      </c>
      <c r="BY199">
        <f t="shared" si="1"/>
        <v>-98639.045991132967</v>
      </c>
      <c r="BZ199">
        <f t="shared" si="1"/>
        <v>-101976.06975340836</v>
      </c>
      <c r="CA199">
        <f t="shared" si="1"/>
        <v>-107246.94085652244</v>
      </c>
      <c r="CB199">
        <f t="shared" si="1"/>
        <v>-109740.10015522059</v>
      </c>
      <c r="CC199">
        <f t="shared" si="1"/>
        <v>-115729.28449051769</v>
      </c>
      <c r="CD199">
        <f t="shared" si="1"/>
        <v>-113176.13784090675</v>
      </c>
      <c r="CE199">
        <f t="shared" si="1"/>
        <v>-113231.98151439492</v>
      </c>
      <c r="CF199">
        <f t="shared" si="1"/>
        <v>-117421.47713080692</v>
      </c>
      <c r="CG199">
        <f t="shared" si="1"/>
        <v>-105565.5119493988</v>
      </c>
      <c r="CH199">
        <f t="shared" si="1"/>
        <v>-98897.172918323966</v>
      </c>
      <c r="CI199">
        <f t="shared" si="1"/>
        <v>-102643.21519580086</v>
      </c>
      <c r="CJ199">
        <f t="shared" si="1"/>
        <v>-114565.59137525244</v>
      </c>
      <c r="CK199">
        <f t="shared" si="1"/>
        <v>-108763.59425087442</v>
      </c>
      <c r="CL199">
        <f t="shared" si="1"/>
        <v>-114153.07363148023</v>
      </c>
      <c r="CM199">
        <f t="shared" si="1"/>
        <v>-113122.58416513681</v>
      </c>
      <c r="CN199">
        <f t="shared" si="1"/>
        <v>-106895.19518714925</v>
      </c>
      <c r="CO199">
        <f t="shared" si="1"/>
        <v>-94569.431387573</v>
      </c>
      <c r="CP199">
        <f t="shared" si="1"/>
        <v>-105993.77281302646</v>
      </c>
      <c r="CQ199">
        <f t="shared" si="1"/>
        <v>-106913.05942747995</v>
      </c>
      <c r="CR199">
        <f t="shared" si="1"/>
        <v>-104062.00431520844</v>
      </c>
      <c r="CS199">
        <f t="shared" si="1"/>
        <v>-105730.48973146352</v>
      </c>
      <c r="CT199">
        <f t="shared" si="1"/>
        <v>-100758.48515021768</v>
      </c>
      <c r="CU199">
        <f t="shared" si="1"/>
        <v>-108109.06406314716</v>
      </c>
      <c r="CV199">
        <f t="shared" si="1"/>
        <v>-99637.057565560404</v>
      </c>
      <c r="CW199">
        <f t="shared" si="1"/>
        <v>-98217.047470964899</v>
      </c>
      <c r="CX199">
        <f t="shared" si="1"/>
        <v>-106072.03405375725</v>
      </c>
      <c r="CY199">
        <f t="shared" si="1"/>
        <v>-109028.62548329185</v>
      </c>
      <c r="CZ199">
        <f t="shared" si="1"/>
        <v>-108593.4770463465</v>
      </c>
      <c r="DA199">
        <f t="shared" si="1"/>
        <v>-104189.08106927229</v>
      </c>
      <c r="DB199">
        <f t="shared" si="1"/>
        <v>-111116.42448706771</v>
      </c>
      <c r="DC199">
        <f t="shared" si="1"/>
        <v>-109704.61915321815</v>
      </c>
      <c r="DD199">
        <f t="shared" si="1"/>
        <v>-107648.58538322688</v>
      </c>
    </row>
    <row r="200" spans="6:108">
      <c r="G200">
        <v>2021</v>
      </c>
      <c r="H200" s="1"/>
      <c r="I200">
        <f t="shared" si="2"/>
        <v>-13501.055937014789</v>
      </c>
      <c r="J200">
        <f t="shared" si="3"/>
        <v>-6147.2293240124491</v>
      </c>
      <c r="K200">
        <f t="shared" si="3"/>
        <v>-2553.6057823400124</v>
      </c>
      <c r="L200">
        <f t="shared" si="3"/>
        <v>-6904.3361690506663</v>
      </c>
      <c r="M200">
        <f t="shared" si="3"/>
        <v>6704.6684775042331</v>
      </c>
      <c r="N200">
        <f t="shared" si="3"/>
        <v>-2397.4318611130811</v>
      </c>
      <c r="O200">
        <f t="shared" si="3"/>
        <v>-2692.1628758432144</v>
      </c>
      <c r="P200">
        <f t="shared" si="3"/>
        <v>-14304.083496041581</v>
      </c>
      <c r="Q200">
        <f t="shared" si="3"/>
        <v>-13819.015064741248</v>
      </c>
      <c r="R200">
        <f t="shared" si="3"/>
        <v>-12310.688190691668</v>
      </c>
      <c r="S200">
        <f t="shared" si="3"/>
        <v>-11607.875681853428</v>
      </c>
      <c r="T200">
        <f t="shared" si="3"/>
        <v>-6923.0931325010397</v>
      </c>
      <c r="U200">
        <f t="shared" si="3"/>
        <v>-9062.0062951579202</v>
      </c>
      <c r="V200">
        <f t="shared" si="3"/>
        <v>-9626.563840938099</v>
      </c>
      <c r="W200">
        <f t="shared" si="3"/>
        <v>-12484.755742929159</v>
      </c>
      <c r="X200">
        <f t="shared" si="3"/>
        <v>-6183.3928475896009</v>
      </c>
      <c r="Y200">
        <f t="shared" si="3"/>
        <v>-9983.2436059199081</v>
      </c>
      <c r="Z200">
        <f t="shared" si="3"/>
        <v>1160.5233864941792</v>
      </c>
      <c r="AA200">
        <f t="shared" si="3"/>
        <v>-2272.7837790981102</v>
      </c>
      <c r="AB200">
        <f t="shared" si="3"/>
        <v>-4488.1816834227311</v>
      </c>
      <c r="AC200">
        <f t="shared" si="3"/>
        <v>-8685.3367614854815</v>
      </c>
      <c r="AD200">
        <f t="shared" si="3"/>
        <v>-4190.8867511270282</v>
      </c>
      <c r="AE200">
        <f t="shared" si="3"/>
        <v>-15850.983882766428</v>
      </c>
      <c r="AF200">
        <f t="shared" si="3"/>
        <v>-15113.944443042807</v>
      </c>
      <c r="AG200">
        <f t="shared" si="3"/>
        <v>-12205.831594262138</v>
      </c>
      <c r="AH200">
        <f t="shared" si="3"/>
        <v>-15936.669784046619</v>
      </c>
      <c r="AI200">
        <f t="shared" si="3"/>
        <v>-11715.390519459255</v>
      </c>
      <c r="AJ200">
        <f t="shared" si="3"/>
        <v>-17207.923029219928</v>
      </c>
      <c r="AK200">
        <f t="shared" si="3"/>
        <v>-4006.7845810308254</v>
      </c>
      <c r="AL200">
        <f t="shared" si="3"/>
        <v>-13725.649643899438</v>
      </c>
      <c r="AM200">
        <f t="shared" si="3"/>
        <v>-15110.74537887433</v>
      </c>
      <c r="AN200">
        <f t="shared" si="3"/>
        <v>-5154.1340933899946</v>
      </c>
      <c r="AO200">
        <f t="shared" si="3"/>
        <v>-9818.1753293667571</v>
      </c>
      <c r="AP200">
        <f t="shared" si="3"/>
        <v>-1938.326825324858</v>
      </c>
      <c r="AQ200">
        <f t="shared" si="3"/>
        <v>-8348.3888613603376</v>
      </c>
      <c r="AR200">
        <f t="shared" si="3"/>
        <v>-15710.257195888709</v>
      </c>
      <c r="AS200">
        <f t="shared" si="3"/>
        <v>-13052.19306434142</v>
      </c>
      <c r="AT200">
        <f t="shared" si="3"/>
        <v>-7482.9870851230862</v>
      </c>
      <c r="AU200">
        <f t="shared" si="3"/>
        <v>-1659.0352429986597</v>
      </c>
      <c r="AV200">
        <f t="shared" si="3"/>
        <v>-2451.8358657521867</v>
      </c>
      <c r="AW200">
        <f t="shared" si="3"/>
        <v>-6122.3821861432716</v>
      </c>
      <c r="AX200">
        <f t="shared" si="3"/>
        <v>-16300.640490379648</v>
      </c>
      <c r="AY200">
        <f t="shared" si="3"/>
        <v>-336.04803823529528</v>
      </c>
      <c r="AZ200">
        <f t="shared" si="3"/>
        <v>-5369.9710304957507</v>
      </c>
      <c r="BA200">
        <f t="shared" si="3"/>
        <v>-9460.3799266701535</v>
      </c>
      <c r="BB200">
        <f t="shared" si="3"/>
        <v>-10437.498854013818</v>
      </c>
      <c r="BC200">
        <f t="shared" si="3"/>
        <v>-11502.805576426559</v>
      </c>
      <c r="BD200">
        <f t="shared" si="3"/>
        <v>-5910.4422053257022</v>
      </c>
      <c r="BE200">
        <f t="shared" si="3"/>
        <v>-5313.5715245226511</v>
      </c>
      <c r="BF200">
        <f t="shared" si="3"/>
        <v>-12852.996468126175</v>
      </c>
      <c r="BG200">
        <f t="shared" si="3"/>
        <v>-5791.0599154254678</v>
      </c>
      <c r="BH200">
        <f t="shared" si="3"/>
        <v>-10425.498168284794</v>
      </c>
      <c r="BI200">
        <f t="shared" si="3"/>
        <v>65.381710266477057</v>
      </c>
      <c r="BJ200">
        <f t="shared" si="3"/>
        <v>-14048.899731762333</v>
      </c>
      <c r="BK200">
        <f t="shared" si="3"/>
        <v>-13922.300454539236</v>
      </c>
      <c r="BL200">
        <f t="shared" si="3"/>
        <v>-7575.9582995153805</v>
      </c>
      <c r="BM200">
        <f t="shared" si="3"/>
        <v>-12414.621264606911</v>
      </c>
      <c r="BN200">
        <f t="shared" si="3"/>
        <v>-16019.899996913464</v>
      </c>
      <c r="BO200">
        <f t="shared" si="3"/>
        <v>-9019.910192114432</v>
      </c>
      <c r="BP200">
        <f t="shared" si="3"/>
        <v>-10307.030034591186</v>
      </c>
      <c r="BQ200">
        <f t="shared" si="3"/>
        <v>-12207.4304850232</v>
      </c>
      <c r="BR200">
        <f t="shared" si="3"/>
        <v>-10528.530445848639</v>
      </c>
      <c r="BS200">
        <f t="shared" si="3"/>
        <v>-12266.421925424607</v>
      </c>
      <c r="BT200">
        <f t="shared" si="3"/>
        <v>19024.862666839319</v>
      </c>
      <c r="BU200">
        <f t="shared" si="3"/>
        <v>-6998.1332271802185</v>
      </c>
      <c r="BV200">
        <f t="shared" si="1"/>
        <v>-11000.142352378909</v>
      </c>
      <c r="BW200">
        <f t="shared" si="1"/>
        <v>-14169.368411867112</v>
      </c>
      <c r="BX200">
        <f t="shared" si="1"/>
        <v>-4225.1884267595678</v>
      </c>
      <c r="BY200">
        <f t="shared" si="1"/>
        <v>-4264.2645279451071</v>
      </c>
      <c r="BZ200">
        <f t="shared" si="1"/>
        <v>-7301.2738463291753</v>
      </c>
      <c r="CA200">
        <f t="shared" si="1"/>
        <v>-12037.9047646293</v>
      </c>
      <c r="CB200">
        <f t="shared" si="1"/>
        <v>-14181.554824877048</v>
      </c>
      <c r="CC200">
        <f t="shared" si="1"/>
        <v>-19748.534374694067</v>
      </c>
      <c r="CD200">
        <f t="shared" si="1"/>
        <v>-17338.886336190211</v>
      </c>
      <c r="CE200">
        <f t="shared" si="1"/>
        <v>-17550.6384988219</v>
      </c>
      <c r="CF200">
        <f t="shared" si="1"/>
        <v>-21203.298411627929</v>
      </c>
      <c r="CG200">
        <f t="shared" si="1"/>
        <v>-10523.58245244162</v>
      </c>
      <c r="CH200">
        <f t="shared" si="1"/>
        <v>-4384.1041642311857</v>
      </c>
      <c r="CI200">
        <f t="shared" si="1"/>
        <v>-7929.2684145516669</v>
      </c>
      <c r="CJ200">
        <f t="shared" si="1"/>
        <v>-18697.321035855548</v>
      </c>
      <c r="CK200">
        <f t="shared" si="1"/>
        <v>-13463.488901607152</v>
      </c>
      <c r="CL200">
        <f t="shared" si="1"/>
        <v>-18279.583900244492</v>
      </c>
      <c r="CM200">
        <f t="shared" si="1"/>
        <v>-17375.43745688218</v>
      </c>
      <c r="CN200">
        <f t="shared" si="1"/>
        <v>-11737.517428619967</v>
      </c>
      <c r="CO200">
        <f t="shared" si="1"/>
        <v>-507.8911295587759</v>
      </c>
      <c r="CP200">
        <f t="shared" si="1"/>
        <v>-10929.112852575341</v>
      </c>
      <c r="CQ200">
        <f t="shared" si="1"/>
        <v>-11756.306512390838</v>
      </c>
      <c r="CR200">
        <f t="shared" si="1"/>
        <v>-9279.1790088426824</v>
      </c>
      <c r="CS200">
        <f t="shared" si="1"/>
        <v>-10796.72148043754</v>
      </c>
      <c r="CT200">
        <f t="shared" si="1"/>
        <v>-6164.3551234872612</v>
      </c>
      <c r="CU200">
        <f t="shared" si="1"/>
        <v>-12883.651086256339</v>
      </c>
      <c r="CV200">
        <f t="shared" si="1"/>
        <v>-5213.3811235400772</v>
      </c>
      <c r="CW200">
        <f t="shared" si="1"/>
        <v>-3838.5915047668559</v>
      </c>
      <c r="CX200">
        <f t="shared" si="1"/>
        <v>-11069.86333353943</v>
      </c>
      <c r="CY200">
        <f t="shared" si="1"/>
        <v>-13600.087250072376</v>
      </c>
      <c r="CZ200">
        <f t="shared" si="1"/>
        <v>-13332.598463885888</v>
      </c>
      <c r="DA200">
        <f t="shared" si="1"/>
        <v>-9318.9754995373478</v>
      </c>
      <c r="DB200">
        <f t="shared" si="1"/>
        <v>-15642.106022863281</v>
      </c>
      <c r="DC200">
        <f t="shared" si="1"/>
        <v>-14277.758795889582</v>
      </c>
      <c r="DD200">
        <f t="shared" si="1"/>
        <v>-12484.419563744554</v>
      </c>
    </row>
    <row r="201" spans="6:108">
      <c r="G201">
        <v>2022</v>
      </c>
      <c r="H201" s="1"/>
      <c r="I201">
        <f t="shared" si="2"/>
        <v>-1692.9430990656592</v>
      </c>
      <c r="J201">
        <f t="shared" si="3"/>
        <v>5997.3349010831362</v>
      </c>
      <c r="K201">
        <f t="shared" si="3"/>
        <v>10135.704605568331</v>
      </c>
      <c r="L201">
        <f t="shared" si="3"/>
        <v>5309.451220773627</v>
      </c>
      <c r="M201">
        <f t="shared" si="3"/>
        <v>19417.579468379718</v>
      </c>
      <c r="N201">
        <f t="shared" si="3"/>
        <v>10208.481682249785</v>
      </c>
      <c r="O201">
        <f t="shared" si="3"/>
        <v>9539.8025601418267</v>
      </c>
      <c r="P201">
        <f t="shared" si="3"/>
        <v>-2365.45905991992</v>
      </c>
      <c r="Q201">
        <f t="shared" si="3"/>
        <v>-1945.748578904836</v>
      </c>
      <c r="R201">
        <f t="shared" si="3"/>
        <v>-198.64962734039727</v>
      </c>
      <c r="S201">
        <f t="shared" si="3"/>
        <v>471.74731364575655</v>
      </c>
      <c r="T201">
        <f t="shared" si="3"/>
        <v>5454.3954262648595</v>
      </c>
      <c r="U201">
        <f t="shared" si="3"/>
        <v>2899.5181978459714</v>
      </c>
      <c r="V201">
        <f t="shared" si="3"/>
        <v>2419.7281693590803</v>
      </c>
      <c r="W201">
        <f t="shared" si="3"/>
        <v>-494.45068867358532</v>
      </c>
      <c r="X201">
        <f t="shared" si="3"/>
        <v>6021.3091001032444</v>
      </c>
      <c r="Y201">
        <f t="shared" si="3"/>
        <v>2165.2349650916412</v>
      </c>
      <c r="Z201">
        <f t="shared" si="3"/>
        <v>13806.16067342028</v>
      </c>
      <c r="AA201">
        <f t="shared" si="3"/>
        <v>10201.291080078679</v>
      </c>
      <c r="AB201">
        <f t="shared" si="3"/>
        <v>7942.7594108823278</v>
      </c>
      <c r="AC201">
        <f t="shared" si="3"/>
        <v>3418.3262868187394</v>
      </c>
      <c r="AD201">
        <f t="shared" si="3"/>
        <v>8157.3016162974327</v>
      </c>
      <c r="AE201">
        <f t="shared" si="3"/>
        <v>-4178.7765876641652</v>
      </c>
      <c r="AF201">
        <f t="shared" si="3"/>
        <v>-3120.8629856828838</v>
      </c>
      <c r="AG201">
        <f t="shared" si="3"/>
        <v>-256.14187570461218</v>
      </c>
      <c r="AH201">
        <f t="shared" si="3"/>
        <v>-4002.3124416763294</v>
      </c>
      <c r="AI201">
        <f t="shared" si="3"/>
        <v>293.92542665074234</v>
      </c>
      <c r="AJ201">
        <f t="shared" si="3"/>
        <v>-5485.9177119968081</v>
      </c>
      <c r="AK201">
        <f t="shared" si="3"/>
        <v>8316.5569511513877</v>
      </c>
      <c r="AL201">
        <f t="shared" si="3"/>
        <v>-1691.41483759311</v>
      </c>
      <c r="AM201">
        <f t="shared" si="3"/>
        <v>-3348.8258159649604</v>
      </c>
      <c r="AN201">
        <f t="shared" si="3"/>
        <v>7190.6969917554943</v>
      </c>
      <c r="AO201">
        <f t="shared" si="3"/>
        <v>2164.038537431763</v>
      </c>
      <c r="AP201">
        <f t="shared" si="3"/>
        <v>10569.739012844333</v>
      </c>
      <c r="AQ201">
        <f t="shared" si="3"/>
        <v>4005.3866442477474</v>
      </c>
      <c r="AR201">
        <f t="shared" si="3"/>
        <v>-3658.1551274264521</v>
      </c>
      <c r="AS201">
        <f t="shared" si="3"/>
        <v>-1109.4437927460558</v>
      </c>
      <c r="AT201">
        <f t="shared" si="3"/>
        <v>4685.8414309849923</v>
      </c>
      <c r="AU201">
        <f t="shared" si="3"/>
        <v>10841.967880415104</v>
      </c>
      <c r="AV201">
        <f t="shared" si="3"/>
        <v>9901.1877212309737</v>
      </c>
      <c r="AW201">
        <f t="shared" si="3"/>
        <v>6169.2897745176424</v>
      </c>
      <c r="AX201">
        <f t="shared" si="3"/>
        <v>-4509.7711013143471</v>
      </c>
      <c r="AY201">
        <f t="shared" si="3"/>
        <v>12178.063971133812</v>
      </c>
      <c r="AZ201">
        <f t="shared" si="3"/>
        <v>7022.119954610248</v>
      </c>
      <c r="BA201">
        <f t="shared" si="3"/>
        <v>2508.6963841334082</v>
      </c>
      <c r="BB201">
        <f t="shared" si="3"/>
        <v>1477.1587634133493</v>
      </c>
      <c r="BC201">
        <f t="shared" si="3"/>
        <v>450.18438105472524</v>
      </c>
      <c r="BD201">
        <f t="shared" si="3"/>
        <v>6375.9892933681167</v>
      </c>
      <c r="BE201">
        <f t="shared" si="3"/>
        <v>7084.6839169126806</v>
      </c>
      <c r="BF201">
        <f t="shared" si="3"/>
        <v>-752.74832881920975</v>
      </c>
      <c r="BG201">
        <f t="shared" si="3"/>
        <v>6329.2149888127997</v>
      </c>
      <c r="BH201">
        <f t="shared" si="3"/>
        <v>1696.1322581500035</v>
      </c>
      <c r="BI201">
        <f t="shared" si="3"/>
        <v>12611.528307440652</v>
      </c>
      <c r="BJ201">
        <f t="shared" si="3"/>
        <v>-2222.0924491757587</v>
      </c>
      <c r="BK201">
        <f t="shared" si="3"/>
        <v>-2058.2823408498207</v>
      </c>
      <c r="BL201">
        <f t="shared" si="3"/>
        <v>4687.8873818415359</v>
      </c>
      <c r="BM201">
        <f t="shared" si="3"/>
        <v>-479.71245055321924</v>
      </c>
      <c r="BN201">
        <f t="shared" si="3"/>
        <v>-4233.2899660393941</v>
      </c>
      <c r="BO201">
        <f t="shared" si="3"/>
        <v>3082.1554486285922</v>
      </c>
      <c r="BP201">
        <f t="shared" si="3"/>
        <v>1852.5992447034214</v>
      </c>
      <c r="BQ201">
        <f t="shared" si="3"/>
        <v>-292.60937193535574</v>
      </c>
      <c r="BR201">
        <f t="shared" si="3"/>
        <v>1429.0475271543683</v>
      </c>
      <c r="BS201">
        <f t="shared" si="3"/>
        <v>-224.2639034396916</v>
      </c>
      <c r="BT201">
        <f t="shared" si="3"/>
        <v>32415.557824317082</v>
      </c>
      <c r="BU201">
        <f t="shared" ref="BU201:DD204" si="4">BU104+BU123+BU142+BU161+BU180</f>
        <v>5136.1835394326326</v>
      </c>
      <c r="BV201">
        <f t="shared" si="4"/>
        <v>972.62482134913444</v>
      </c>
      <c r="BW201">
        <f t="shared" si="4"/>
        <v>-2217.2277698881844</v>
      </c>
      <c r="BX201">
        <f t="shared" si="4"/>
        <v>8329.2376445805112</v>
      </c>
      <c r="BY201">
        <f t="shared" si="4"/>
        <v>7980.8727186498136</v>
      </c>
      <c r="BZ201">
        <f t="shared" si="4"/>
        <v>5010.2246155125449</v>
      </c>
      <c r="CA201">
        <f t="shared" si="4"/>
        <v>29.667953394903634</v>
      </c>
      <c r="CB201">
        <f t="shared" si="4"/>
        <v>-2234.0298527847053</v>
      </c>
      <c r="CC201">
        <f t="shared" si="4"/>
        <v>-8249.8095701988677</v>
      </c>
      <c r="CD201">
        <f t="shared" si="4"/>
        <v>-5665.5993990331463</v>
      </c>
      <c r="CE201">
        <f t="shared" si="4"/>
        <v>-5858.6031409499992</v>
      </c>
      <c r="CF201">
        <f t="shared" si="4"/>
        <v>-9618.0305350643685</v>
      </c>
      <c r="CG201">
        <f t="shared" si="4"/>
        <v>1553.8386337894535</v>
      </c>
      <c r="CH201">
        <f t="shared" si="4"/>
        <v>7942.0824845307225</v>
      </c>
      <c r="CI201">
        <f t="shared" si="4"/>
        <v>4054.7155007552929</v>
      </c>
      <c r="CJ201">
        <f t="shared" si="4"/>
        <v>-7230.6039183423081</v>
      </c>
      <c r="CK201">
        <f t="shared" si="4"/>
        <v>-1544.4508213600948</v>
      </c>
      <c r="CL201">
        <f t="shared" si="4"/>
        <v>-6567.5589025572062</v>
      </c>
      <c r="CM201">
        <f t="shared" si="4"/>
        <v>-5743.0223688683691</v>
      </c>
      <c r="CN201">
        <f t="shared" si="4"/>
        <v>267.8131859133664</v>
      </c>
      <c r="CO201">
        <f t="shared" si="4"/>
        <v>12184.09747823947</v>
      </c>
      <c r="CP201">
        <f t="shared" si="4"/>
        <v>1154.8041261222024</v>
      </c>
      <c r="CQ201">
        <f t="shared" si="4"/>
        <v>228.59493444575583</v>
      </c>
      <c r="CR201">
        <f t="shared" si="4"/>
        <v>2639.1132118422474</v>
      </c>
      <c r="CS201">
        <f t="shared" si="4"/>
        <v>1169.3223640959404</v>
      </c>
      <c r="CT201">
        <f t="shared" si="4"/>
        <v>6023.0832079243828</v>
      </c>
      <c r="CU201">
        <f t="shared" si="4"/>
        <v>-1034.11216815222</v>
      </c>
      <c r="CV201">
        <f t="shared" si="4"/>
        <v>7071.6904588519601</v>
      </c>
      <c r="CW201">
        <f t="shared" si="4"/>
        <v>8511.1928484833588</v>
      </c>
      <c r="CX201">
        <f t="shared" si="4"/>
        <v>804.66162710667777</v>
      </c>
      <c r="CY201">
        <f t="shared" si="4"/>
        <v>-1493.8119174254871</v>
      </c>
      <c r="CZ201">
        <f t="shared" si="4"/>
        <v>-1600.8021128679948</v>
      </c>
      <c r="DA201">
        <f t="shared" si="4"/>
        <v>2729.1850253046159</v>
      </c>
      <c r="DB201">
        <f t="shared" si="4"/>
        <v>-3930.7228928819459</v>
      </c>
      <c r="DC201">
        <f t="shared" si="4"/>
        <v>-2272.6508674229635</v>
      </c>
      <c r="DD201">
        <f t="shared" si="4"/>
        <v>-643.41778880744278</v>
      </c>
    </row>
    <row r="202" spans="6:108">
      <c r="G202">
        <v>2023</v>
      </c>
      <c r="H202" s="1"/>
      <c r="I202">
        <f t="shared" si="2"/>
        <v>-1199.4398241377639</v>
      </c>
      <c r="J202">
        <f t="shared" ref="J202:BU205" si="5">J105+J124+J143+J162+J181</f>
        <v>6920.3539377392008</v>
      </c>
      <c r="K202">
        <f t="shared" si="5"/>
        <v>11303.912295698441</v>
      </c>
      <c r="L202">
        <f t="shared" si="5"/>
        <v>6243.4388672947571</v>
      </c>
      <c r="M202">
        <f t="shared" si="5"/>
        <v>21039.730829771364</v>
      </c>
      <c r="N202">
        <f t="shared" si="5"/>
        <v>11348.105872474465</v>
      </c>
      <c r="O202">
        <f t="shared" si="5"/>
        <v>10666.235648802442</v>
      </c>
      <c r="P202">
        <f t="shared" si="5"/>
        <v>-1862.1018918667214</v>
      </c>
      <c r="Q202">
        <f t="shared" si="5"/>
        <v>-1461.773566256169</v>
      </c>
      <c r="R202">
        <f t="shared" si="5"/>
        <v>432.51344688648533</v>
      </c>
      <c r="S202">
        <f t="shared" si="5"/>
        <v>1100.7044109576245</v>
      </c>
      <c r="T202">
        <f t="shared" si="5"/>
        <v>6390.4114034114691</v>
      </c>
      <c r="U202">
        <f t="shared" si="5"/>
        <v>3652.8564646589648</v>
      </c>
      <c r="V202">
        <f t="shared" si="5"/>
        <v>3164.396606538874</v>
      </c>
      <c r="W202">
        <f t="shared" si="5"/>
        <v>76.260002385893131</v>
      </c>
      <c r="X202">
        <f t="shared" si="5"/>
        <v>6968.1283439939216</v>
      </c>
      <c r="Y202">
        <f t="shared" si="5"/>
        <v>2924.7897750151396</v>
      </c>
      <c r="Z202">
        <f t="shared" si="5"/>
        <v>15185.151140288028</v>
      </c>
      <c r="AA202">
        <f t="shared" si="5"/>
        <v>11362.047309319802</v>
      </c>
      <c r="AB202">
        <f t="shared" si="5"/>
        <v>8971.8323769095514</v>
      </c>
      <c r="AC202">
        <f t="shared" si="5"/>
        <v>4218.2284985185306</v>
      </c>
      <c r="AD202">
        <f t="shared" si="5"/>
        <v>9198.0109599100906</v>
      </c>
      <c r="AE202">
        <f t="shared" si="5"/>
        <v>-3813.1050497317774</v>
      </c>
      <c r="AF202">
        <f t="shared" si="5"/>
        <v>-2634.886087238895</v>
      </c>
      <c r="AG202">
        <f t="shared" si="5"/>
        <v>341.02540516173212</v>
      </c>
      <c r="AH202">
        <f t="shared" si="5"/>
        <v>-3594.4828935968208</v>
      </c>
      <c r="AI202">
        <f t="shared" si="5"/>
        <v>883.02438901737241</v>
      </c>
      <c r="AJ202">
        <f t="shared" si="5"/>
        <v>-5175.8079468315191</v>
      </c>
      <c r="AK202">
        <f t="shared" si="5"/>
        <v>9343.1094161711535</v>
      </c>
      <c r="AL202">
        <f t="shared" si="5"/>
        <v>-1159.0613096073957</v>
      </c>
      <c r="AM202">
        <f t="shared" si="5"/>
        <v>-2911.660076540169</v>
      </c>
      <c r="AN202">
        <f t="shared" si="5"/>
        <v>8178.8769425623886</v>
      </c>
      <c r="AO202">
        <f t="shared" si="5"/>
        <v>2888.5451417422782</v>
      </c>
      <c r="AP202">
        <f t="shared" si="5"/>
        <v>11763.854458283075</v>
      </c>
      <c r="AQ202">
        <f t="shared" si="5"/>
        <v>4880.9128101206916</v>
      </c>
      <c r="AR202">
        <f t="shared" si="5"/>
        <v>-3269.2924511537185</v>
      </c>
      <c r="AS202">
        <f t="shared" si="5"/>
        <v>-562.01912548902965</v>
      </c>
      <c r="AT202">
        <f t="shared" si="5"/>
        <v>5535.86567352983</v>
      </c>
      <c r="AU202">
        <f t="shared" si="5"/>
        <v>12033.692404353151</v>
      </c>
      <c r="AV202">
        <f t="shared" si="5"/>
        <v>11054.376408762069</v>
      </c>
      <c r="AW202">
        <f t="shared" si="5"/>
        <v>7140.9382795390629</v>
      </c>
      <c r="AX202">
        <f t="shared" si="5"/>
        <v>-4162.1159143307259</v>
      </c>
      <c r="AY202">
        <f t="shared" si="5"/>
        <v>13422.695872963806</v>
      </c>
      <c r="AZ202">
        <f t="shared" si="5"/>
        <v>8036.0899141742384</v>
      </c>
      <c r="BA202">
        <f t="shared" si="5"/>
        <v>3247.5453622185023</v>
      </c>
      <c r="BB202">
        <f t="shared" si="5"/>
        <v>2137.0852216995136</v>
      </c>
      <c r="BC202">
        <f t="shared" si="5"/>
        <v>1072.2409732681335</v>
      </c>
      <c r="BD202">
        <f t="shared" si="5"/>
        <v>7324.9011404808107</v>
      </c>
      <c r="BE202">
        <f t="shared" si="5"/>
        <v>8107.5154687438435</v>
      </c>
      <c r="BF202">
        <f t="shared" si="5"/>
        <v>-204.98246988563733</v>
      </c>
      <c r="BG202">
        <f t="shared" si="5"/>
        <v>7308.391835251251</v>
      </c>
      <c r="BH202">
        <f t="shared" si="5"/>
        <v>2439.645539166354</v>
      </c>
      <c r="BI202">
        <f t="shared" si="5"/>
        <v>13896.967204783481</v>
      </c>
      <c r="BJ202">
        <f t="shared" si="5"/>
        <v>-1746.3705470417626</v>
      </c>
      <c r="BK202">
        <f t="shared" si="5"/>
        <v>-1591.6130174689015</v>
      </c>
      <c r="BL202">
        <f t="shared" si="5"/>
        <v>5549.2432557896864</v>
      </c>
      <c r="BM202">
        <f t="shared" si="5"/>
        <v>88.401274890244167</v>
      </c>
      <c r="BN202">
        <f t="shared" si="5"/>
        <v>-3891.4910794705502</v>
      </c>
      <c r="BO202">
        <f t="shared" si="5"/>
        <v>3862.4522842941824</v>
      </c>
      <c r="BP202">
        <f t="shared" si="5"/>
        <v>2579.6436888439011</v>
      </c>
      <c r="BQ202">
        <f t="shared" si="5"/>
        <v>306.55545071175675</v>
      </c>
      <c r="BR202">
        <f t="shared" si="5"/>
        <v>2109.2779164933672</v>
      </c>
      <c r="BS202">
        <f t="shared" si="5"/>
        <v>363.18805823583443</v>
      </c>
      <c r="BT202">
        <f t="shared" si="5"/>
        <v>34765.231366636341</v>
      </c>
      <c r="BU202">
        <f t="shared" si="5"/>
        <v>6064.356013167162</v>
      </c>
      <c r="BV202">
        <f t="shared" si="4"/>
        <v>1652.4475525095704</v>
      </c>
      <c r="BW202">
        <f t="shared" si="4"/>
        <v>-1682.8406535397717</v>
      </c>
      <c r="BX202">
        <f t="shared" si="4"/>
        <v>9403.1511606804961</v>
      </c>
      <c r="BY202">
        <f t="shared" si="4"/>
        <v>8991.1144139954213</v>
      </c>
      <c r="BZ202">
        <f t="shared" si="4"/>
        <v>5937.1434950119747</v>
      </c>
      <c r="CA202">
        <f t="shared" si="4"/>
        <v>656.89927516356784</v>
      </c>
      <c r="CB202">
        <f t="shared" si="4"/>
        <v>-1802.0547060126191</v>
      </c>
      <c r="CC202">
        <f t="shared" si="4"/>
        <v>-8123.0272872393916</v>
      </c>
      <c r="CD202">
        <f t="shared" si="4"/>
        <v>-5420.066192117245</v>
      </c>
      <c r="CE202">
        <f t="shared" si="4"/>
        <v>-5542.4997859858177</v>
      </c>
      <c r="CF202">
        <f t="shared" si="4"/>
        <v>-9572.7093825035154</v>
      </c>
      <c r="CG202">
        <f t="shared" si="4"/>
        <v>2249.7911817050317</v>
      </c>
      <c r="CH202">
        <f t="shared" si="4"/>
        <v>8908.7538410384295</v>
      </c>
      <c r="CI202">
        <f t="shared" si="4"/>
        <v>4852.6796116890755</v>
      </c>
      <c r="CJ202">
        <f t="shared" si="4"/>
        <v>-7072.1041318098087</v>
      </c>
      <c r="CK202">
        <f t="shared" si="4"/>
        <v>-993.97336702574921</v>
      </c>
      <c r="CL202">
        <f t="shared" si="4"/>
        <v>-6332.8827087228674</v>
      </c>
      <c r="CM202">
        <f t="shared" si="4"/>
        <v>-5475.3636512100957</v>
      </c>
      <c r="CN202">
        <f t="shared" si="4"/>
        <v>896.36608216813966</v>
      </c>
      <c r="CO202">
        <f t="shared" si="4"/>
        <v>13449.094271647953</v>
      </c>
      <c r="CP202">
        <f t="shared" si="4"/>
        <v>1845.0197852673236</v>
      </c>
      <c r="CQ202">
        <f t="shared" si="4"/>
        <v>851.01601095878686</v>
      </c>
      <c r="CR202">
        <f t="shared" si="4"/>
        <v>3384.7141205718926</v>
      </c>
      <c r="CS202">
        <f t="shared" si="4"/>
        <v>1874.1128669254113</v>
      </c>
      <c r="CT202">
        <f t="shared" si="4"/>
        <v>6939.2180259343895</v>
      </c>
      <c r="CU202">
        <f t="shared" si="4"/>
        <v>-479.76173410229876</v>
      </c>
      <c r="CV202">
        <f t="shared" si="4"/>
        <v>8086.1016548200723</v>
      </c>
      <c r="CW202">
        <f t="shared" si="4"/>
        <v>9555.6120008563848</v>
      </c>
      <c r="CX202">
        <f t="shared" si="4"/>
        <v>1452.9604481188089</v>
      </c>
      <c r="CY202">
        <f t="shared" si="4"/>
        <v>-938.8453808786935</v>
      </c>
      <c r="CZ202">
        <f t="shared" si="4"/>
        <v>-1100.2429561461031</v>
      </c>
      <c r="DA202">
        <f t="shared" si="4"/>
        <v>3492.3209123267125</v>
      </c>
      <c r="DB202">
        <f t="shared" si="4"/>
        <v>-3519.2073821948434</v>
      </c>
      <c r="DC202">
        <f t="shared" si="4"/>
        <v>-1755.3471646017297</v>
      </c>
      <c r="DD202">
        <f t="shared" si="4"/>
        <v>-60.460832657036917</v>
      </c>
    </row>
    <row r="203" spans="6:108">
      <c r="G203">
        <v>2024</v>
      </c>
      <c r="H203" s="1"/>
      <c r="I203">
        <f t="shared" si="2"/>
        <v>-2146.5909312333797</v>
      </c>
      <c r="J203">
        <f t="shared" si="5"/>
        <v>-7643.9226604651067</v>
      </c>
      <c r="K203">
        <f t="shared" si="5"/>
        <v>-4527.5748131504934</v>
      </c>
      <c r="L203">
        <f t="shared" si="5"/>
        <v>-3144.0782680056609</v>
      </c>
      <c r="M203">
        <f t="shared" si="5"/>
        <v>-4757.3229980637798</v>
      </c>
      <c r="N203">
        <f t="shared" si="5"/>
        <v>-7957.427778952163</v>
      </c>
      <c r="O203">
        <f t="shared" si="5"/>
        <v>-7900.8407395815411</v>
      </c>
      <c r="P203">
        <f t="shared" si="5"/>
        <v>415.19092351511335</v>
      </c>
      <c r="Q203">
        <f t="shared" si="5"/>
        <v>-6199.9985482496259</v>
      </c>
      <c r="R203">
        <f t="shared" si="5"/>
        <v>-7351.3109506518886</v>
      </c>
      <c r="S203">
        <f t="shared" si="5"/>
        <v>-73.465631615710663</v>
      </c>
      <c r="T203">
        <f t="shared" si="5"/>
        <v>-2823.9935121178751</v>
      </c>
      <c r="U203">
        <f t="shared" si="5"/>
        <v>-5156.3504357861739</v>
      </c>
      <c r="V203">
        <f t="shared" si="5"/>
        <v>-8369.2240802454289</v>
      </c>
      <c r="W203">
        <f t="shared" si="5"/>
        <v>-4453.6436692025354</v>
      </c>
      <c r="X203">
        <f t="shared" si="5"/>
        <v>-5114.9549123730649</v>
      </c>
      <c r="Y203">
        <f t="shared" si="5"/>
        <v>-3266.9889571407975</v>
      </c>
      <c r="Z203">
        <f t="shared" si="5"/>
        <v>-2498.677672232885</v>
      </c>
      <c r="AA203">
        <f t="shared" si="5"/>
        <v>-6086.3925900025151</v>
      </c>
      <c r="AB203">
        <f t="shared" si="5"/>
        <v>-8295.0144775495537</v>
      </c>
      <c r="AC203">
        <f t="shared" si="5"/>
        <v>-3713.4082329199928</v>
      </c>
      <c r="AD203">
        <f t="shared" si="5"/>
        <v>-4873.6258835330391</v>
      </c>
      <c r="AE203">
        <f t="shared" si="5"/>
        <v>-3275.065892273914</v>
      </c>
      <c r="AF203">
        <f t="shared" si="5"/>
        <v>-4827.1789744903072</v>
      </c>
      <c r="AG203">
        <f t="shared" si="5"/>
        <v>-4743.9214411914309</v>
      </c>
      <c r="AH203">
        <f t="shared" si="5"/>
        <v>-3852.9839366637671</v>
      </c>
      <c r="AI203">
        <f t="shared" si="5"/>
        <v>-6243.1748273665735</v>
      </c>
      <c r="AJ203">
        <f t="shared" si="5"/>
        <v>-6616.8401804714558</v>
      </c>
      <c r="AK203">
        <f t="shared" si="5"/>
        <v>-2791.2582523505248</v>
      </c>
      <c r="AL203">
        <f t="shared" si="5"/>
        <v>-3436.8814842417478</v>
      </c>
      <c r="AM203">
        <f t="shared" si="5"/>
        <v>-1825.7037044104582</v>
      </c>
      <c r="AN203">
        <f t="shared" si="5"/>
        <v>-1769.2039790726767</v>
      </c>
      <c r="AO203">
        <f t="shared" si="5"/>
        <v>-2318.8133560530368</v>
      </c>
      <c r="AP203">
        <f t="shared" si="5"/>
        <v>-4070.9035981160523</v>
      </c>
      <c r="AQ203">
        <f t="shared" si="5"/>
        <v>972.48176361947299</v>
      </c>
      <c r="AR203">
        <f t="shared" si="5"/>
        <v>-4204.6021905019916</v>
      </c>
      <c r="AS203">
        <f t="shared" si="5"/>
        <v>-4473.311356340424</v>
      </c>
      <c r="AT203">
        <f t="shared" si="5"/>
        <v>-7501.3935890886787</v>
      </c>
      <c r="AU203">
        <f t="shared" si="5"/>
        <v>-12.498869955352347</v>
      </c>
      <c r="AV203">
        <f t="shared" si="5"/>
        <v>-6177.5861261918362</v>
      </c>
      <c r="AW203">
        <f t="shared" si="5"/>
        <v>-4354.5342889558005</v>
      </c>
      <c r="AX203">
        <f t="shared" si="5"/>
        <v>-444.60646362920943</v>
      </c>
      <c r="AY203">
        <f t="shared" si="5"/>
        <v>791.41804948518802</v>
      </c>
      <c r="AZ203">
        <f t="shared" si="5"/>
        <v>-5185.96796409338</v>
      </c>
      <c r="BA203">
        <f t="shared" si="5"/>
        <v>-7226.1127087107161</v>
      </c>
      <c r="BB203">
        <f t="shared" si="5"/>
        <v>-4872.282893650663</v>
      </c>
      <c r="BC203">
        <f t="shared" si="5"/>
        <v>-6305.741898263087</v>
      </c>
      <c r="BD203">
        <f t="shared" si="5"/>
        <v>-6677.7732570924763</v>
      </c>
      <c r="BE203">
        <f t="shared" si="5"/>
        <v>-5868.5576558392495</v>
      </c>
      <c r="BF203">
        <f t="shared" si="5"/>
        <v>-6066.3039970269638</v>
      </c>
      <c r="BG203">
        <f t="shared" si="5"/>
        <v>-1787.2958827558532</v>
      </c>
      <c r="BH203">
        <f t="shared" si="5"/>
        <v>-6981.6841309700685</v>
      </c>
      <c r="BI203">
        <f t="shared" si="5"/>
        <v>-3063.3388697440355</v>
      </c>
      <c r="BJ203">
        <f t="shared" si="5"/>
        <v>-4109.5540332835699</v>
      </c>
      <c r="BK203">
        <f t="shared" si="5"/>
        <v>505.39492125705374</v>
      </c>
      <c r="BL203">
        <f t="shared" si="5"/>
        <v>-953.24616246265578</v>
      </c>
      <c r="BM203">
        <f t="shared" si="5"/>
        <v>-4113.2570588925282</v>
      </c>
      <c r="BN203">
        <f t="shared" si="5"/>
        <v>-3067.9013230211413</v>
      </c>
      <c r="BO203">
        <f t="shared" si="5"/>
        <v>-4076.6254931779886</v>
      </c>
      <c r="BP203">
        <f t="shared" si="5"/>
        <v>-3498.378867285297</v>
      </c>
      <c r="BQ203">
        <f t="shared" si="5"/>
        <v>-2455.4690609051349</v>
      </c>
      <c r="BR203">
        <f t="shared" si="5"/>
        <v>-8085.6117836845406</v>
      </c>
      <c r="BS203">
        <f t="shared" si="5"/>
        <v>-10516.208973568024</v>
      </c>
      <c r="BT203">
        <f t="shared" si="5"/>
        <v>-7265.2085905224949</v>
      </c>
      <c r="BU203">
        <f t="shared" si="5"/>
        <v>-3438.2783377614674</v>
      </c>
      <c r="BV203">
        <f t="shared" si="4"/>
        <v>-4629.6526233764016</v>
      </c>
      <c r="BW203">
        <f t="shared" si="4"/>
        <v>-183.80745980503616</v>
      </c>
      <c r="BX203">
        <f t="shared" si="4"/>
        <v>2681.876333831513</v>
      </c>
      <c r="BY203">
        <f t="shared" si="4"/>
        <v>-4836.2233316552647</v>
      </c>
      <c r="BZ203">
        <f t="shared" si="4"/>
        <v>-1473.4929745399522</v>
      </c>
      <c r="CA203">
        <f t="shared" si="4"/>
        <v>-1983.3854190531201</v>
      </c>
      <c r="CB203">
        <f t="shared" si="4"/>
        <v>-6547.5920819893445</v>
      </c>
      <c r="CC203">
        <f t="shared" si="4"/>
        <v>499.90127487466816</v>
      </c>
      <c r="CD203">
        <f t="shared" si="4"/>
        <v>-6116.6582102150151</v>
      </c>
      <c r="CE203">
        <f t="shared" si="4"/>
        <v>-6602.0640640739321</v>
      </c>
      <c r="CF203">
        <f t="shared" si="4"/>
        <v>-3724.4969992265451</v>
      </c>
      <c r="CG203">
        <f t="shared" si="4"/>
        <v>-7310.8729387102621</v>
      </c>
      <c r="CH203">
        <f t="shared" si="4"/>
        <v>-4003.6001374899779</v>
      </c>
      <c r="CI203">
        <f t="shared" si="4"/>
        <v>-5127.3570844689366</v>
      </c>
      <c r="CJ203">
        <f t="shared" si="4"/>
        <v>-3516.6349673310406</v>
      </c>
      <c r="CK203">
        <f t="shared" si="4"/>
        <v>-6055.5445355203647</v>
      </c>
      <c r="CL203">
        <f t="shared" si="4"/>
        <v>-3450.6646560292675</v>
      </c>
      <c r="CM203">
        <f t="shared" si="4"/>
        <v>-2257.6293570914418</v>
      </c>
      <c r="CN203">
        <f t="shared" si="4"/>
        <v>-4682.1114175981957</v>
      </c>
      <c r="CO203">
        <f t="shared" si="4"/>
        <v>-2022.0917815609428</v>
      </c>
      <c r="CP203">
        <f t="shared" si="4"/>
        <v>-1803.4496192383185</v>
      </c>
      <c r="CQ203">
        <f t="shared" si="4"/>
        <v>-6319.6497398280862</v>
      </c>
      <c r="CR203">
        <f t="shared" si="4"/>
        <v>-2213.2638009622588</v>
      </c>
      <c r="CS203">
        <f t="shared" si="4"/>
        <v>-6783.1830151408712</v>
      </c>
      <c r="CT203">
        <f t="shared" si="4"/>
        <v>-2722.6588579900681</v>
      </c>
      <c r="CU203">
        <f t="shared" si="4"/>
        <v>-3022.1680447363997</v>
      </c>
      <c r="CV203">
        <f t="shared" si="4"/>
        <v>-7213.1920472448173</v>
      </c>
      <c r="CW203">
        <f t="shared" si="4"/>
        <v>-4431.6139233570948</v>
      </c>
      <c r="CX203">
        <f t="shared" si="4"/>
        <v>-4324.6635242268212</v>
      </c>
      <c r="CY203">
        <f t="shared" si="4"/>
        <v>-2379.8575168144753</v>
      </c>
      <c r="CZ203">
        <f t="shared" si="4"/>
        <v>-4193.0243757751623</v>
      </c>
      <c r="DA203">
        <f t="shared" si="4"/>
        <v>-4583.0725585945829</v>
      </c>
      <c r="DB203">
        <f t="shared" si="4"/>
        <v>-2404.3976300192244</v>
      </c>
      <c r="DC203">
        <f t="shared" si="4"/>
        <v>-5269.1961267317802</v>
      </c>
      <c r="DD203">
        <f t="shared" si="4"/>
        <v>-1929.1294032543756</v>
      </c>
    </row>
    <row r="204" spans="6:108">
      <c r="G204">
        <v>2025</v>
      </c>
      <c r="H204" s="1"/>
      <c r="I204">
        <f t="shared" si="2"/>
        <v>9339.4536533966348</v>
      </c>
      <c r="J204">
        <f t="shared" si="5"/>
        <v>13310.142307224509</v>
      </c>
      <c r="K204">
        <f t="shared" si="5"/>
        <v>10547.555410152418</v>
      </c>
      <c r="L204">
        <f t="shared" si="5"/>
        <v>15004.527774893368</v>
      </c>
      <c r="M204">
        <f t="shared" si="5"/>
        <v>13726.829185749331</v>
      </c>
      <c r="N204">
        <f t="shared" si="5"/>
        <v>9693.5044778334086</v>
      </c>
      <c r="O204">
        <f t="shared" si="5"/>
        <v>7747.5634812884982</v>
      </c>
      <c r="P204">
        <f t="shared" si="5"/>
        <v>10038.99170513259</v>
      </c>
      <c r="Q204">
        <f t="shared" si="5"/>
        <v>8653.7976441888568</v>
      </c>
      <c r="R204">
        <f t="shared" si="5"/>
        <v>13122.237975045726</v>
      </c>
      <c r="S204">
        <f t="shared" si="5"/>
        <v>12551.259399999381</v>
      </c>
      <c r="T204">
        <f t="shared" si="5"/>
        <v>12565.757296450716</v>
      </c>
      <c r="U204">
        <f t="shared" si="5"/>
        <v>11151.80353577554</v>
      </c>
      <c r="V204">
        <f t="shared" si="5"/>
        <v>12652.715204723085</v>
      </c>
      <c r="W204">
        <f t="shared" si="5"/>
        <v>16910.253056622852</v>
      </c>
      <c r="X204">
        <f t="shared" si="5"/>
        <v>7445.4679653001886</v>
      </c>
      <c r="Y204">
        <f t="shared" si="5"/>
        <v>12953.256631279783</v>
      </c>
      <c r="Z204">
        <f t="shared" si="5"/>
        <v>15515.874631143626</v>
      </c>
      <c r="AA204">
        <f t="shared" si="5"/>
        <v>14959.495692358856</v>
      </c>
      <c r="AB204">
        <f t="shared" si="5"/>
        <v>9737.2556080291597</v>
      </c>
      <c r="AC204">
        <f t="shared" si="5"/>
        <v>6721.99794815717</v>
      </c>
      <c r="AD204">
        <f t="shared" si="5"/>
        <v>12138.490423776107</v>
      </c>
      <c r="AE204">
        <f t="shared" si="5"/>
        <v>13185.218471266635</v>
      </c>
      <c r="AF204">
        <f t="shared" si="5"/>
        <v>5705.1250082235383</v>
      </c>
      <c r="AG204">
        <f t="shared" si="5"/>
        <v>12150.649638423756</v>
      </c>
      <c r="AH204">
        <f t="shared" si="5"/>
        <v>8811.4897266509433</v>
      </c>
      <c r="AI204">
        <f t="shared" si="5"/>
        <v>14658.091480273095</v>
      </c>
      <c r="AJ204">
        <f t="shared" si="5"/>
        <v>10593.328103334832</v>
      </c>
      <c r="AK204">
        <f t="shared" si="5"/>
        <v>7342.7266524050629</v>
      </c>
      <c r="AL204">
        <f t="shared" si="5"/>
        <v>18265.593373974836</v>
      </c>
      <c r="AM204">
        <f t="shared" si="5"/>
        <v>10978.680289054915</v>
      </c>
      <c r="AN204">
        <f t="shared" si="5"/>
        <v>11699.387083148655</v>
      </c>
      <c r="AO204">
        <f t="shared" si="5"/>
        <v>10903.77397673513</v>
      </c>
      <c r="AP204">
        <f t="shared" si="5"/>
        <v>14829.923734070419</v>
      </c>
      <c r="AQ204">
        <f t="shared" si="5"/>
        <v>17558.544547672933</v>
      </c>
      <c r="AR204">
        <f t="shared" si="5"/>
        <v>8991.2637202621663</v>
      </c>
      <c r="AS204">
        <f t="shared" si="5"/>
        <v>17146.982609075851</v>
      </c>
      <c r="AT204">
        <f t="shared" si="5"/>
        <v>11417.51779903191</v>
      </c>
      <c r="AU204">
        <f t="shared" si="5"/>
        <v>14799.339848969852</v>
      </c>
      <c r="AV204">
        <f t="shared" si="5"/>
        <v>15163.500195279907</v>
      </c>
      <c r="AW204">
        <f t="shared" si="5"/>
        <v>8388.3937030972029</v>
      </c>
      <c r="AX204">
        <f t="shared" si="5"/>
        <v>16211.940385114645</v>
      </c>
      <c r="AY204">
        <f t="shared" si="5"/>
        <v>17549.739803297798</v>
      </c>
      <c r="AZ204">
        <f t="shared" si="5"/>
        <v>14444.012344992054</v>
      </c>
      <c r="BA204">
        <f t="shared" si="5"/>
        <v>8219.6051927062545</v>
      </c>
      <c r="BB204">
        <f t="shared" si="5"/>
        <v>11264.896096757431</v>
      </c>
      <c r="BC204">
        <f t="shared" si="5"/>
        <v>5851.8982313282786</v>
      </c>
      <c r="BD204">
        <f t="shared" si="5"/>
        <v>7538.7268961559494</v>
      </c>
      <c r="BE204">
        <f t="shared" si="5"/>
        <v>10942.438416154393</v>
      </c>
      <c r="BF204">
        <f t="shared" si="5"/>
        <v>14641.846778442077</v>
      </c>
      <c r="BG204">
        <f t="shared" si="5"/>
        <v>13405.613076603553</v>
      </c>
      <c r="BH204">
        <f t="shared" si="5"/>
        <v>14205.800637792227</v>
      </c>
      <c r="BI204">
        <f t="shared" si="5"/>
        <v>15316.695852329323</v>
      </c>
      <c r="BJ204">
        <f t="shared" si="5"/>
        <v>8846.0871496326126</v>
      </c>
      <c r="BK204">
        <f t="shared" si="5"/>
        <v>12190.601797977481</v>
      </c>
      <c r="BL204">
        <f t="shared" si="5"/>
        <v>12806.357270712555</v>
      </c>
      <c r="BM204">
        <f t="shared" si="5"/>
        <v>9790.405653607384</v>
      </c>
      <c r="BN204">
        <f t="shared" si="5"/>
        <v>11883.758893978753</v>
      </c>
      <c r="BO204">
        <f t="shared" si="5"/>
        <v>9102.5584099043808</v>
      </c>
      <c r="BP204">
        <f t="shared" si="5"/>
        <v>6876.0433119618101</v>
      </c>
      <c r="BQ204">
        <f t="shared" si="5"/>
        <v>16976.479991388296</v>
      </c>
      <c r="BR204">
        <f t="shared" si="5"/>
        <v>8558.8128230470393</v>
      </c>
      <c r="BS204">
        <f t="shared" si="5"/>
        <v>10017.812637644332</v>
      </c>
      <c r="BT204">
        <f t="shared" si="5"/>
        <v>9889.9436007385575</v>
      </c>
      <c r="BU204">
        <f t="shared" si="5"/>
        <v>13192.80165350897</v>
      </c>
      <c r="BV204">
        <f t="shared" si="4"/>
        <v>14500.321328768958</v>
      </c>
      <c r="BW204">
        <f t="shared" si="4"/>
        <v>14605.702232697367</v>
      </c>
      <c r="BX204">
        <f t="shared" si="4"/>
        <v>16101.068151714751</v>
      </c>
      <c r="BY204">
        <f t="shared" si="4"/>
        <v>13853.042690270222</v>
      </c>
      <c r="BZ204">
        <f t="shared" si="4"/>
        <v>11720.909081640846</v>
      </c>
      <c r="CA204">
        <f t="shared" si="4"/>
        <v>14053.727958797132</v>
      </c>
      <c r="CB204">
        <f t="shared" si="4"/>
        <v>10233.933867591199</v>
      </c>
      <c r="CC204">
        <f t="shared" si="4"/>
        <v>16710.094102160147</v>
      </c>
      <c r="CD204">
        <f t="shared" si="4"/>
        <v>6887.1627434825778</v>
      </c>
      <c r="CE204">
        <f t="shared" si="4"/>
        <v>4858.0795291780469</v>
      </c>
      <c r="CF204">
        <f t="shared" si="4"/>
        <v>9430.2989641248387</v>
      </c>
      <c r="CG204">
        <f t="shared" si="4"/>
        <v>9663.0906473946852</v>
      </c>
      <c r="CH204">
        <f t="shared" si="4"/>
        <v>17146.868578512247</v>
      </c>
      <c r="CI204">
        <f t="shared" si="4"/>
        <v>11937.854412253531</v>
      </c>
      <c r="CJ204">
        <f t="shared" si="4"/>
        <v>10912.855890800784</v>
      </c>
      <c r="CK204">
        <f t="shared" si="4"/>
        <v>9922.1614041919765</v>
      </c>
      <c r="CL204">
        <f t="shared" si="4"/>
        <v>10997.070075703356</v>
      </c>
      <c r="CM204">
        <f t="shared" si="4"/>
        <v>9006.5974124749482</v>
      </c>
      <c r="CN204">
        <f t="shared" si="4"/>
        <v>12319.475761507332</v>
      </c>
      <c r="CO204">
        <f t="shared" si="4"/>
        <v>12898.71800308355</v>
      </c>
      <c r="CP204">
        <f t="shared" si="4"/>
        <v>11817.373780937485</v>
      </c>
      <c r="CQ204">
        <f t="shared" si="4"/>
        <v>13844.592028617157</v>
      </c>
      <c r="CR204">
        <f t="shared" si="4"/>
        <v>14827.93499699156</v>
      </c>
      <c r="CS204">
        <f t="shared" si="4"/>
        <v>14899.896683022522</v>
      </c>
      <c r="CT204">
        <f t="shared" si="4"/>
        <v>16517.403709627819</v>
      </c>
      <c r="CU204">
        <f t="shared" si="4"/>
        <v>8728.0142034394648</v>
      </c>
      <c r="CV204">
        <f t="shared" si="4"/>
        <v>6736.4014959884562</v>
      </c>
      <c r="CW204">
        <f t="shared" si="4"/>
        <v>15661.516479085778</v>
      </c>
      <c r="CX204">
        <f t="shared" si="4"/>
        <v>14674.820790381993</v>
      </c>
      <c r="CY204">
        <f t="shared" si="4"/>
        <v>15719.903850065119</v>
      </c>
      <c r="CZ204">
        <f t="shared" si="4"/>
        <v>10878.392211631304</v>
      </c>
      <c r="DA204">
        <f t="shared" si="4"/>
        <v>17195.123714565325</v>
      </c>
      <c r="DB204">
        <f t="shared" si="4"/>
        <v>10851.136358344695</v>
      </c>
      <c r="DC204">
        <f t="shared" si="4"/>
        <v>7920.1275612175577</v>
      </c>
      <c r="DD204">
        <f t="shared" si="4"/>
        <v>13198.535987562562</v>
      </c>
    </row>
    <row r="205" spans="6:108">
      <c r="G205">
        <v>2026</v>
      </c>
      <c r="H205" s="1"/>
      <c r="I205">
        <f t="shared" si="2"/>
        <v>18105.189305660086</v>
      </c>
      <c r="J205">
        <f t="shared" si="5"/>
        <v>24020.756995774784</v>
      </c>
      <c r="K205">
        <f t="shared" si="5"/>
        <v>20347.141086945223</v>
      </c>
      <c r="L205">
        <f t="shared" si="5"/>
        <v>24649.237504315111</v>
      </c>
      <c r="M205">
        <f t="shared" si="5"/>
        <v>23901.910708112024</v>
      </c>
      <c r="N205">
        <f t="shared" si="5"/>
        <v>20813.268058829894</v>
      </c>
      <c r="O205">
        <f t="shared" si="5"/>
        <v>18911.802738253089</v>
      </c>
      <c r="P205">
        <f t="shared" si="5"/>
        <v>17992.528067629853</v>
      </c>
      <c r="Q205">
        <f t="shared" si="5"/>
        <v>18942.245235187554</v>
      </c>
      <c r="R205">
        <f t="shared" si="5"/>
        <v>23973.155227813688</v>
      </c>
      <c r="S205">
        <f t="shared" si="5"/>
        <v>20922.475399338029</v>
      </c>
      <c r="T205">
        <f t="shared" si="5"/>
        <v>22032.727712688782</v>
      </c>
      <c r="U205">
        <f t="shared" si="5"/>
        <v>21228.847888446602</v>
      </c>
      <c r="V205">
        <f t="shared" si="5"/>
        <v>23584.787468875056</v>
      </c>
      <c r="W205">
        <f t="shared" si="5"/>
        <v>26871.165017334846</v>
      </c>
      <c r="X205">
        <f t="shared" si="5"/>
        <v>17063.94440928839</v>
      </c>
      <c r="Y205">
        <f t="shared" si="5"/>
        <v>22562.859425280873</v>
      </c>
      <c r="Z205">
        <f t="shared" si="5"/>
        <v>25160.832135336168</v>
      </c>
      <c r="AA205">
        <f t="shared" si="5"/>
        <v>25262.900458580894</v>
      </c>
      <c r="AB205">
        <f t="shared" si="5"/>
        <v>20759.46449097151</v>
      </c>
      <c r="AC205">
        <f t="shared" si="5"/>
        <v>15974.163278929798</v>
      </c>
      <c r="AD205">
        <f t="shared" si="5"/>
        <v>22286.536896155612</v>
      </c>
      <c r="AE205">
        <f t="shared" si="5"/>
        <v>23093.628245241125</v>
      </c>
      <c r="AF205">
        <f t="shared" si="5"/>
        <v>15282.551429775758</v>
      </c>
      <c r="AG205">
        <f t="shared" si="5"/>
        <v>22379.01002996524</v>
      </c>
      <c r="AH205">
        <f t="shared" si="5"/>
        <v>18107.36029312266</v>
      </c>
      <c r="AI205">
        <f t="shared" si="5"/>
        <v>25228.908956888015</v>
      </c>
      <c r="AJ205">
        <f t="shared" si="5"/>
        <v>21120.718661900049</v>
      </c>
      <c r="AK205">
        <f t="shared" si="5"/>
        <v>16998.760625602063</v>
      </c>
      <c r="AL205">
        <f t="shared" si="5"/>
        <v>27828.580795236099</v>
      </c>
      <c r="AM205">
        <f t="shared" si="5"/>
        <v>19983.284177973168</v>
      </c>
      <c r="AN205">
        <f t="shared" si="5"/>
        <v>20962.811723445287</v>
      </c>
      <c r="AO205">
        <f t="shared" si="5"/>
        <v>20160.457847044025</v>
      </c>
      <c r="AP205">
        <f t="shared" si="5"/>
        <v>24642.837960309964</v>
      </c>
      <c r="AQ205">
        <f t="shared" si="5"/>
        <v>25996.301110556757</v>
      </c>
      <c r="AR205">
        <f t="shared" si="5"/>
        <v>19042.659836102037</v>
      </c>
      <c r="AS205">
        <f t="shared" si="5"/>
        <v>26899.488064021716</v>
      </c>
      <c r="AT205">
        <f t="shared" si="5"/>
        <v>22125.142523458024</v>
      </c>
      <c r="AU205">
        <f t="shared" si="5"/>
        <v>23539.177561396609</v>
      </c>
      <c r="AV205">
        <f t="shared" si="5"/>
        <v>25445.892517995424</v>
      </c>
      <c r="AW205">
        <f t="shared" si="5"/>
        <v>18223.594752879075</v>
      </c>
      <c r="AX205">
        <f t="shared" si="5"/>
        <v>25193.939019285659</v>
      </c>
      <c r="AY205">
        <f t="shared" si="5"/>
        <v>26396.497838997195</v>
      </c>
      <c r="AZ205">
        <f t="shared" si="5"/>
        <v>24578.449727643303</v>
      </c>
      <c r="BA205">
        <f t="shared" si="5"/>
        <v>19042.173073368296</v>
      </c>
      <c r="BB205">
        <f t="shared" si="5"/>
        <v>21406.903805337559</v>
      </c>
      <c r="BC205">
        <f t="shared" si="5"/>
        <v>14792.071857317162</v>
      </c>
      <c r="BD205">
        <f t="shared" si="5"/>
        <v>18304.261050473138</v>
      </c>
      <c r="BE205">
        <f t="shared" si="5"/>
        <v>21282.956838299157</v>
      </c>
      <c r="BF205">
        <f t="shared" si="5"/>
        <v>24961.297251195887</v>
      </c>
      <c r="BG205">
        <f t="shared" si="5"/>
        <v>22640.014740260573</v>
      </c>
      <c r="BH205">
        <f t="shared" si="5"/>
        <v>24749.361147208903</v>
      </c>
      <c r="BI205">
        <f t="shared" si="5"/>
        <v>25401.092289027234</v>
      </c>
      <c r="BJ205">
        <f t="shared" si="5"/>
        <v>18807.94791710738</v>
      </c>
      <c r="BK205">
        <f t="shared" si="5"/>
        <v>20821.048053040889</v>
      </c>
      <c r="BL205">
        <f t="shared" si="5"/>
        <v>21704.568952306519</v>
      </c>
      <c r="BM205">
        <f t="shared" si="5"/>
        <v>19406.29410942</v>
      </c>
      <c r="BN205">
        <f t="shared" si="5"/>
        <v>21205.08810685698</v>
      </c>
      <c r="BO205">
        <f t="shared" si="5"/>
        <v>18671.735840656656</v>
      </c>
      <c r="BP205">
        <f t="shared" si="5"/>
        <v>16075.474663324354</v>
      </c>
      <c r="BQ205">
        <f t="shared" si="5"/>
        <v>26565.142968989338</v>
      </c>
      <c r="BR205">
        <f t="shared" si="5"/>
        <v>19806.983776233701</v>
      </c>
      <c r="BS205">
        <f t="shared" si="5"/>
        <v>21724.106689143235</v>
      </c>
      <c r="BT205">
        <f t="shared" si="5"/>
        <v>20699.612653944958</v>
      </c>
      <c r="BU205">
        <f t="shared" ref="BU205:DD208" si="6">BU108+BU127+BU146+BU165+BU184</f>
        <v>23206.612736556912</v>
      </c>
      <c r="BV205">
        <f t="shared" si="6"/>
        <v>24645.948534659925</v>
      </c>
      <c r="BW205">
        <f t="shared" si="6"/>
        <v>23161.615644411984</v>
      </c>
      <c r="BX205">
        <f t="shared" si="6"/>
        <v>24190.554966703836</v>
      </c>
      <c r="BY205">
        <f t="shared" si="6"/>
        <v>24013.329795394471</v>
      </c>
      <c r="BZ205">
        <f t="shared" si="6"/>
        <v>20733.437682557418</v>
      </c>
      <c r="CA205">
        <f t="shared" si="6"/>
        <v>23311.113814823217</v>
      </c>
      <c r="CB205">
        <f t="shared" si="6"/>
        <v>20671.519037706435</v>
      </c>
      <c r="CC205">
        <f t="shared" si="6"/>
        <v>25213.543330881024</v>
      </c>
      <c r="CD205">
        <f t="shared" si="6"/>
        <v>17120.727460216891</v>
      </c>
      <c r="CE205">
        <f t="shared" si="6"/>
        <v>14118.004435500097</v>
      </c>
      <c r="CF205">
        <f t="shared" si="6"/>
        <v>19147.876899884759</v>
      </c>
      <c r="CG205">
        <f t="shared" si="6"/>
        <v>20306.13499495816</v>
      </c>
      <c r="CH205">
        <f t="shared" si="6"/>
        <v>26924.706176799147</v>
      </c>
      <c r="CI205">
        <f t="shared" si="6"/>
        <v>22107.08034127664</v>
      </c>
      <c r="CJ205">
        <f t="shared" si="6"/>
        <v>20687.10457694003</v>
      </c>
      <c r="CK205">
        <f t="shared" si="6"/>
        <v>20178.681894890989</v>
      </c>
      <c r="CL205">
        <f t="shared" si="6"/>
        <v>20312.612026206061</v>
      </c>
      <c r="CM205">
        <f t="shared" si="6"/>
        <v>18352.230090265912</v>
      </c>
      <c r="CN205">
        <f t="shared" si="6"/>
        <v>22279.867898800549</v>
      </c>
      <c r="CO205">
        <f t="shared" si="6"/>
        <v>21950.611777879982</v>
      </c>
      <c r="CP205">
        <f t="shared" si="6"/>
        <v>20763.415389269307</v>
      </c>
      <c r="CQ205">
        <f t="shared" si="6"/>
        <v>24380.40732255124</v>
      </c>
      <c r="CR205">
        <f t="shared" si="6"/>
        <v>24583.347450290556</v>
      </c>
      <c r="CS205">
        <f t="shared" si="6"/>
        <v>25294.015846792434</v>
      </c>
      <c r="CT205">
        <f t="shared" si="6"/>
        <v>26097.475094279464</v>
      </c>
      <c r="CU205">
        <f t="shared" si="6"/>
        <v>17695.497267628667</v>
      </c>
      <c r="CV205">
        <f t="shared" si="6"/>
        <v>17017.883136578814</v>
      </c>
      <c r="CW205">
        <f t="shared" si="6"/>
        <v>25598.089865235419</v>
      </c>
      <c r="CX205">
        <f t="shared" si="6"/>
        <v>24730.045169778452</v>
      </c>
      <c r="CY205">
        <f t="shared" si="6"/>
        <v>25120.003000870678</v>
      </c>
      <c r="CZ205">
        <f t="shared" si="6"/>
        <v>20548.45160632519</v>
      </c>
      <c r="DA205">
        <f t="shared" si="6"/>
        <v>26983.43113317803</v>
      </c>
      <c r="DB205">
        <f t="shared" si="6"/>
        <v>19808.554939133577</v>
      </c>
      <c r="DC205">
        <f t="shared" si="6"/>
        <v>17823.496077781045</v>
      </c>
      <c r="DD205">
        <f t="shared" si="6"/>
        <v>22495.385740785146</v>
      </c>
    </row>
    <row r="206" spans="6:108">
      <c r="G206">
        <v>2027</v>
      </c>
      <c r="H206" s="1"/>
      <c r="I206">
        <f t="shared" si="2"/>
        <v>8323.2761828044022</v>
      </c>
      <c r="J206">
        <f t="shared" ref="J206:BU209" si="7">J109+J128+J147+J166+J185</f>
        <v>14914.638064363007</v>
      </c>
      <c r="K206">
        <f t="shared" si="7"/>
        <v>10591.268882562199</v>
      </c>
      <c r="L206">
        <f t="shared" si="7"/>
        <v>14588.497456392775</v>
      </c>
      <c r="M206">
        <f t="shared" si="7"/>
        <v>13961.422330951507</v>
      </c>
      <c r="N206">
        <f t="shared" si="7"/>
        <v>11473.113303128866</v>
      </c>
      <c r="O206">
        <f t="shared" si="7"/>
        <v>9988.5373840175707</v>
      </c>
      <c r="P206">
        <f t="shared" si="7"/>
        <v>8195.8519718671087</v>
      </c>
      <c r="Q206">
        <f t="shared" si="7"/>
        <v>9443.9152857218032</v>
      </c>
      <c r="R206">
        <f t="shared" si="7"/>
        <v>14826.5746524324</v>
      </c>
      <c r="S206">
        <f t="shared" si="7"/>
        <v>10933.930654073749</v>
      </c>
      <c r="T206">
        <f t="shared" si="7"/>
        <v>12323.744188499652</v>
      </c>
      <c r="U206">
        <f t="shared" si="7"/>
        <v>11471.433388001191</v>
      </c>
      <c r="V206">
        <f t="shared" si="7"/>
        <v>16369.229716629679</v>
      </c>
      <c r="W206">
        <f t="shared" si="7"/>
        <v>19553.325357695328</v>
      </c>
      <c r="X206">
        <f t="shared" si="7"/>
        <v>7291.4248251609133</v>
      </c>
      <c r="Y206">
        <f t="shared" si="7"/>
        <v>12662.003454303176</v>
      </c>
      <c r="Z206">
        <f t="shared" si="7"/>
        <v>15434.721769570746</v>
      </c>
      <c r="AA206">
        <f t="shared" si="7"/>
        <v>16128.015175529537</v>
      </c>
      <c r="AB206">
        <f t="shared" si="7"/>
        <v>10974.488217085769</v>
      </c>
      <c r="AC206">
        <f t="shared" si="7"/>
        <v>6824.1734696801477</v>
      </c>
      <c r="AD206">
        <f t="shared" si="7"/>
        <v>12613.936774795449</v>
      </c>
      <c r="AE206">
        <f t="shared" si="7"/>
        <v>13764.151248363034</v>
      </c>
      <c r="AF206">
        <f t="shared" si="7"/>
        <v>6313.1744029663469</v>
      </c>
      <c r="AG206">
        <f t="shared" si="7"/>
        <v>12907.977532477455</v>
      </c>
      <c r="AH206">
        <f t="shared" si="7"/>
        <v>8355.9446778585207</v>
      </c>
      <c r="AI206">
        <f t="shared" si="7"/>
        <v>15780.089135179105</v>
      </c>
      <c r="AJ206">
        <f t="shared" si="7"/>
        <v>11265.041471060194</v>
      </c>
      <c r="AK206">
        <f t="shared" si="7"/>
        <v>8586.3530163859359</v>
      </c>
      <c r="AL206">
        <f t="shared" si="7"/>
        <v>17729.939237799394</v>
      </c>
      <c r="AM206">
        <f t="shared" si="7"/>
        <v>10415.053421589619</v>
      </c>
      <c r="AN206">
        <f t="shared" si="7"/>
        <v>11720.958211674591</v>
      </c>
      <c r="AO206">
        <f t="shared" si="7"/>
        <v>10918.461532257834</v>
      </c>
      <c r="AP206">
        <f t="shared" si="7"/>
        <v>14089.438834119943</v>
      </c>
      <c r="AQ206">
        <f t="shared" si="7"/>
        <v>15785.304188098067</v>
      </c>
      <c r="AR206">
        <f t="shared" si="7"/>
        <v>10263.707780705197</v>
      </c>
      <c r="AS206">
        <f t="shared" si="7"/>
        <v>19309.21740428164</v>
      </c>
      <c r="AT206">
        <f t="shared" si="7"/>
        <v>12290.512940060122</v>
      </c>
      <c r="AU206">
        <f t="shared" si="7"/>
        <v>13741.83081789987</v>
      </c>
      <c r="AV206">
        <f t="shared" si="7"/>
        <v>17168.796837996837</v>
      </c>
      <c r="AW206">
        <f t="shared" si="7"/>
        <v>9234.3151171847894</v>
      </c>
      <c r="AX206">
        <f t="shared" si="7"/>
        <v>15358.372072685408</v>
      </c>
      <c r="AY206">
        <f t="shared" si="7"/>
        <v>16748.127839021065</v>
      </c>
      <c r="AZ206">
        <f t="shared" si="7"/>
        <v>14730.232843279449</v>
      </c>
      <c r="BA206">
        <f t="shared" si="7"/>
        <v>9992.6265858631996</v>
      </c>
      <c r="BB206">
        <f t="shared" si="7"/>
        <v>11934.447224178775</v>
      </c>
      <c r="BC206">
        <f t="shared" si="7"/>
        <v>5207.5101857583104</v>
      </c>
      <c r="BD206">
        <f t="shared" si="7"/>
        <v>9553.9794264053144</v>
      </c>
      <c r="BE206">
        <f t="shared" si="7"/>
        <v>11602.680506333609</v>
      </c>
      <c r="BF206">
        <f t="shared" si="7"/>
        <v>15194.701598903448</v>
      </c>
      <c r="BG206">
        <f t="shared" si="7"/>
        <v>12996.990653679928</v>
      </c>
      <c r="BH206">
        <f t="shared" si="7"/>
        <v>15075.187052419264</v>
      </c>
      <c r="BI206">
        <f t="shared" si="7"/>
        <v>16364.386570457171</v>
      </c>
      <c r="BJ206">
        <f t="shared" si="7"/>
        <v>9921.3531694180692</v>
      </c>
      <c r="BK206">
        <f t="shared" si="7"/>
        <v>11664.626914098102</v>
      </c>
      <c r="BL206">
        <f t="shared" si="7"/>
        <v>12030.811955778991</v>
      </c>
      <c r="BM206">
        <f t="shared" si="7"/>
        <v>9697.9083368107786</v>
      </c>
      <c r="BN206">
        <f t="shared" si="7"/>
        <v>11185.589150002215</v>
      </c>
      <c r="BO206">
        <f t="shared" si="7"/>
        <v>9301.173868820355</v>
      </c>
      <c r="BP206">
        <f t="shared" si="7"/>
        <v>6921.6345466818593</v>
      </c>
      <c r="BQ206">
        <f t="shared" si="7"/>
        <v>16818.835806819639</v>
      </c>
      <c r="BR206">
        <f t="shared" si="7"/>
        <v>10711.248276818877</v>
      </c>
      <c r="BS206">
        <f t="shared" si="7"/>
        <v>12879.794862023155</v>
      </c>
      <c r="BT206">
        <f t="shared" si="7"/>
        <v>11191.768331622938</v>
      </c>
      <c r="BU206">
        <f t="shared" si="7"/>
        <v>13961.372362548351</v>
      </c>
      <c r="BV206">
        <f t="shared" si="6"/>
        <v>14987.823478219332</v>
      </c>
      <c r="BW206">
        <f t="shared" si="6"/>
        <v>12961.447282195111</v>
      </c>
      <c r="BX206">
        <f t="shared" si="6"/>
        <v>14557.331171067297</v>
      </c>
      <c r="BY206">
        <f t="shared" si="6"/>
        <v>14079.566276937407</v>
      </c>
      <c r="BZ206">
        <f t="shared" si="6"/>
        <v>11158.26764262181</v>
      </c>
      <c r="CA206">
        <f t="shared" si="6"/>
        <v>13424.043744021808</v>
      </c>
      <c r="CB206">
        <f t="shared" si="6"/>
        <v>10654.775237926602</v>
      </c>
      <c r="CC206">
        <f t="shared" si="6"/>
        <v>14878.417249245234</v>
      </c>
      <c r="CD206">
        <f t="shared" si="6"/>
        <v>8084.2777124457971</v>
      </c>
      <c r="CE206">
        <f t="shared" si="6"/>
        <v>5212.9588268184743</v>
      </c>
      <c r="CF206">
        <f t="shared" si="6"/>
        <v>10046.614739703513</v>
      </c>
      <c r="CG206">
        <f t="shared" si="6"/>
        <v>10605.176925056076</v>
      </c>
      <c r="CH206">
        <f t="shared" si="6"/>
        <v>17236.769907823036</v>
      </c>
      <c r="CI206">
        <f t="shared" si="6"/>
        <v>12333.340589722806</v>
      </c>
      <c r="CJ206">
        <f t="shared" si="6"/>
        <v>11430.10905059319</v>
      </c>
      <c r="CK206">
        <f t="shared" si="6"/>
        <v>10469.700905811585</v>
      </c>
      <c r="CL206">
        <f t="shared" si="6"/>
        <v>10367.308507548607</v>
      </c>
      <c r="CM206">
        <f t="shared" si="6"/>
        <v>9519.6452693928077</v>
      </c>
      <c r="CN206">
        <f t="shared" si="6"/>
        <v>12229.18822115795</v>
      </c>
      <c r="CO206">
        <f t="shared" si="6"/>
        <v>11874.699661438475</v>
      </c>
      <c r="CP206">
        <f t="shared" si="6"/>
        <v>11014.787589966454</v>
      </c>
      <c r="CQ206">
        <f t="shared" si="6"/>
        <v>15050.349721146787</v>
      </c>
      <c r="CR206">
        <f t="shared" si="6"/>
        <v>15184.715509495631</v>
      </c>
      <c r="CS206">
        <f t="shared" si="6"/>
        <v>17511.850639655695</v>
      </c>
      <c r="CT206">
        <f t="shared" si="6"/>
        <v>15848.334356903655</v>
      </c>
      <c r="CU206">
        <f t="shared" si="6"/>
        <v>7886.4948252108543</v>
      </c>
      <c r="CV206">
        <f t="shared" si="6"/>
        <v>7367.7437443215931</v>
      </c>
      <c r="CW206">
        <f t="shared" si="6"/>
        <v>15788.644611334101</v>
      </c>
      <c r="CX206">
        <f t="shared" si="6"/>
        <v>15036.23628842488</v>
      </c>
      <c r="CY206">
        <f t="shared" si="6"/>
        <v>14654.530161715707</v>
      </c>
      <c r="CZ206">
        <f t="shared" si="6"/>
        <v>10697.722455351839</v>
      </c>
      <c r="DA206">
        <f t="shared" si="6"/>
        <v>19008.075968778183</v>
      </c>
      <c r="DB206">
        <f t="shared" si="6"/>
        <v>9627.9944350442893</v>
      </c>
      <c r="DC206">
        <f t="shared" si="6"/>
        <v>8512.0873490178747</v>
      </c>
      <c r="DD206">
        <f t="shared" si="6"/>
        <v>12973.84629499829</v>
      </c>
    </row>
    <row r="207" spans="6:108">
      <c r="G207">
        <v>2028</v>
      </c>
      <c r="H207" s="1"/>
      <c r="I207">
        <f t="shared" si="2"/>
        <v>8427.0020766277012</v>
      </c>
      <c r="J207">
        <f t="shared" si="7"/>
        <v>14347.25861059337</v>
      </c>
      <c r="K207">
        <f t="shared" si="7"/>
        <v>10388.718956752949</v>
      </c>
      <c r="L207">
        <f t="shared" si="7"/>
        <v>14522.845466869901</v>
      </c>
      <c r="M207">
        <f t="shared" si="7"/>
        <v>13698.683220213325</v>
      </c>
      <c r="N207">
        <f t="shared" si="7"/>
        <v>10840.611150776575</v>
      </c>
      <c r="O207">
        <f t="shared" si="7"/>
        <v>9305.0160668979079</v>
      </c>
      <c r="P207">
        <f t="shared" si="7"/>
        <v>8583.66088045371</v>
      </c>
      <c r="Q207">
        <f t="shared" si="7"/>
        <v>9053.6304426926818</v>
      </c>
      <c r="R207">
        <f t="shared" si="7"/>
        <v>14242.85209148321</v>
      </c>
      <c r="S207">
        <f t="shared" si="7"/>
        <v>11213.003486441921</v>
      </c>
      <c r="T207">
        <f t="shared" si="7"/>
        <v>12278.472596590018</v>
      </c>
      <c r="U207">
        <f t="shared" si="7"/>
        <v>11192.082168942932</v>
      </c>
      <c r="V207">
        <f t="shared" si="7"/>
        <v>15717.935820139021</v>
      </c>
      <c r="W207">
        <f t="shared" si="7"/>
        <v>19364.676860569769</v>
      </c>
      <c r="X207">
        <f t="shared" si="7"/>
        <v>7075.4351780266425</v>
      </c>
      <c r="Y207">
        <f t="shared" si="7"/>
        <v>12566.944988272178</v>
      </c>
      <c r="Z207">
        <f t="shared" si="7"/>
        <v>15410.776554295293</v>
      </c>
      <c r="AA207">
        <f t="shared" si="7"/>
        <v>15737.400696850989</v>
      </c>
      <c r="AB207">
        <f t="shared" si="7"/>
        <v>10342.392812090402</v>
      </c>
      <c r="AC207">
        <f t="shared" si="7"/>
        <v>6758.1037587143583</v>
      </c>
      <c r="AD207">
        <f t="shared" si="7"/>
        <v>12341.63926700312</v>
      </c>
      <c r="AE207">
        <f t="shared" si="7"/>
        <v>13603.468634513136</v>
      </c>
      <c r="AF207">
        <f t="shared" si="7"/>
        <v>6126.3460330486732</v>
      </c>
      <c r="AG207">
        <f t="shared" si="7"/>
        <v>12615.533832600435</v>
      </c>
      <c r="AH207">
        <f t="shared" si="7"/>
        <v>8278.498656701966</v>
      </c>
      <c r="AI207">
        <f t="shared" si="7"/>
        <v>15336.073716763403</v>
      </c>
      <c r="AJ207">
        <f t="shared" si="7"/>
        <v>10817.828912603334</v>
      </c>
      <c r="AK207">
        <f t="shared" si="7"/>
        <v>8427.6343449747164</v>
      </c>
      <c r="AL207">
        <f t="shared" si="7"/>
        <v>17631.409827296131</v>
      </c>
      <c r="AM207">
        <f t="shared" si="7"/>
        <v>10491.461216136619</v>
      </c>
      <c r="AN207">
        <f t="shared" si="7"/>
        <v>11736.325373348402</v>
      </c>
      <c r="AO207">
        <f t="shared" si="7"/>
        <v>10919.738056527947</v>
      </c>
      <c r="AP207">
        <f t="shared" si="7"/>
        <v>13913.055500146256</v>
      </c>
      <c r="AQ207">
        <f t="shared" si="7"/>
        <v>16150.872290951349</v>
      </c>
      <c r="AR207">
        <f t="shared" si="7"/>
        <v>9981.5697286392351</v>
      </c>
      <c r="AS207">
        <f t="shared" si="7"/>
        <v>19171.768070337861</v>
      </c>
      <c r="AT207">
        <f t="shared" si="7"/>
        <v>11771.147852579084</v>
      </c>
      <c r="AU207">
        <f t="shared" si="7"/>
        <v>13974.734041513615</v>
      </c>
      <c r="AV207">
        <f t="shared" si="7"/>
        <v>16800.56878216206</v>
      </c>
      <c r="AW207">
        <f t="shared" si="7"/>
        <v>9003.4401842085845</v>
      </c>
      <c r="AX207">
        <f t="shared" si="7"/>
        <v>15549.599785083343</v>
      </c>
      <c r="AY207">
        <f t="shared" si="7"/>
        <v>17020.141378793644</v>
      </c>
      <c r="AZ207">
        <f t="shared" si="7"/>
        <v>14440.53435401597</v>
      </c>
      <c r="BA207">
        <f t="shared" si="7"/>
        <v>9436.939429878541</v>
      </c>
      <c r="BB207">
        <f t="shared" si="7"/>
        <v>11654.535317572365</v>
      </c>
      <c r="BC207">
        <f t="shared" si="7"/>
        <v>5210.2010573678226</v>
      </c>
      <c r="BD207">
        <f t="shared" si="7"/>
        <v>9002.9278170926627</v>
      </c>
      <c r="BE207">
        <f t="shared" si="7"/>
        <v>11240.343805920538</v>
      </c>
      <c r="BF207">
        <f t="shared" si="7"/>
        <v>14793.648867924585</v>
      </c>
      <c r="BG207">
        <f t="shared" si="7"/>
        <v>13048.368616993423</v>
      </c>
      <c r="BH207">
        <f t="shared" si="7"/>
        <v>14572.933624680227</v>
      </c>
      <c r="BI207">
        <f t="shared" si="7"/>
        <v>16183.019338213242</v>
      </c>
      <c r="BJ207">
        <f t="shared" si="7"/>
        <v>9661.4900135124844</v>
      </c>
      <c r="BK207">
        <f t="shared" si="7"/>
        <v>11895.836096582683</v>
      </c>
      <c r="BL207">
        <f t="shared" si="7"/>
        <v>12173.338277552157</v>
      </c>
      <c r="BM207">
        <f t="shared" si="7"/>
        <v>9541.3118363635422</v>
      </c>
      <c r="BN207">
        <f t="shared" si="7"/>
        <v>11147.570987235726</v>
      </c>
      <c r="BO207">
        <f t="shared" si="7"/>
        <v>9170.262148161115</v>
      </c>
      <c r="BP207">
        <f t="shared" si="7"/>
        <v>6881.7404046685433</v>
      </c>
      <c r="BQ207">
        <f t="shared" si="7"/>
        <v>16797.849781834986</v>
      </c>
      <c r="BR207">
        <f t="shared" si="7"/>
        <v>10014.779518687315</v>
      </c>
      <c r="BS207">
        <f t="shared" si="7"/>
        <v>11939.038964860614</v>
      </c>
      <c r="BT207">
        <f t="shared" si="7"/>
        <v>10661.385112613807</v>
      </c>
      <c r="BU207">
        <f t="shared" si="7"/>
        <v>13770.519515234238</v>
      </c>
      <c r="BV207">
        <f t="shared" si="6"/>
        <v>14731.923680534677</v>
      </c>
      <c r="BW207">
        <f t="shared" si="6"/>
        <v>13218.596838001269</v>
      </c>
      <c r="BX207">
        <f t="shared" si="6"/>
        <v>15025.226594418384</v>
      </c>
      <c r="BY207">
        <f t="shared" si="6"/>
        <v>13817.753597297982</v>
      </c>
      <c r="BZ207">
        <f t="shared" si="6"/>
        <v>11251.499378021053</v>
      </c>
      <c r="CA207">
        <f t="shared" si="6"/>
        <v>13466.793734491164</v>
      </c>
      <c r="CB207">
        <f t="shared" si="6"/>
        <v>10214.109544876626</v>
      </c>
      <c r="CC207">
        <f t="shared" si="6"/>
        <v>15196.524908310515</v>
      </c>
      <c r="CD207">
        <f t="shared" si="6"/>
        <v>7698.9541197001217</v>
      </c>
      <c r="CE207">
        <f t="shared" si="6"/>
        <v>5125.8447545200816</v>
      </c>
      <c r="CF207">
        <f t="shared" si="6"/>
        <v>9876.8241841810377</v>
      </c>
      <c r="CG207">
        <f t="shared" si="6"/>
        <v>10109.552109699149</v>
      </c>
      <c r="CH207">
        <f t="shared" si="6"/>
        <v>17106.052439278665</v>
      </c>
      <c r="CI207">
        <f t="shared" si="6"/>
        <v>12038.714944573911</v>
      </c>
      <c r="CJ207">
        <f t="shared" si="6"/>
        <v>11267.011821566763</v>
      </c>
      <c r="CK207">
        <f t="shared" si="6"/>
        <v>10106.681236290951</v>
      </c>
      <c r="CL207">
        <f t="shared" si="6"/>
        <v>10315.661687057684</v>
      </c>
      <c r="CM207">
        <f t="shared" si="6"/>
        <v>9470.1956737402361</v>
      </c>
      <c r="CN207">
        <f t="shared" si="6"/>
        <v>11990.523130626256</v>
      </c>
      <c r="CO207">
        <f t="shared" si="6"/>
        <v>11939.453514234974</v>
      </c>
      <c r="CP207">
        <f t="shared" si="6"/>
        <v>11117.038258120174</v>
      </c>
      <c r="CQ207">
        <f t="shared" si="6"/>
        <v>14594.877659026635</v>
      </c>
      <c r="CR207">
        <f t="shared" si="6"/>
        <v>15108.582048695405</v>
      </c>
      <c r="CS207">
        <f t="shared" si="6"/>
        <v>17060.452823233376</v>
      </c>
      <c r="CT207">
        <f t="shared" si="6"/>
        <v>15806.295927774081</v>
      </c>
      <c r="CU207">
        <f t="shared" si="6"/>
        <v>7905.4337937804203</v>
      </c>
      <c r="CV207">
        <f t="shared" si="6"/>
        <v>6928.8013515894572</v>
      </c>
      <c r="CW207">
        <f t="shared" si="6"/>
        <v>15586.569136610542</v>
      </c>
      <c r="CX207">
        <f t="shared" si="6"/>
        <v>14816.554080313617</v>
      </c>
      <c r="CY207">
        <f t="shared" si="6"/>
        <v>14645.773130426931</v>
      </c>
      <c r="CZ207">
        <f t="shared" si="6"/>
        <v>10540.478691082761</v>
      </c>
      <c r="DA207">
        <f t="shared" si="6"/>
        <v>18830.31727591643</v>
      </c>
      <c r="DB207">
        <f t="shared" si="6"/>
        <v>9673.1362622825709</v>
      </c>
      <c r="DC207">
        <f t="shared" si="6"/>
        <v>8250.8415069951425</v>
      </c>
      <c r="DD207">
        <f t="shared" si="6"/>
        <v>13004.60869874862</v>
      </c>
    </row>
    <row r="208" spans="6:108">
      <c r="G208">
        <v>2029</v>
      </c>
      <c r="H208" s="1"/>
      <c r="I208">
        <f t="shared" si="2"/>
        <v>13086.648655995319</v>
      </c>
      <c r="J208">
        <f t="shared" si="7"/>
        <v>20108.093549485446</v>
      </c>
      <c r="K208">
        <f t="shared" si="7"/>
        <v>15547.705148090567</v>
      </c>
      <c r="L208">
        <f t="shared" si="7"/>
        <v>19680.707383874134</v>
      </c>
      <c r="M208">
        <f t="shared" si="7"/>
        <v>19056.924402546767</v>
      </c>
      <c r="N208">
        <f t="shared" si="7"/>
        <v>16754.390101398909</v>
      </c>
      <c r="O208">
        <f t="shared" si="7"/>
        <v>15481.049292932465</v>
      </c>
      <c r="P208">
        <f t="shared" si="7"/>
        <v>13002.553383437651</v>
      </c>
      <c r="Q208">
        <f t="shared" si="7"/>
        <v>14478.243137280193</v>
      </c>
      <c r="R208">
        <f t="shared" si="7"/>
        <v>20298.003011044199</v>
      </c>
      <c r="S208">
        <f t="shared" si="7"/>
        <v>15789.851820316153</v>
      </c>
      <c r="T208">
        <f t="shared" si="7"/>
        <v>17511.393372243663</v>
      </c>
      <c r="U208">
        <f t="shared" si="7"/>
        <v>16489.490190321809</v>
      </c>
      <c r="V208">
        <f t="shared" si="7"/>
        <v>21771.327752638332</v>
      </c>
      <c r="W208">
        <f t="shared" si="7"/>
        <v>25110.758851209903</v>
      </c>
      <c r="X208">
        <f t="shared" si="7"/>
        <v>11920.135436317903</v>
      </c>
      <c r="Y208">
        <f t="shared" si="7"/>
        <v>17695.445326850197</v>
      </c>
      <c r="Z208">
        <f t="shared" si="7"/>
        <v>20911.552505952717</v>
      </c>
      <c r="AA208">
        <f t="shared" si="7"/>
        <v>21421.468947304213</v>
      </c>
      <c r="AB208">
        <f t="shared" si="7"/>
        <v>15817.834803553566</v>
      </c>
      <c r="AC208">
        <f t="shared" si="7"/>
        <v>12012.319167867972</v>
      </c>
      <c r="AD208">
        <f t="shared" si="7"/>
        <v>17813.534381028749</v>
      </c>
      <c r="AE208">
        <f t="shared" si="7"/>
        <v>19375.728152160846</v>
      </c>
      <c r="AF208">
        <f t="shared" si="7"/>
        <v>11564.866959738192</v>
      </c>
      <c r="AG208">
        <f t="shared" si="7"/>
        <v>18300.217562373044</v>
      </c>
      <c r="AH208">
        <f t="shared" si="7"/>
        <v>13118.917117656114</v>
      </c>
      <c r="AI208">
        <f t="shared" si="7"/>
        <v>21054.103733226686</v>
      </c>
      <c r="AJ208">
        <f t="shared" si="7"/>
        <v>16123.746785567197</v>
      </c>
      <c r="AK208">
        <f t="shared" si="7"/>
        <v>14500.268727541952</v>
      </c>
      <c r="AL208">
        <f t="shared" si="7"/>
        <v>22537.659730927488</v>
      </c>
      <c r="AM208">
        <f t="shared" si="7"/>
        <v>15567.255883185648</v>
      </c>
      <c r="AN208">
        <f t="shared" si="7"/>
        <v>17249.474303605966</v>
      </c>
      <c r="AO208">
        <f t="shared" si="7"/>
        <v>16375.86531920931</v>
      </c>
      <c r="AP208">
        <f t="shared" si="7"/>
        <v>18611.358621876825</v>
      </c>
      <c r="AQ208">
        <f t="shared" si="7"/>
        <v>20939.712443619952</v>
      </c>
      <c r="AR208">
        <f t="shared" si="7"/>
        <v>15983.23961860807</v>
      </c>
      <c r="AS208">
        <f t="shared" si="7"/>
        <v>24618.624133390476</v>
      </c>
      <c r="AT208">
        <f t="shared" si="7"/>
        <v>17178.131835309254</v>
      </c>
      <c r="AU208">
        <f t="shared" si="7"/>
        <v>19020.87683711233</v>
      </c>
      <c r="AV208">
        <f t="shared" si="7"/>
        <v>22390.296889432753</v>
      </c>
      <c r="AW208">
        <f t="shared" si="7"/>
        <v>14709.811223660887</v>
      </c>
      <c r="AX208">
        <f t="shared" si="7"/>
        <v>20763.62103876215</v>
      </c>
      <c r="AY208">
        <f t="shared" si="7"/>
        <v>22455.230678735177</v>
      </c>
      <c r="AZ208">
        <f t="shared" si="7"/>
        <v>19827.157999090341</v>
      </c>
      <c r="BA208">
        <f t="shared" si="7"/>
        <v>15417.150392475054</v>
      </c>
      <c r="BB208">
        <f t="shared" si="7"/>
        <v>17238.469902061814</v>
      </c>
      <c r="BC208">
        <f t="shared" si="7"/>
        <v>9855.1500423131183</v>
      </c>
      <c r="BD208">
        <f t="shared" si="7"/>
        <v>15190.85355234672</v>
      </c>
      <c r="BE208">
        <f t="shared" si="7"/>
        <v>16679.010429986723</v>
      </c>
      <c r="BF208">
        <f t="shared" si="7"/>
        <v>20249.939711711129</v>
      </c>
      <c r="BG208">
        <f t="shared" si="7"/>
        <v>18313.014649619232</v>
      </c>
      <c r="BH208">
        <f t="shared" si="7"/>
        <v>19950.700254054838</v>
      </c>
      <c r="BI208">
        <f t="shared" si="7"/>
        <v>22399.161782307496</v>
      </c>
      <c r="BJ208">
        <f t="shared" si="7"/>
        <v>15525.823234465028</v>
      </c>
      <c r="BK208">
        <f t="shared" si="7"/>
        <v>17276.205167315333</v>
      </c>
      <c r="BL208">
        <f t="shared" si="7"/>
        <v>17248.599036719828</v>
      </c>
      <c r="BM208">
        <f t="shared" si="7"/>
        <v>14613.549366349233</v>
      </c>
      <c r="BN208">
        <f t="shared" si="7"/>
        <v>15977.420444567972</v>
      </c>
      <c r="BO208">
        <f t="shared" si="7"/>
        <v>14486.274789847663</v>
      </c>
      <c r="BP208">
        <f t="shared" si="7"/>
        <v>12119.370849483301</v>
      </c>
      <c r="BQ208">
        <f t="shared" si="7"/>
        <v>22303.298277272472</v>
      </c>
      <c r="BR208">
        <f t="shared" si="7"/>
        <v>16120.916041245348</v>
      </c>
      <c r="BS208">
        <f t="shared" si="7"/>
        <v>18065.865643880559</v>
      </c>
      <c r="BT208">
        <f t="shared" si="7"/>
        <v>16336.259232941586</v>
      </c>
      <c r="BU208">
        <f t="shared" si="7"/>
        <v>19656.644088438872</v>
      </c>
      <c r="BV208">
        <f t="shared" si="6"/>
        <v>20321.932774841585</v>
      </c>
      <c r="BW208">
        <f t="shared" si="6"/>
        <v>17801.916653082237</v>
      </c>
      <c r="BX208">
        <f t="shared" si="6"/>
        <v>20066.213669748158</v>
      </c>
      <c r="BY208">
        <f t="shared" si="6"/>
        <v>19170.224626658743</v>
      </c>
      <c r="BZ208">
        <f t="shared" si="6"/>
        <v>16367.344030879989</v>
      </c>
      <c r="CA208">
        <f t="shared" si="6"/>
        <v>18577.068277769384</v>
      </c>
      <c r="CB208">
        <f t="shared" si="6"/>
        <v>15293.75367126906</v>
      </c>
      <c r="CC208">
        <f t="shared" si="6"/>
        <v>19802.478727758895</v>
      </c>
      <c r="CD208">
        <f t="shared" si="6"/>
        <v>13396.502506378183</v>
      </c>
      <c r="CE208">
        <f t="shared" si="6"/>
        <v>10445.712769547283</v>
      </c>
      <c r="CF208">
        <f t="shared" si="6"/>
        <v>15510.973458933182</v>
      </c>
      <c r="CG208">
        <f t="shared" si="6"/>
        <v>15534.842893133729</v>
      </c>
      <c r="CH208">
        <f t="shared" si="6"/>
        <v>22586.80061636931</v>
      </c>
      <c r="CI208">
        <f t="shared" si="6"/>
        <v>17416.31188401347</v>
      </c>
      <c r="CJ208">
        <f t="shared" si="6"/>
        <v>16889.285568908861</v>
      </c>
      <c r="CK208">
        <f t="shared" si="6"/>
        <v>15419.278129252305</v>
      </c>
      <c r="CL208">
        <f t="shared" si="6"/>
        <v>15155.000245489216</v>
      </c>
      <c r="CM208">
        <f t="shared" si="6"/>
        <v>15172.517721544942</v>
      </c>
      <c r="CN208">
        <f t="shared" si="6"/>
        <v>17047.622716951795</v>
      </c>
      <c r="CO208">
        <f t="shared" si="6"/>
        <v>16701.353367378808</v>
      </c>
      <c r="CP208">
        <f t="shared" si="6"/>
        <v>16077.583873867348</v>
      </c>
      <c r="CQ208">
        <f t="shared" si="6"/>
        <v>20485.266525027539</v>
      </c>
      <c r="CR208">
        <f t="shared" si="6"/>
        <v>20882.149015344999</v>
      </c>
      <c r="CS208">
        <f t="shared" si="6"/>
        <v>22404.094388441867</v>
      </c>
      <c r="CT208">
        <f t="shared" si="6"/>
        <v>20842.669918667154</v>
      </c>
      <c r="CU208">
        <f t="shared" si="6"/>
        <v>12573.730795192667</v>
      </c>
      <c r="CV208">
        <f t="shared" si="6"/>
        <v>12053.418430570922</v>
      </c>
      <c r="CW208">
        <f t="shared" si="6"/>
        <v>21002.196885060213</v>
      </c>
      <c r="CX208">
        <f t="shared" si="6"/>
        <v>20374.845277464101</v>
      </c>
      <c r="CY208">
        <f t="shared" si="6"/>
        <v>19364.403900899371</v>
      </c>
      <c r="CZ208">
        <f t="shared" si="6"/>
        <v>15580.423382953344</v>
      </c>
      <c r="DA208">
        <f t="shared" si="6"/>
        <v>24059.089599432387</v>
      </c>
      <c r="DB208">
        <f t="shared" si="6"/>
        <v>14126.691179882704</v>
      </c>
      <c r="DC208">
        <f t="shared" si="6"/>
        <v>13665.048011962728</v>
      </c>
      <c r="DD208">
        <f t="shared" si="6"/>
        <v>18385.77857006824</v>
      </c>
    </row>
    <row r="209" spans="7:108">
      <c r="G209">
        <v>2030</v>
      </c>
      <c r="H209" s="1"/>
      <c r="I209">
        <f t="shared" si="2"/>
        <v>27980.777842057068</v>
      </c>
      <c r="J209">
        <f t="shared" si="7"/>
        <v>36316.874929559526</v>
      </c>
      <c r="K209">
        <f t="shared" si="7"/>
        <v>31070.11933606321</v>
      </c>
      <c r="L209">
        <f t="shared" si="7"/>
        <v>34880.383482412872</v>
      </c>
      <c r="M209">
        <f t="shared" si="7"/>
        <v>34635.138076846328</v>
      </c>
      <c r="N209">
        <f t="shared" si="7"/>
        <v>33424.440758359939</v>
      </c>
      <c r="O209">
        <f t="shared" si="7"/>
        <v>32649.33395534442</v>
      </c>
      <c r="P209">
        <f t="shared" si="7"/>
        <v>27446.258061056706</v>
      </c>
      <c r="Q209">
        <f t="shared" si="7"/>
        <v>30494.455840338982</v>
      </c>
      <c r="R209">
        <f t="shared" si="7"/>
        <v>36935.493580105831</v>
      </c>
      <c r="S209">
        <f t="shared" si="7"/>
        <v>30297.998712101751</v>
      </c>
      <c r="T209">
        <f t="shared" si="7"/>
        <v>32961.192283888784</v>
      </c>
      <c r="U209">
        <f t="shared" si="7"/>
        <v>32164.094284200495</v>
      </c>
      <c r="V209">
        <f t="shared" si="7"/>
        <v>38332.918711974766</v>
      </c>
      <c r="W209">
        <f t="shared" si="7"/>
        <v>40917.331239749918</v>
      </c>
      <c r="X209">
        <f t="shared" si="7"/>
        <v>27205.665365236258</v>
      </c>
      <c r="Y209">
        <f t="shared" si="7"/>
        <v>32971.457234260386</v>
      </c>
      <c r="Z209">
        <f t="shared" si="7"/>
        <v>36557.888403127174</v>
      </c>
      <c r="AA209">
        <f t="shared" si="7"/>
        <v>37402.468365916095</v>
      </c>
      <c r="AB209">
        <f t="shared" si="7"/>
        <v>31909.144199029164</v>
      </c>
      <c r="AC209">
        <f t="shared" si="7"/>
        <v>27881.745265230089</v>
      </c>
      <c r="AD209">
        <f t="shared" si="7"/>
        <v>33654.712304393921</v>
      </c>
      <c r="AE209">
        <f t="shared" si="7"/>
        <v>35545.42013046061</v>
      </c>
      <c r="AF209">
        <f t="shared" si="7"/>
        <v>27786.438831240699</v>
      </c>
      <c r="AG209">
        <f t="shared" si="7"/>
        <v>34450.492316704898</v>
      </c>
      <c r="AH209">
        <f t="shared" si="7"/>
        <v>28292.710619257723</v>
      </c>
      <c r="AI209">
        <f t="shared" si="7"/>
        <v>37088.086223794227</v>
      </c>
      <c r="AJ209">
        <f t="shared" si="7"/>
        <v>31889.585153351647</v>
      </c>
      <c r="AK209">
        <f t="shared" si="7"/>
        <v>31491.625244558778</v>
      </c>
      <c r="AL209">
        <f t="shared" si="7"/>
        <v>37207.584373873266</v>
      </c>
      <c r="AM209">
        <f t="shared" si="7"/>
        <v>30885.329489111129</v>
      </c>
      <c r="AN209">
        <f t="shared" si="7"/>
        <v>33152.306507935442</v>
      </c>
      <c r="AO209">
        <f t="shared" si="7"/>
        <v>32255.599520161566</v>
      </c>
      <c r="AP209">
        <f t="shared" si="7"/>
        <v>33243.980827345527</v>
      </c>
      <c r="AQ209">
        <f t="shared" si="7"/>
        <v>35377.718871427816</v>
      </c>
      <c r="AR209">
        <f t="shared" si="7"/>
        <v>32787.381611669749</v>
      </c>
      <c r="AS209">
        <f t="shared" si="7"/>
        <v>40017.080773587964</v>
      </c>
      <c r="AT209">
        <f t="shared" si="7"/>
        <v>33035.880142996546</v>
      </c>
      <c r="AU209">
        <f t="shared" si="7"/>
        <v>34021.160370284473</v>
      </c>
      <c r="AV209">
        <f t="shared" si="7"/>
        <v>38160.589271044075</v>
      </c>
      <c r="AW209">
        <f t="shared" si="7"/>
        <v>31145.804828085729</v>
      </c>
      <c r="AX209">
        <f t="shared" si="7"/>
        <v>35917.184646604299</v>
      </c>
      <c r="AY209">
        <f t="shared" si="7"/>
        <v>37816.204400457202</v>
      </c>
      <c r="AZ209">
        <f t="shared" si="7"/>
        <v>35404.740900385768</v>
      </c>
      <c r="BA209">
        <f t="shared" si="7"/>
        <v>32259.108877260907</v>
      </c>
      <c r="BB209">
        <f t="shared" si="7"/>
        <v>33293.090495118842</v>
      </c>
      <c r="BC209">
        <f t="shared" si="7"/>
        <v>24944.345205641097</v>
      </c>
      <c r="BD209">
        <f t="shared" si="7"/>
        <v>32375.349855470511</v>
      </c>
      <c r="BE209">
        <f t="shared" si="7"/>
        <v>32568.030345508992</v>
      </c>
      <c r="BF209">
        <f t="shared" si="7"/>
        <v>35944.825409348858</v>
      </c>
      <c r="BG209">
        <f t="shared" si="7"/>
        <v>33725.960498056978</v>
      </c>
      <c r="BH209">
        <f t="shared" si="7"/>
        <v>35586.675501583231</v>
      </c>
      <c r="BI209">
        <f t="shared" si="7"/>
        <v>39118.17609431329</v>
      </c>
      <c r="BJ209">
        <f t="shared" si="7"/>
        <v>32146.646356312238</v>
      </c>
      <c r="BK209">
        <f t="shared" si="7"/>
        <v>32903.694125846807</v>
      </c>
      <c r="BL209">
        <f t="shared" si="7"/>
        <v>32436.271312035544</v>
      </c>
      <c r="BM209">
        <f t="shared" si="7"/>
        <v>30069.539286318075</v>
      </c>
      <c r="BN209">
        <f t="shared" si="7"/>
        <v>30919.737829853053</v>
      </c>
      <c r="BO209">
        <f t="shared" si="7"/>
        <v>30313.057344920031</v>
      </c>
      <c r="BP209">
        <f t="shared" si="7"/>
        <v>27939.029846623744</v>
      </c>
      <c r="BQ209">
        <f t="shared" si="7"/>
        <v>37827.63642115453</v>
      </c>
      <c r="BR209">
        <f t="shared" si="7"/>
        <v>33137.059725135987</v>
      </c>
      <c r="BS209">
        <f t="shared" si="7"/>
        <v>35034.660104941562</v>
      </c>
      <c r="BT209">
        <f t="shared" si="7"/>
        <v>32654.566321440099</v>
      </c>
      <c r="BU209">
        <f t="shared" ref="BU209:DD212" si="8">BU112+BU131+BU150+BU169+BU188</f>
        <v>35987.42092755952</v>
      </c>
      <c r="BV209">
        <f t="shared" si="8"/>
        <v>36153.278491419071</v>
      </c>
      <c r="BW209">
        <f t="shared" si="8"/>
        <v>32166.206205287319</v>
      </c>
      <c r="BX209">
        <f t="shared" si="8"/>
        <v>34933.827345584912</v>
      </c>
      <c r="BY209">
        <f t="shared" si="8"/>
        <v>34720.252504494863</v>
      </c>
      <c r="BZ209">
        <f t="shared" si="8"/>
        <v>31667.621409627991</v>
      </c>
      <c r="CA209">
        <f t="shared" si="8"/>
        <v>33753.991584285875</v>
      </c>
      <c r="CB209">
        <f t="shared" si="8"/>
        <v>30773.960099224249</v>
      </c>
      <c r="CC209">
        <f t="shared" si="8"/>
        <v>34048.606223229464</v>
      </c>
      <c r="CD209">
        <f t="shared" si="8"/>
        <v>29904.066876552071</v>
      </c>
      <c r="CE209">
        <f t="shared" si="8"/>
        <v>26546.291181404871</v>
      </c>
      <c r="CF209">
        <f t="shared" si="8"/>
        <v>31777.428755536763</v>
      </c>
      <c r="CG209">
        <f t="shared" si="8"/>
        <v>31526.815088595627</v>
      </c>
      <c r="CH209">
        <f t="shared" si="8"/>
        <v>38115.104659345365</v>
      </c>
      <c r="CI209">
        <f t="shared" si="8"/>
        <v>33162.681619193259</v>
      </c>
      <c r="CJ209">
        <f t="shared" si="8"/>
        <v>33014.583167174234</v>
      </c>
      <c r="CK209">
        <f t="shared" si="8"/>
        <v>31241.268059521688</v>
      </c>
      <c r="CL209">
        <f t="shared" si="8"/>
        <v>30186.961332603751</v>
      </c>
      <c r="CM209">
        <f t="shared" si="8"/>
        <v>31535.938940763132</v>
      </c>
      <c r="CN209">
        <f t="shared" si="8"/>
        <v>32306.706524891299</v>
      </c>
      <c r="CO209">
        <f t="shared" si="8"/>
        <v>31472.74326171181</v>
      </c>
      <c r="CP209">
        <f t="shared" si="8"/>
        <v>31187.229594214888</v>
      </c>
      <c r="CQ209">
        <f t="shared" si="8"/>
        <v>36838.584730246403</v>
      </c>
      <c r="CR209">
        <f t="shared" si="8"/>
        <v>36943.868736069548</v>
      </c>
      <c r="CS209">
        <f t="shared" si="8"/>
        <v>37825.970737076517</v>
      </c>
      <c r="CT209">
        <f t="shared" si="8"/>
        <v>35774.455689120419</v>
      </c>
      <c r="CU209">
        <f t="shared" si="8"/>
        <v>27527.168206506503</v>
      </c>
      <c r="CV209">
        <f t="shared" si="8"/>
        <v>27813.222998319477</v>
      </c>
      <c r="CW209">
        <f t="shared" si="8"/>
        <v>36543.506710681737</v>
      </c>
      <c r="CX209">
        <f t="shared" si="8"/>
        <v>36171.911766069832</v>
      </c>
      <c r="CY209">
        <f t="shared" si="8"/>
        <v>33923.645923951975</v>
      </c>
      <c r="CZ209">
        <f t="shared" si="8"/>
        <v>30894.402000799186</v>
      </c>
      <c r="DA209">
        <f t="shared" si="8"/>
        <v>39145.156567086153</v>
      </c>
      <c r="DB209">
        <f t="shared" si="8"/>
        <v>28643.773218978706</v>
      </c>
      <c r="DC209">
        <f t="shared" si="8"/>
        <v>29691.314346277832</v>
      </c>
      <c r="DD209">
        <f t="shared" si="8"/>
        <v>33979.337018220045</v>
      </c>
    </row>
    <row r="210" spans="7:108">
      <c r="G210">
        <v>2031</v>
      </c>
      <c r="H210" s="1"/>
      <c r="I210">
        <f t="shared" si="2"/>
        <v>31661.573634505337</v>
      </c>
      <c r="J210">
        <f t="shared" ref="J210:BU213" si="9">J113+J132+J151+J170+J189</f>
        <v>38341.729005848094</v>
      </c>
      <c r="K210">
        <f t="shared" si="9"/>
        <v>33899.934604151873</v>
      </c>
      <c r="L210">
        <f t="shared" si="9"/>
        <v>37644.298727439338</v>
      </c>
      <c r="M210">
        <f t="shared" si="9"/>
        <v>37196.265295046927</v>
      </c>
      <c r="N210">
        <f t="shared" si="9"/>
        <v>34101.564063590195</v>
      </c>
      <c r="O210">
        <f t="shared" si="9"/>
        <v>31644.616866114142</v>
      </c>
      <c r="P210">
        <f t="shared" si="9"/>
        <v>30945.738537385711</v>
      </c>
      <c r="Q210">
        <f t="shared" si="9"/>
        <v>32590.322149638789</v>
      </c>
      <c r="R210">
        <f t="shared" si="9"/>
        <v>37101.146568031334</v>
      </c>
      <c r="S210">
        <f t="shared" si="9"/>
        <v>33868.199825580952</v>
      </c>
      <c r="T210">
        <f t="shared" si="9"/>
        <v>34698.385057946522</v>
      </c>
      <c r="U210">
        <f t="shared" si="9"/>
        <v>34732.907877866368</v>
      </c>
      <c r="V210">
        <f t="shared" si="9"/>
        <v>39326.170687507838</v>
      </c>
      <c r="W210">
        <f t="shared" si="9"/>
        <v>41911.532952649039</v>
      </c>
      <c r="X210">
        <f t="shared" si="9"/>
        <v>31582.9608026881</v>
      </c>
      <c r="Y210">
        <f t="shared" si="9"/>
        <v>35700.785215402298</v>
      </c>
      <c r="Z210">
        <f t="shared" si="9"/>
        <v>37065.97272203079</v>
      </c>
      <c r="AA210">
        <f t="shared" si="9"/>
        <v>39136.248445974474</v>
      </c>
      <c r="AB210">
        <f t="shared" si="9"/>
        <v>35217.996450549239</v>
      </c>
      <c r="AC210">
        <f t="shared" si="9"/>
        <v>28825.395175858423</v>
      </c>
      <c r="AD210">
        <f t="shared" si="9"/>
        <v>35293.338736279693</v>
      </c>
      <c r="AE210">
        <f t="shared" si="9"/>
        <v>34711.148250454346</v>
      </c>
      <c r="AF210">
        <f t="shared" si="9"/>
        <v>28112.107217633045</v>
      </c>
      <c r="AG210">
        <f t="shared" si="9"/>
        <v>34875.974425128297</v>
      </c>
      <c r="AH210">
        <f t="shared" si="9"/>
        <v>31980.383615676186</v>
      </c>
      <c r="AI210">
        <f t="shared" si="9"/>
        <v>38817.902020028414</v>
      </c>
      <c r="AJ210">
        <f t="shared" si="9"/>
        <v>35272.441826257644</v>
      </c>
      <c r="AK210">
        <f t="shared" si="9"/>
        <v>27617.822596440132</v>
      </c>
      <c r="AL210">
        <f t="shared" si="9"/>
        <v>42295.457060804074</v>
      </c>
      <c r="AM210">
        <f t="shared" si="9"/>
        <v>32533.53385936881</v>
      </c>
      <c r="AN210">
        <f t="shared" si="9"/>
        <v>32496.315411655356</v>
      </c>
      <c r="AO210">
        <f t="shared" si="9"/>
        <v>31948.120546332812</v>
      </c>
      <c r="AP210">
        <f t="shared" si="9"/>
        <v>39155.254946778776</v>
      </c>
      <c r="AQ210">
        <f t="shared" si="9"/>
        <v>38073.39103990377</v>
      </c>
      <c r="AR210">
        <f t="shared" si="9"/>
        <v>30442.247272831275</v>
      </c>
      <c r="AS210">
        <f t="shared" si="9"/>
        <v>42566.308057796792</v>
      </c>
      <c r="AT210">
        <f t="shared" si="9"/>
        <v>36413.946841483674</v>
      </c>
      <c r="AU210">
        <f t="shared" si="9"/>
        <v>35440.622635212188</v>
      </c>
      <c r="AV210">
        <f t="shared" si="9"/>
        <v>40643.945656966782</v>
      </c>
      <c r="AW210">
        <f t="shared" si="9"/>
        <v>30344.192816458213</v>
      </c>
      <c r="AX210">
        <f t="shared" si="9"/>
        <v>36895.342919315757</v>
      </c>
      <c r="AY210">
        <f t="shared" si="9"/>
        <v>37082.155895028358</v>
      </c>
      <c r="AZ210">
        <f t="shared" si="9"/>
        <v>38112.346892396614</v>
      </c>
      <c r="BA210">
        <f t="shared" si="9"/>
        <v>31816.903920111617</v>
      </c>
      <c r="BB210">
        <f t="shared" si="9"/>
        <v>34124.789661796145</v>
      </c>
      <c r="BC210">
        <f t="shared" si="9"/>
        <v>28976.018034873839</v>
      </c>
      <c r="BD210">
        <f t="shared" si="9"/>
        <v>30413.695569246516</v>
      </c>
      <c r="BE210">
        <f t="shared" si="9"/>
        <v>34753.03771502064</v>
      </c>
      <c r="BF210">
        <f t="shared" si="9"/>
        <v>38939.536529052581</v>
      </c>
      <c r="BG210">
        <f t="shared" si="9"/>
        <v>34767.727576092846</v>
      </c>
      <c r="BH210">
        <f t="shared" si="9"/>
        <v>39564.946670666293</v>
      </c>
      <c r="BI210">
        <f t="shared" si="9"/>
        <v>35986.675515979681</v>
      </c>
      <c r="BJ210">
        <f t="shared" si="9"/>
        <v>30535.140203430368</v>
      </c>
      <c r="BK210">
        <f t="shared" si="9"/>
        <v>31645.439812870038</v>
      </c>
      <c r="BL210">
        <f t="shared" si="9"/>
        <v>33940.140251771256</v>
      </c>
      <c r="BM210">
        <f t="shared" si="9"/>
        <v>32991.9652511522</v>
      </c>
      <c r="BN210">
        <f t="shared" si="9"/>
        <v>34867.05249948358</v>
      </c>
      <c r="BO210">
        <f t="shared" si="9"/>
        <v>31509.25462454529</v>
      </c>
      <c r="BP210">
        <f t="shared" si="9"/>
        <v>28843.400640328484</v>
      </c>
      <c r="BQ210">
        <f t="shared" si="9"/>
        <v>38675.021450430882</v>
      </c>
      <c r="BR210">
        <f t="shared" si="9"/>
        <v>32814.080904957773</v>
      </c>
      <c r="BS210">
        <f t="shared" si="9"/>
        <v>36365.792388474263</v>
      </c>
      <c r="BT210">
        <f t="shared" si="9"/>
        <v>34235.840117324267</v>
      </c>
      <c r="BU210">
        <f t="shared" si="9"/>
        <v>34620.798751989154</v>
      </c>
      <c r="BV210">
        <f t="shared" si="8"/>
        <v>37428.379274657455</v>
      </c>
      <c r="BW210">
        <f t="shared" si="8"/>
        <v>36144.296543470431</v>
      </c>
      <c r="BX210">
        <f t="shared" si="8"/>
        <v>34925.45239581466</v>
      </c>
      <c r="BY210">
        <f t="shared" si="8"/>
        <v>37335.834418596991</v>
      </c>
      <c r="BZ210">
        <f t="shared" si="8"/>
        <v>33061.85601743318</v>
      </c>
      <c r="CA210">
        <f t="shared" si="8"/>
        <v>35932.816838901228</v>
      </c>
      <c r="CB210">
        <f t="shared" si="8"/>
        <v>35341.783766812878</v>
      </c>
      <c r="CC210">
        <f t="shared" si="8"/>
        <v>37905.76717612255</v>
      </c>
      <c r="CD210">
        <f t="shared" si="8"/>
        <v>30032.133731070931</v>
      </c>
      <c r="CE210">
        <f t="shared" si="8"/>
        <v>26903.835099460241</v>
      </c>
      <c r="CF210">
        <f t="shared" si="8"/>
        <v>31201.288144950584</v>
      </c>
      <c r="CG210">
        <f t="shared" si="8"/>
        <v>34369.667405662614</v>
      </c>
      <c r="CH210">
        <f t="shared" si="8"/>
        <v>39963.802253842856</v>
      </c>
      <c r="CI210">
        <f t="shared" si="8"/>
        <v>35470.846063953795</v>
      </c>
      <c r="CJ210">
        <f t="shared" si="8"/>
        <v>32738.424649335997</v>
      </c>
      <c r="CK210">
        <f t="shared" si="8"/>
        <v>34014.605649640522</v>
      </c>
      <c r="CL210">
        <f t="shared" si="8"/>
        <v>34042.097475068389</v>
      </c>
      <c r="CM210">
        <f t="shared" si="8"/>
        <v>29584.736686470358</v>
      </c>
      <c r="CN210">
        <f t="shared" si="8"/>
        <v>36193.252650115544</v>
      </c>
      <c r="CO210">
        <f t="shared" si="8"/>
        <v>35345.738451396741</v>
      </c>
      <c r="CP210">
        <f t="shared" si="8"/>
        <v>33523.380269738678</v>
      </c>
      <c r="CQ210">
        <f t="shared" si="8"/>
        <v>37411.138638283279</v>
      </c>
      <c r="CR210">
        <f t="shared" si="8"/>
        <v>35827.241365188951</v>
      </c>
      <c r="CS210">
        <f t="shared" si="8"/>
        <v>42259.39520678165</v>
      </c>
      <c r="CT210">
        <f t="shared" si="8"/>
        <v>39376.204419279726</v>
      </c>
      <c r="CU210">
        <f t="shared" si="8"/>
        <v>31624.396700855483</v>
      </c>
      <c r="CV210">
        <f t="shared" si="8"/>
        <v>31709.707346024625</v>
      </c>
      <c r="CW210">
        <f t="shared" si="8"/>
        <v>38778.644140401811</v>
      </c>
      <c r="CX210">
        <f t="shared" si="8"/>
        <v>37445.832930368699</v>
      </c>
      <c r="CY210">
        <f t="shared" si="8"/>
        <v>38907.42455252909</v>
      </c>
      <c r="CZ210">
        <f t="shared" si="8"/>
        <v>34200.394591648655</v>
      </c>
      <c r="DA210">
        <f t="shared" si="8"/>
        <v>43086.287349292317</v>
      </c>
      <c r="DB210">
        <f t="shared" si="8"/>
        <v>34074.280309719601</v>
      </c>
      <c r="DC210">
        <f t="shared" si="8"/>
        <v>31001.597979044753</v>
      </c>
      <c r="DD210">
        <f t="shared" si="8"/>
        <v>34380.644885461887</v>
      </c>
    </row>
    <row r="211" spans="7:108">
      <c r="G211">
        <v>2032</v>
      </c>
      <c r="H211" s="1"/>
      <c r="I211">
        <f t="shared" si="2"/>
        <v>26151.171744909156</v>
      </c>
      <c r="J211">
        <f t="shared" si="9"/>
        <v>32206.339162669745</v>
      </c>
      <c r="K211">
        <f t="shared" si="9"/>
        <v>28064.802254641836</v>
      </c>
      <c r="L211">
        <f t="shared" si="9"/>
        <v>32129.620408947761</v>
      </c>
      <c r="M211">
        <f t="shared" si="9"/>
        <v>31423.384076045375</v>
      </c>
      <c r="N211">
        <f t="shared" si="9"/>
        <v>27600.870481693873</v>
      </c>
      <c r="O211">
        <f t="shared" si="9"/>
        <v>24836.872817550506</v>
      </c>
      <c r="P211">
        <f t="shared" si="9"/>
        <v>25726.172970571832</v>
      </c>
      <c r="Q211">
        <f t="shared" si="9"/>
        <v>26420.38749255853</v>
      </c>
      <c r="R211">
        <f t="shared" si="9"/>
        <v>30739.881140218215</v>
      </c>
      <c r="S211">
        <f t="shared" si="9"/>
        <v>28671.606670109544</v>
      </c>
      <c r="T211">
        <f t="shared" si="9"/>
        <v>28985.782692248264</v>
      </c>
      <c r="U211">
        <f t="shared" si="9"/>
        <v>28828.294729512796</v>
      </c>
      <c r="V211">
        <f t="shared" si="9"/>
        <v>33036.574456350863</v>
      </c>
      <c r="W211">
        <f t="shared" si="9"/>
        <v>36229.118904085764</v>
      </c>
      <c r="X211">
        <f t="shared" si="9"/>
        <v>25755.704965169403</v>
      </c>
      <c r="Y211">
        <f t="shared" si="9"/>
        <v>30079.48983103309</v>
      </c>
      <c r="Z211">
        <f t="shared" si="9"/>
        <v>31360.702654959368</v>
      </c>
      <c r="AA211">
        <f t="shared" si="9"/>
        <v>33204.032673024078</v>
      </c>
      <c r="AB211">
        <f t="shared" si="9"/>
        <v>29006.005166092786</v>
      </c>
      <c r="AC211">
        <f t="shared" si="9"/>
        <v>22708.78270064565</v>
      </c>
      <c r="AD211">
        <f t="shared" si="9"/>
        <v>29339.291524728327</v>
      </c>
      <c r="AE211">
        <f t="shared" si="9"/>
        <v>28658.107832895141</v>
      </c>
      <c r="AF211">
        <f t="shared" si="9"/>
        <v>21786.865768348413</v>
      </c>
      <c r="AG211">
        <f t="shared" si="9"/>
        <v>28768.708074512921</v>
      </c>
      <c r="AH211">
        <f t="shared" si="9"/>
        <v>26280.671207864321</v>
      </c>
      <c r="AI211">
        <f t="shared" si="9"/>
        <v>32829.542257502093</v>
      </c>
      <c r="AJ211">
        <f t="shared" si="9"/>
        <v>29278.298348422464</v>
      </c>
      <c r="AK211">
        <f t="shared" si="9"/>
        <v>20980.313093003926</v>
      </c>
      <c r="AL211">
        <f t="shared" si="9"/>
        <v>37163.934275958942</v>
      </c>
      <c r="AM211">
        <f t="shared" si="9"/>
        <v>26857.355793654664</v>
      </c>
      <c r="AN211">
        <f t="shared" si="9"/>
        <v>26554.887447589845</v>
      </c>
      <c r="AO211">
        <f t="shared" si="9"/>
        <v>25986.667766738257</v>
      </c>
      <c r="AP211">
        <f t="shared" si="9"/>
        <v>33906.399057276321</v>
      </c>
      <c r="AQ211">
        <f t="shared" si="9"/>
        <v>33083.866708470996</v>
      </c>
      <c r="AR211">
        <f t="shared" si="9"/>
        <v>23931.613523101347</v>
      </c>
      <c r="AS211">
        <f t="shared" si="9"/>
        <v>37106.654585615623</v>
      </c>
      <c r="AT211">
        <f t="shared" si="9"/>
        <v>30384.834262414264</v>
      </c>
      <c r="AU211">
        <f t="shared" si="9"/>
        <v>30068.330122446037</v>
      </c>
      <c r="AV211">
        <f t="shared" si="9"/>
        <v>34863.934245789991</v>
      </c>
      <c r="AW211">
        <f t="shared" si="9"/>
        <v>23992.722950154839</v>
      </c>
      <c r="AX211">
        <f t="shared" si="9"/>
        <v>31485.682295341641</v>
      </c>
      <c r="AY211">
        <f t="shared" si="9"/>
        <v>31634.319563158737</v>
      </c>
      <c r="AZ211">
        <f t="shared" si="9"/>
        <v>32357.467598535139</v>
      </c>
      <c r="BA211">
        <f t="shared" si="9"/>
        <v>25199.448941250528</v>
      </c>
      <c r="BB211">
        <f t="shared" si="9"/>
        <v>28037.22919555012</v>
      </c>
      <c r="BC211">
        <f t="shared" si="9"/>
        <v>23244.494267223308</v>
      </c>
      <c r="BD211">
        <f t="shared" si="9"/>
        <v>23618.266154224457</v>
      </c>
      <c r="BE211">
        <f t="shared" si="9"/>
        <v>28722.84766099594</v>
      </c>
      <c r="BF211">
        <f t="shared" si="9"/>
        <v>33115.108678276971</v>
      </c>
      <c r="BG211">
        <f t="shared" si="9"/>
        <v>29117.476459782287</v>
      </c>
      <c r="BH211">
        <f t="shared" si="9"/>
        <v>33746.410011980879</v>
      </c>
      <c r="BI211">
        <f t="shared" si="9"/>
        <v>29743.925104345071</v>
      </c>
      <c r="BJ211">
        <f t="shared" si="9"/>
        <v>24111.90331050133</v>
      </c>
      <c r="BK211">
        <f t="shared" si="9"/>
        <v>25897.685675498888</v>
      </c>
      <c r="BL211">
        <f t="shared" si="9"/>
        <v>28395.752597817132</v>
      </c>
      <c r="BM211">
        <f t="shared" si="9"/>
        <v>27173.440844418325</v>
      </c>
      <c r="BN211">
        <f t="shared" si="9"/>
        <v>29384.720107756482</v>
      </c>
      <c r="BO211">
        <f t="shared" si="9"/>
        <v>25488.197122025038</v>
      </c>
      <c r="BP211">
        <f t="shared" si="9"/>
        <v>22758.923029285692</v>
      </c>
      <c r="BQ211">
        <f t="shared" si="9"/>
        <v>33081.029169042209</v>
      </c>
      <c r="BR211">
        <f t="shared" si="9"/>
        <v>26096.77775782103</v>
      </c>
      <c r="BS211">
        <f t="shared" si="9"/>
        <v>29677.910436508675</v>
      </c>
      <c r="BT211">
        <f t="shared" si="9"/>
        <v>27932.722786595677</v>
      </c>
      <c r="BU211">
        <f t="shared" si="9"/>
        <v>28486.681744395202</v>
      </c>
      <c r="BV211">
        <f t="shared" si="8"/>
        <v>31559.657558583924</v>
      </c>
      <c r="BW211">
        <f t="shared" si="8"/>
        <v>31080.643115561859</v>
      </c>
      <c r="BX211">
        <f t="shared" si="8"/>
        <v>29708.69573500234</v>
      </c>
      <c r="BY211">
        <f t="shared" si="8"/>
        <v>31580.966335023983</v>
      </c>
      <c r="BZ211">
        <f t="shared" si="8"/>
        <v>27422.787560733785</v>
      </c>
      <c r="CA211">
        <f t="shared" si="8"/>
        <v>30415.660201602441</v>
      </c>
      <c r="CB211">
        <f t="shared" si="8"/>
        <v>29479.186969100796</v>
      </c>
      <c r="CC211">
        <f t="shared" si="8"/>
        <v>32976.819891298284</v>
      </c>
      <c r="CD211">
        <f t="shared" si="8"/>
        <v>23565.236733084686</v>
      </c>
      <c r="CE211">
        <f t="shared" si="8"/>
        <v>20624.239456249968</v>
      </c>
      <c r="CF211">
        <f t="shared" si="8"/>
        <v>24975.765537157906</v>
      </c>
      <c r="CG211">
        <f t="shared" si="8"/>
        <v>28224.239416568173</v>
      </c>
      <c r="CH211">
        <f t="shared" si="8"/>
        <v>34359.367503364068</v>
      </c>
      <c r="CI211">
        <f t="shared" si="8"/>
        <v>29552.618838481561</v>
      </c>
      <c r="CJ211">
        <f t="shared" si="8"/>
        <v>26629.482181258576</v>
      </c>
      <c r="CK211">
        <f t="shared" si="8"/>
        <v>27983.642790703001</v>
      </c>
      <c r="CL211">
        <f t="shared" si="8"/>
        <v>28484.827246893699</v>
      </c>
      <c r="CM211">
        <f t="shared" si="8"/>
        <v>23329.801543939702</v>
      </c>
      <c r="CN211">
        <f t="shared" si="8"/>
        <v>30538.001682880462</v>
      </c>
      <c r="CO211">
        <f t="shared" si="8"/>
        <v>29994.402797428207</v>
      </c>
      <c r="CP211">
        <f t="shared" si="8"/>
        <v>27978.954442070884</v>
      </c>
      <c r="CQ211">
        <f t="shared" si="8"/>
        <v>31231.219310114338</v>
      </c>
      <c r="CR211">
        <f t="shared" si="8"/>
        <v>29894.970813020656</v>
      </c>
      <c r="CS211">
        <f t="shared" si="8"/>
        <v>36654.021088108326</v>
      </c>
      <c r="CT211">
        <f t="shared" si="8"/>
        <v>34049.428420266006</v>
      </c>
      <c r="CU211">
        <f t="shared" si="8"/>
        <v>26046.578620879918</v>
      </c>
      <c r="CV211">
        <f t="shared" si="8"/>
        <v>25602.624212075054</v>
      </c>
      <c r="CW211">
        <f t="shared" si="8"/>
        <v>33101.098492614954</v>
      </c>
      <c r="CX211">
        <f t="shared" si="8"/>
        <v>31600.532442945561</v>
      </c>
      <c r="CY211">
        <f t="shared" si="8"/>
        <v>33744.696036454188</v>
      </c>
      <c r="CZ211">
        <f t="shared" si="8"/>
        <v>28484.248895232224</v>
      </c>
      <c r="DA211">
        <f t="shared" si="8"/>
        <v>37757.800798303899</v>
      </c>
      <c r="DB211">
        <f t="shared" si="8"/>
        <v>28788.964320521762</v>
      </c>
      <c r="DC211">
        <f t="shared" si="8"/>
        <v>24820.861360656785</v>
      </c>
      <c r="DD211">
        <f t="shared" si="8"/>
        <v>28633.443333615833</v>
      </c>
    </row>
    <row r="212" spans="7:108">
      <c r="G212">
        <v>2033</v>
      </c>
      <c r="H212" s="1"/>
      <c r="I212">
        <f t="shared" si="2"/>
        <v>29592.389528129846</v>
      </c>
      <c r="J212">
        <f t="shared" si="9"/>
        <v>35864.221538645419</v>
      </c>
      <c r="K212">
        <f t="shared" si="9"/>
        <v>31663.164279753517</v>
      </c>
      <c r="L212">
        <f t="shared" si="9"/>
        <v>35281.88825082995</v>
      </c>
      <c r="M212">
        <f t="shared" si="9"/>
        <v>34823.038954365627</v>
      </c>
      <c r="N212">
        <f t="shared" si="9"/>
        <v>31604.099122499261</v>
      </c>
      <c r="O212">
        <f t="shared" si="9"/>
        <v>29048.832452227747</v>
      </c>
      <c r="P212">
        <f t="shared" si="9"/>
        <v>28894.553811954051</v>
      </c>
      <c r="Q212">
        <f t="shared" si="9"/>
        <v>30305.298392246357</v>
      </c>
      <c r="R212">
        <f t="shared" si="9"/>
        <v>34459.271572980942</v>
      </c>
      <c r="S212">
        <f t="shared" si="9"/>
        <v>31728.228240058568</v>
      </c>
      <c r="T212">
        <f t="shared" si="9"/>
        <v>32317.827646209935</v>
      </c>
      <c r="U212">
        <f t="shared" si="9"/>
        <v>32437.808863404574</v>
      </c>
      <c r="V212">
        <f t="shared" si="9"/>
        <v>36705.378007786981</v>
      </c>
      <c r="W212">
        <f t="shared" si="9"/>
        <v>39247.952041406432</v>
      </c>
      <c r="X212">
        <f t="shared" si="9"/>
        <v>29582.373496907141</v>
      </c>
      <c r="Y212">
        <f t="shared" si="9"/>
        <v>33395.707266490135</v>
      </c>
      <c r="Z212">
        <f t="shared" si="9"/>
        <v>34478.738954818276</v>
      </c>
      <c r="AA212">
        <f t="shared" si="9"/>
        <v>36608.03756498584</v>
      </c>
      <c r="AB212">
        <f t="shared" si="9"/>
        <v>32975.669745431573</v>
      </c>
      <c r="AC212">
        <f t="shared" si="9"/>
        <v>26537.828582294565</v>
      </c>
      <c r="AD212">
        <f t="shared" si="9"/>
        <v>32877.567659014261</v>
      </c>
      <c r="AE212">
        <f t="shared" si="9"/>
        <v>32053.368744200165</v>
      </c>
      <c r="AF212">
        <f t="shared" si="9"/>
        <v>25781.540536236909</v>
      </c>
      <c r="AG212">
        <f t="shared" si="9"/>
        <v>32343.75476002138</v>
      </c>
      <c r="AH212">
        <f t="shared" si="9"/>
        <v>29894.593609855183</v>
      </c>
      <c r="AI212">
        <f t="shared" si="9"/>
        <v>36298.134281829516</v>
      </c>
      <c r="AJ212">
        <f t="shared" si="9"/>
        <v>33043.652240238393</v>
      </c>
      <c r="AK212">
        <f t="shared" si="9"/>
        <v>24863.007520714717</v>
      </c>
      <c r="AL212">
        <f t="shared" si="9"/>
        <v>40061.640481726572</v>
      </c>
      <c r="AM212">
        <f t="shared" si="9"/>
        <v>30218.044565989669</v>
      </c>
      <c r="AN212">
        <f t="shared" si="9"/>
        <v>29933.156714307202</v>
      </c>
      <c r="AO212">
        <f t="shared" si="9"/>
        <v>29439.490317478514</v>
      </c>
      <c r="AP212">
        <f t="shared" si="9"/>
        <v>37104.689876861099</v>
      </c>
      <c r="AQ212">
        <f t="shared" si="9"/>
        <v>35703.165502891949</v>
      </c>
      <c r="AR212">
        <f t="shared" si="9"/>
        <v>27753.610613179339</v>
      </c>
      <c r="AS212">
        <f t="shared" si="9"/>
        <v>40055.446273896363</v>
      </c>
      <c r="AT212">
        <f t="shared" si="9"/>
        <v>34144.124219806181</v>
      </c>
      <c r="AU212">
        <f t="shared" si="9"/>
        <v>33009.00181452198</v>
      </c>
      <c r="AV212">
        <f t="shared" si="9"/>
        <v>38159.413309614785</v>
      </c>
      <c r="AW212">
        <f t="shared" si="9"/>
        <v>27824.659296426049</v>
      </c>
      <c r="AX212">
        <f t="shared" si="9"/>
        <v>34369.144331003568</v>
      </c>
      <c r="AY212">
        <f t="shared" si="9"/>
        <v>34370.38964212469</v>
      </c>
      <c r="AZ212">
        <f t="shared" si="9"/>
        <v>35725.390688483043</v>
      </c>
      <c r="BA212">
        <f t="shared" si="9"/>
        <v>29275.154170129867</v>
      </c>
      <c r="BB212">
        <f t="shared" si="9"/>
        <v>31658.479726595491</v>
      </c>
      <c r="BC212">
        <f t="shared" si="9"/>
        <v>27026.120208425804</v>
      </c>
      <c r="BD212">
        <f t="shared" si="9"/>
        <v>27763.169564975313</v>
      </c>
      <c r="BE212">
        <f t="shared" si="9"/>
        <v>32410.50228541925</v>
      </c>
      <c r="BF212">
        <f t="shared" si="9"/>
        <v>36559.248635305572</v>
      </c>
      <c r="BG212">
        <f t="shared" si="9"/>
        <v>32312.663606384045</v>
      </c>
      <c r="BH212">
        <f t="shared" si="9"/>
        <v>37269.230219314217</v>
      </c>
      <c r="BI212">
        <f t="shared" si="9"/>
        <v>33052.103975278405</v>
      </c>
      <c r="BJ212">
        <f t="shared" si="9"/>
        <v>27922.25716269117</v>
      </c>
      <c r="BK212">
        <f t="shared" si="9"/>
        <v>29050.440705880588</v>
      </c>
      <c r="BL212">
        <f t="shared" si="9"/>
        <v>31565.31246065873</v>
      </c>
      <c r="BM212">
        <f t="shared" si="9"/>
        <v>30791.447608936531</v>
      </c>
      <c r="BN212">
        <f t="shared" si="9"/>
        <v>32725.462195119184</v>
      </c>
      <c r="BO212">
        <f t="shared" si="9"/>
        <v>29164.708314065007</v>
      </c>
      <c r="BP212">
        <f t="shared" si="9"/>
        <v>26550.905879118462</v>
      </c>
      <c r="BQ212">
        <f t="shared" si="9"/>
        <v>36078.604091880698</v>
      </c>
      <c r="BR212">
        <f t="shared" si="9"/>
        <v>30251.713254923488</v>
      </c>
      <c r="BS212">
        <f t="shared" si="9"/>
        <v>33848.762869099446</v>
      </c>
      <c r="BT212">
        <f t="shared" si="9"/>
        <v>31837.661355310163</v>
      </c>
      <c r="BU212">
        <f t="shared" si="9"/>
        <v>31907.260200888097</v>
      </c>
      <c r="BV212">
        <f t="shared" si="8"/>
        <v>34907.19199817253</v>
      </c>
      <c r="BW212">
        <f t="shared" si="8"/>
        <v>33970.338751492927</v>
      </c>
      <c r="BX212">
        <f t="shared" si="8"/>
        <v>32363.165596382838</v>
      </c>
      <c r="BY212">
        <f t="shared" si="8"/>
        <v>34961.322357502861</v>
      </c>
      <c r="BZ212">
        <f t="shared" si="8"/>
        <v>30697.785467430862</v>
      </c>
      <c r="CA212">
        <f t="shared" si="8"/>
        <v>33567.15087971992</v>
      </c>
      <c r="CB212">
        <f t="shared" si="8"/>
        <v>33242.814366878083</v>
      </c>
      <c r="CC212">
        <f t="shared" si="8"/>
        <v>35665.101219322205</v>
      </c>
      <c r="CD212">
        <f t="shared" si="8"/>
        <v>27611.478608097535</v>
      </c>
      <c r="CE212">
        <f t="shared" si="8"/>
        <v>24615.0230022494</v>
      </c>
      <c r="CF212">
        <f t="shared" si="8"/>
        <v>28679.846990095211</v>
      </c>
      <c r="CG212">
        <f t="shared" si="8"/>
        <v>32105.362466610703</v>
      </c>
      <c r="CH212">
        <f t="shared" si="8"/>
        <v>37441.879769979234</v>
      </c>
      <c r="CI212">
        <f t="shared" si="8"/>
        <v>33124.164951378974</v>
      </c>
      <c r="CJ212">
        <f t="shared" si="8"/>
        <v>30201.875772626663</v>
      </c>
      <c r="CK212">
        <f t="shared" si="8"/>
        <v>31762.028218089403</v>
      </c>
      <c r="CL212">
        <f t="shared" si="8"/>
        <v>31917.286943909454</v>
      </c>
      <c r="CM212">
        <f t="shared" si="8"/>
        <v>26970.922068642936</v>
      </c>
      <c r="CN212">
        <f t="shared" si="8"/>
        <v>33999.128811171635</v>
      </c>
      <c r="CO212">
        <f t="shared" si="8"/>
        <v>33184.870923689101</v>
      </c>
      <c r="CP212">
        <f t="shared" si="8"/>
        <v>31250.530429091617</v>
      </c>
      <c r="CQ212">
        <f t="shared" si="8"/>
        <v>34812.701843474824</v>
      </c>
      <c r="CR212">
        <f t="shared" si="8"/>
        <v>33104.763841065374</v>
      </c>
      <c r="CS212">
        <f t="shared" si="8"/>
        <v>39940.262101248663</v>
      </c>
      <c r="CT212">
        <f t="shared" si="8"/>
        <v>37056.737829223173</v>
      </c>
      <c r="CU212">
        <f t="shared" si="8"/>
        <v>29603.335973726695</v>
      </c>
      <c r="CV212">
        <f t="shared" si="8"/>
        <v>29649.132102531785</v>
      </c>
      <c r="CW212">
        <f t="shared" si="8"/>
        <v>36321.706412429499</v>
      </c>
      <c r="CX212">
        <f t="shared" si="8"/>
        <v>34922.634278767102</v>
      </c>
      <c r="CY212">
        <f t="shared" si="8"/>
        <v>36757.377556786945</v>
      </c>
      <c r="CZ212">
        <f t="shared" si="8"/>
        <v>32005.768821104699</v>
      </c>
      <c r="DA212">
        <f t="shared" si="8"/>
        <v>40703.905469432037</v>
      </c>
      <c r="DB212">
        <f t="shared" si="8"/>
        <v>32133.871148678278</v>
      </c>
      <c r="DC212">
        <f t="shared" si="8"/>
        <v>28680.560067025479</v>
      </c>
      <c r="DD212">
        <f t="shared" si="8"/>
        <v>31868.285920667935</v>
      </c>
    </row>
    <row r="213" spans="7:108">
      <c r="G213">
        <v>2034</v>
      </c>
      <c r="H213" s="1"/>
      <c r="I213">
        <f t="shared" si="2"/>
        <v>24833.010053289305</v>
      </c>
      <c r="J213">
        <f t="shared" si="9"/>
        <v>31509.481173191969</v>
      </c>
      <c r="K213">
        <f t="shared" si="9"/>
        <v>27078.182009426931</v>
      </c>
      <c r="L213">
        <f t="shared" si="9"/>
        <v>30660.8143986871</v>
      </c>
      <c r="M213">
        <f t="shared" si="9"/>
        <v>30299.070290937245</v>
      </c>
      <c r="N213">
        <f t="shared" si="9"/>
        <v>27226.901881680024</v>
      </c>
      <c r="O213">
        <f t="shared" si="9"/>
        <v>24645.663933405969</v>
      </c>
      <c r="P213">
        <f t="shared" si="9"/>
        <v>23964.604456183079</v>
      </c>
      <c r="Q213">
        <f t="shared" si="9"/>
        <v>25807.336477269779</v>
      </c>
      <c r="R213">
        <f t="shared" si="9"/>
        <v>30077.568274285863</v>
      </c>
      <c r="S213">
        <f t="shared" si="9"/>
        <v>26874.938669894502</v>
      </c>
      <c r="T213">
        <f t="shared" si="9"/>
        <v>27641.118801750541</v>
      </c>
      <c r="U213">
        <f t="shared" si="9"/>
        <v>27899.392197819776</v>
      </c>
      <c r="V213">
        <f t="shared" si="9"/>
        <v>32401.375192385342</v>
      </c>
      <c r="W213">
        <f t="shared" si="9"/>
        <v>34748.430505256787</v>
      </c>
      <c r="X213">
        <f t="shared" si="9"/>
        <v>25021.648906310518</v>
      </c>
      <c r="Y213">
        <f t="shared" si="9"/>
        <v>28770.373270291107</v>
      </c>
      <c r="Z213">
        <f t="shared" si="9"/>
        <v>29807.357960874993</v>
      </c>
      <c r="AA213">
        <f t="shared" si="9"/>
        <v>32172.413262494811</v>
      </c>
      <c r="AB213">
        <f t="shared" si="9"/>
        <v>28636.952301904785</v>
      </c>
      <c r="AC213">
        <f t="shared" si="9"/>
        <v>21822.901646299786</v>
      </c>
      <c r="AD213">
        <f t="shared" si="9"/>
        <v>28330.554019422932</v>
      </c>
      <c r="AE213">
        <f t="shared" si="9"/>
        <v>27401.394159783667</v>
      </c>
      <c r="AF213">
        <f t="shared" si="9"/>
        <v>21116.723337393069</v>
      </c>
      <c r="AG213">
        <f t="shared" si="9"/>
        <v>27782.304730995966</v>
      </c>
      <c r="AH213">
        <f t="shared" si="9"/>
        <v>25250.121291583895</v>
      </c>
      <c r="AI213">
        <f t="shared" si="9"/>
        <v>31884.510014568743</v>
      </c>
      <c r="AJ213">
        <f t="shared" si="9"/>
        <v>28611.699412037655</v>
      </c>
      <c r="AK213">
        <f t="shared" si="9"/>
        <v>20105.684766223745</v>
      </c>
      <c r="AL213">
        <f t="shared" si="9"/>
        <v>35533.747289533349</v>
      </c>
      <c r="AM213">
        <f t="shared" si="9"/>
        <v>25451.975188863711</v>
      </c>
      <c r="AN213">
        <f t="shared" si="9"/>
        <v>25160.542822081254</v>
      </c>
      <c r="AO213">
        <f t="shared" si="9"/>
        <v>24674.851977394075</v>
      </c>
      <c r="AP213">
        <f t="shared" si="9"/>
        <v>32583.686424944892</v>
      </c>
      <c r="AQ213">
        <f t="shared" si="9"/>
        <v>30838.034020076349</v>
      </c>
      <c r="AR213">
        <f t="shared" si="9"/>
        <v>23107.344767779352</v>
      </c>
      <c r="AS213">
        <f t="shared" si="9"/>
        <v>35550.64298758631</v>
      </c>
      <c r="AT213">
        <f t="shared" si="9"/>
        <v>29759.801456426518</v>
      </c>
      <c r="AU213">
        <f t="shared" si="9"/>
        <v>28179.982391017835</v>
      </c>
      <c r="AV213">
        <f t="shared" si="9"/>
        <v>33738.883295756103</v>
      </c>
      <c r="AW213">
        <f t="shared" si="9"/>
        <v>23169.818655610638</v>
      </c>
      <c r="AX213">
        <f t="shared" si="9"/>
        <v>29573.102827641855</v>
      </c>
      <c r="AY213">
        <f t="shared" si="9"/>
        <v>29508.298616834472</v>
      </c>
      <c r="AZ213">
        <f t="shared" si="9"/>
        <v>31229.844888182099</v>
      </c>
      <c r="BA213">
        <f t="shared" si="9"/>
        <v>24821.722097864742</v>
      </c>
      <c r="BB213">
        <f t="shared" si="9"/>
        <v>27093.970106577133</v>
      </c>
      <c r="BC213">
        <f t="shared" si="9"/>
        <v>22329.201826977383</v>
      </c>
      <c r="BD213">
        <f t="shared" si="9"/>
        <v>23262.229974239825</v>
      </c>
      <c r="BE213">
        <f t="shared" si="9"/>
        <v>27915.460886073051</v>
      </c>
      <c r="BF213">
        <f t="shared" si="9"/>
        <v>32129.043692634899</v>
      </c>
      <c r="BG213">
        <f t="shared" si="9"/>
        <v>27572.561637384606</v>
      </c>
      <c r="BH213">
        <f t="shared" si="9"/>
        <v>32906.884844154964</v>
      </c>
      <c r="BI213">
        <f t="shared" si="9"/>
        <v>28397.695512194234</v>
      </c>
      <c r="BJ213">
        <f t="shared" si="9"/>
        <v>23276.044184166345</v>
      </c>
      <c r="BK213">
        <f t="shared" si="9"/>
        <v>24138.796309995359</v>
      </c>
      <c r="BL213">
        <f t="shared" si="9"/>
        <v>26769.84777195282</v>
      </c>
      <c r="BM213">
        <f t="shared" si="9"/>
        <v>26177.593806903129</v>
      </c>
      <c r="BN213">
        <f t="shared" si="9"/>
        <v>28073.866779971449</v>
      </c>
      <c r="BO213">
        <f t="shared" si="9"/>
        <v>24506.4554346613</v>
      </c>
      <c r="BP213">
        <f t="shared" si="9"/>
        <v>21825.862718592092</v>
      </c>
      <c r="BQ213">
        <f t="shared" si="9"/>
        <v>31429.362417778004</v>
      </c>
      <c r="BR213">
        <f t="shared" si="9"/>
        <v>25878.633227813403</v>
      </c>
      <c r="BS213">
        <f t="shared" si="9"/>
        <v>29664.569671933867</v>
      </c>
      <c r="BT213">
        <f t="shared" si="9"/>
        <v>27420.60711737593</v>
      </c>
      <c r="BU213">
        <f t="shared" ref="BU213:DD214" si="10">BU116+BU135+BU154+BU173+BU192</f>
        <v>27265.61635595464</v>
      </c>
      <c r="BV213">
        <f t="shared" si="10"/>
        <v>30374.212701730099</v>
      </c>
      <c r="BW213">
        <f t="shared" si="10"/>
        <v>29166.941296968205</v>
      </c>
      <c r="BX213">
        <f t="shared" si="10"/>
        <v>27366.410758572601</v>
      </c>
      <c r="BY213">
        <f t="shared" si="10"/>
        <v>30443.5747134331</v>
      </c>
      <c r="BZ213">
        <f t="shared" si="10"/>
        <v>25930.535060376533</v>
      </c>
      <c r="CA213">
        <f t="shared" si="10"/>
        <v>28853.242478944663</v>
      </c>
      <c r="CB213">
        <f t="shared" si="10"/>
        <v>28822.225143399475</v>
      </c>
      <c r="CC213">
        <f t="shared" si="10"/>
        <v>30846.384370277869</v>
      </c>
      <c r="CD213">
        <f t="shared" si="10"/>
        <v>23067.036068390385</v>
      </c>
      <c r="CE213">
        <f t="shared" si="10"/>
        <v>19898.076184388156</v>
      </c>
      <c r="CF213">
        <f t="shared" si="10"/>
        <v>24002.760143939631</v>
      </c>
      <c r="CG213">
        <f t="shared" si="10"/>
        <v>27686.87886758216</v>
      </c>
      <c r="CH213">
        <f t="shared" si="10"/>
        <v>32881.543039266799</v>
      </c>
      <c r="CI213">
        <f t="shared" si="10"/>
        <v>28594.226415498306</v>
      </c>
      <c r="CJ213">
        <f t="shared" si="10"/>
        <v>25539.604619649195</v>
      </c>
      <c r="CK213">
        <f t="shared" si="10"/>
        <v>27263.645750099724</v>
      </c>
      <c r="CL213">
        <f t="shared" si="10"/>
        <v>27262.455032907448</v>
      </c>
      <c r="CM213">
        <f t="shared" si="10"/>
        <v>22195.20669811785</v>
      </c>
      <c r="CN213">
        <f t="shared" si="10"/>
        <v>29466.215079873378</v>
      </c>
      <c r="CO213">
        <f t="shared" si="10"/>
        <v>28474.448435068418</v>
      </c>
      <c r="CP213">
        <f t="shared" si="10"/>
        <v>26486.643299696188</v>
      </c>
      <c r="CQ213">
        <f t="shared" si="10"/>
        <v>30366.656049314188</v>
      </c>
      <c r="CR213">
        <f t="shared" si="10"/>
        <v>28417.377852095095</v>
      </c>
      <c r="CS213">
        <f t="shared" si="10"/>
        <v>35600.262431469426</v>
      </c>
      <c r="CT213">
        <f t="shared" si="10"/>
        <v>32447.410955035426</v>
      </c>
      <c r="CU213">
        <f t="shared" si="10"/>
        <v>24898.109683099006</v>
      </c>
      <c r="CV213">
        <f t="shared" si="10"/>
        <v>25199.815927319047</v>
      </c>
      <c r="CW213">
        <f t="shared" si="10"/>
        <v>31788.116928261374</v>
      </c>
      <c r="CX213">
        <f t="shared" si="10"/>
        <v>30366.451334000802</v>
      </c>
      <c r="CY213">
        <f t="shared" si="10"/>
        <v>32137.423038209727</v>
      </c>
      <c r="CZ213">
        <f t="shared" si="10"/>
        <v>27408.325617711231</v>
      </c>
      <c r="DA213">
        <f t="shared" si="10"/>
        <v>36233.422449375808</v>
      </c>
      <c r="DB213">
        <f t="shared" si="10"/>
        <v>27446.882912614725</v>
      </c>
      <c r="DC213">
        <f t="shared" si="10"/>
        <v>24096.395159612159</v>
      </c>
      <c r="DD213">
        <f t="shared" si="10"/>
        <v>27125.990363456283</v>
      </c>
    </row>
    <row r="214" spans="7:108">
      <c r="G214">
        <v>2035</v>
      </c>
      <c r="H214" s="1"/>
      <c r="I214">
        <f t="shared" si="2"/>
        <v>34830.954159110282</v>
      </c>
      <c r="J214">
        <f t="shared" ref="J214:BU214" si="11">J117+J136+J155+J174+J193</f>
        <v>41546.119200284003</v>
      </c>
      <c r="K214">
        <f t="shared" si="11"/>
        <v>37025.19914893611</v>
      </c>
      <c r="L214">
        <f t="shared" si="11"/>
        <v>41036.309562128736</v>
      </c>
      <c r="M214">
        <f t="shared" si="11"/>
        <v>40480.206466801697</v>
      </c>
      <c r="N214">
        <f t="shared" si="11"/>
        <v>36868.255265356805</v>
      </c>
      <c r="O214">
        <f t="shared" si="11"/>
        <v>34063.527143339874</v>
      </c>
      <c r="P214">
        <f t="shared" si="11"/>
        <v>34117.300466959263</v>
      </c>
      <c r="Q214">
        <f t="shared" si="11"/>
        <v>35499.907108766027</v>
      </c>
      <c r="R214">
        <f t="shared" si="11"/>
        <v>40017.178112390771</v>
      </c>
      <c r="S214">
        <f t="shared" si="11"/>
        <v>37203.056553733564</v>
      </c>
      <c r="T214">
        <f t="shared" si="11"/>
        <v>37789.539073948545</v>
      </c>
      <c r="U214">
        <f t="shared" si="11"/>
        <v>37857.052508173154</v>
      </c>
      <c r="V214">
        <f t="shared" si="11"/>
        <v>42455.17267983067</v>
      </c>
      <c r="W214">
        <f t="shared" si="11"/>
        <v>45371.72455735322</v>
      </c>
      <c r="X214">
        <f t="shared" si="11"/>
        <v>34743.852905618827</v>
      </c>
      <c r="Y214">
        <f t="shared" si="11"/>
        <v>38957.254433845068</v>
      </c>
      <c r="Z214">
        <f t="shared" si="11"/>
        <v>40183.478954455451</v>
      </c>
      <c r="AA214">
        <f t="shared" si="11"/>
        <v>42417.738736366897</v>
      </c>
      <c r="AB214">
        <f t="shared" si="11"/>
        <v>38353.875013426506</v>
      </c>
      <c r="AC214">
        <f t="shared" si="11"/>
        <v>31453.487548957441</v>
      </c>
      <c r="AD214">
        <f t="shared" si="11"/>
        <v>38348.886886074404</v>
      </c>
      <c r="AE214">
        <f t="shared" si="11"/>
        <v>37492.475204001894</v>
      </c>
      <c r="AF214">
        <f t="shared" si="11"/>
        <v>30602.729789326149</v>
      </c>
      <c r="AG214">
        <f t="shared" si="11"/>
        <v>37764.354793954757</v>
      </c>
      <c r="AH214">
        <f t="shared" si="11"/>
        <v>35121.998246629657</v>
      </c>
      <c r="AI214">
        <f t="shared" si="11"/>
        <v>42060.770573850292</v>
      </c>
      <c r="AJ214">
        <f t="shared" si="11"/>
        <v>38476.448797963538</v>
      </c>
      <c r="AK214">
        <f t="shared" si="11"/>
        <v>29630.029939988744</v>
      </c>
      <c r="AL214">
        <f t="shared" si="11"/>
        <v>46264.612742783676</v>
      </c>
      <c r="AM214">
        <f t="shared" si="11"/>
        <v>35510.397200587067</v>
      </c>
      <c r="AN214">
        <f t="shared" si="11"/>
        <v>35202.273193424458</v>
      </c>
      <c r="AO214">
        <f t="shared" si="11"/>
        <v>34651.744615939861</v>
      </c>
      <c r="AP214">
        <f t="shared" si="11"/>
        <v>42987.756672147094</v>
      </c>
      <c r="AQ214">
        <f t="shared" si="11"/>
        <v>41604.297503040609</v>
      </c>
      <c r="AR214">
        <f t="shared" si="11"/>
        <v>32761.482938845638</v>
      </c>
      <c r="AS214">
        <f t="shared" si="11"/>
        <v>46257.192228795167</v>
      </c>
      <c r="AT214">
        <f t="shared" si="11"/>
        <v>39664.084309503145</v>
      </c>
      <c r="AU214">
        <f t="shared" si="11"/>
        <v>38619.789941743853</v>
      </c>
      <c r="AV214">
        <f t="shared" si="11"/>
        <v>44123.928857543426</v>
      </c>
      <c r="AW214">
        <f t="shared" si="11"/>
        <v>32835.111535135446</v>
      </c>
      <c r="AX214">
        <f t="shared" si="11"/>
        <v>40109.705589136749</v>
      </c>
      <c r="AY214">
        <f t="shared" si="11"/>
        <v>40146.808361026997</v>
      </c>
      <c r="AZ214">
        <f t="shared" si="11"/>
        <v>41464.304877092225</v>
      </c>
      <c r="BA214">
        <f t="shared" si="11"/>
        <v>34344.034688073596</v>
      </c>
      <c r="BB214">
        <f t="shared" si="11"/>
        <v>37014.290345133653</v>
      </c>
      <c r="BC214">
        <f t="shared" si="11"/>
        <v>31996.964462971795</v>
      </c>
      <c r="BD214">
        <f t="shared" si="11"/>
        <v>32695.709259381634</v>
      </c>
      <c r="BE214">
        <f t="shared" si="11"/>
        <v>37811.162839584686</v>
      </c>
      <c r="BF214">
        <f t="shared" si="11"/>
        <v>42345.133103266693</v>
      </c>
      <c r="BG214">
        <f t="shared" si="11"/>
        <v>37812.427228148445</v>
      </c>
      <c r="BH214">
        <f t="shared" si="11"/>
        <v>43090.912561412704</v>
      </c>
      <c r="BI214">
        <f t="shared" si="11"/>
        <v>38603.083071426285</v>
      </c>
      <c r="BJ214">
        <f t="shared" si="11"/>
        <v>32945.390056865675</v>
      </c>
      <c r="BK214">
        <f t="shared" si="11"/>
        <v>34290.621403144381</v>
      </c>
      <c r="BL214">
        <f t="shared" si="11"/>
        <v>37007.941942227342</v>
      </c>
      <c r="BM214">
        <f t="shared" si="11"/>
        <v>36085.15308777165</v>
      </c>
      <c r="BN214">
        <f t="shared" si="11"/>
        <v>38227.103474317111</v>
      </c>
      <c r="BO214">
        <f t="shared" si="11"/>
        <v>34316.955819973162</v>
      </c>
      <c r="BP214">
        <f t="shared" si="11"/>
        <v>31475.1782367503</v>
      </c>
      <c r="BQ214">
        <f t="shared" si="11"/>
        <v>41945.931888264204</v>
      </c>
      <c r="BR214">
        <f t="shared" si="11"/>
        <v>35373.784535735809</v>
      </c>
      <c r="BS214">
        <f t="shared" si="11"/>
        <v>39243.632761347566</v>
      </c>
      <c r="BT214">
        <f t="shared" si="11"/>
        <v>37143.069893894921</v>
      </c>
      <c r="BU214">
        <f t="shared" si="11"/>
        <v>37331.146527117096</v>
      </c>
      <c r="BV214">
        <f t="shared" si="10"/>
        <v>40587.747772295996</v>
      </c>
      <c r="BW214">
        <f t="shared" si="10"/>
        <v>39668.536218396039</v>
      </c>
      <c r="BX214">
        <f t="shared" si="10"/>
        <v>37977.85324962101</v>
      </c>
      <c r="BY214">
        <f t="shared" si="10"/>
        <v>40636.126729571988</v>
      </c>
      <c r="BZ214">
        <f t="shared" si="10"/>
        <v>36050.929822082835</v>
      </c>
      <c r="CA214">
        <f t="shared" si="10"/>
        <v>39176.607412409212</v>
      </c>
      <c r="CB214">
        <f t="shared" si="10"/>
        <v>38693.218998840282</v>
      </c>
      <c r="CC214">
        <f t="shared" si="10"/>
        <v>41548.695252346304</v>
      </c>
      <c r="CD214">
        <f t="shared" si="10"/>
        <v>32559.897945268141</v>
      </c>
      <c r="CE214">
        <f t="shared" si="10"/>
        <v>29351.119149601724</v>
      </c>
      <c r="CF214">
        <f t="shared" si="10"/>
        <v>33784.674953691327</v>
      </c>
      <c r="CG214">
        <f t="shared" si="10"/>
        <v>37439.926525139083</v>
      </c>
      <c r="CH214">
        <f t="shared" si="10"/>
        <v>43400.548436167293</v>
      </c>
      <c r="CI214">
        <f t="shared" si="10"/>
        <v>38606.086220398174</v>
      </c>
      <c r="CJ214">
        <f t="shared" si="10"/>
        <v>35452.389908515877</v>
      </c>
      <c r="CK214">
        <f t="shared" si="10"/>
        <v>37092.069696756407</v>
      </c>
      <c r="CL214">
        <f t="shared" si="10"/>
        <v>37334.699555700354</v>
      </c>
      <c r="CM214">
        <f t="shared" si="10"/>
        <v>31954.988830893621</v>
      </c>
      <c r="CN214">
        <f t="shared" si="10"/>
        <v>39575.081602911043</v>
      </c>
      <c r="CO214">
        <f t="shared" si="10"/>
        <v>38754.466989864697</v>
      </c>
      <c r="CP214">
        <f t="shared" si="10"/>
        <v>36647.81785658477</v>
      </c>
      <c r="CQ214">
        <f t="shared" si="10"/>
        <v>40429.669897132728</v>
      </c>
      <c r="CR214">
        <f t="shared" si="10"/>
        <v>38675.129058817904</v>
      </c>
      <c r="CS214">
        <f t="shared" si="10"/>
        <v>46042.627830829806</v>
      </c>
      <c r="CT214">
        <f t="shared" si="10"/>
        <v>42985.96401707652</v>
      </c>
      <c r="CU214">
        <f t="shared" si="10"/>
        <v>34819.013615324395</v>
      </c>
      <c r="CV214">
        <f t="shared" si="10"/>
        <v>34761.53535994867</v>
      </c>
      <c r="CW214">
        <f t="shared" si="10"/>
        <v>42149.461500474143</v>
      </c>
      <c r="CX214">
        <f t="shared" si="10"/>
        <v>40610.693727382422</v>
      </c>
      <c r="CY214">
        <f t="shared" si="10"/>
        <v>42657.634360686519</v>
      </c>
      <c r="CZ214">
        <f t="shared" si="10"/>
        <v>37411.423971593766</v>
      </c>
      <c r="DA214">
        <f t="shared" si="10"/>
        <v>46955.386688086808</v>
      </c>
      <c r="DB214">
        <f t="shared" si="10"/>
        <v>37587.359507433801</v>
      </c>
      <c r="DC214">
        <f t="shared" si="10"/>
        <v>33756.614155403549</v>
      </c>
      <c r="DD214">
        <f t="shared" si="10"/>
        <v>37324.5996657012</v>
      </c>
    </row>
    <row r="215" spans="7:108">
      <c r="H215" s="1"/>
    </row>
    <row r="216" spans="7:108">
      <c r="H216" s="1"/>
    </row>
    <row r="217" spans="7:108">
      <c r="H217" s="1"/>
    </row>
    <row r="218" spans="7:108">
      <c r="H218" s="1"/>
    </row>
    <row r="219" spans="7:108">
      <c r="H219" s="1"/>
    </row>
    <row r="220" spans="7:108">
      <c r="H220" s="1"/>
    </row>
    <row r="221" spans="7:108">
      <c r="H221" s="1"/>
    </row>
    <row r="222" spans="7:108">
      <c r="H222" s="1"/>
    </row>
    <row r="223" spans="7:108">
      <c r="H223" s="1"/>
    </row>
    <row r="224" spans="7:108">
      <c r="H224" s="1"/>
    </row>
    <row r="225" spans="8:8">
      <c r="H225" s="1"/>
    </row>
    <row r="226" spans="8:8">
      <c r="H226" s="1"/>
    </row>
    <row r="227" spans="8:8">
      <c r="H227" s="1"/>
    </row>
    <row r="228" spans="8:8">
      <c r="H228" s="1"/>
    </row>
    <row r="229" spans="8:8">
      <c r="H229" s="1"/>
    </row>
    <row r="230" spans="8:8">
      <c r="H230" s="1"/>
    </row>
    <row r="231" spans="8:8">
      <c r="H231" s="1"/>
    </row>
    <row r="232" spans="8:8">
      <c r="H232" s="1"/>
    </row>
    <row r="233" spans="8:8">
      <c r="H233" s="1"/>
    </row>
    <row r="234" spans="8:8">
      <c r="H234" s="1"/>
    </row>
    <row r="235" spans="8:8">
      <c r="H235" s="1"/>
    </row>
    <row r="236" spans="8:8">
      <c r="H236" s="1"/>
    </row>
    <row r="237" spans="8:8">
      <c r="H237" s="1"/>
    </row>
    <row r="238" spans="8:8">
      <c r="H238" s="1"/>
    </row>
    <row r="239" spans="8:8">
      <c r="H239" s="1"/>
    </row>
    <row r="240" spans="8:8">
      <c r="H240" s="1"/>
    </row>
    <row r="241" spans="8:8">
      <c r="H241" s="1"/>
    </row>
    <row r="242" spans="8:8">
      <c r="H242" s="1"/>
    </row>
    <row r="243" spans="8:8">
      <c r="H243" s="1"/>
    </row>
    <row r="244" spans="8:8">
      <c r="H244" s="1"/>
    </row>
    <row r="245" spans="8:8">
      <c r="H245" s="1"/>
    </row>
    <row r="246" spans="8:8">
      <c r="H246" s="1"/>
    </row>
    <row r="247" spans="8:8">
      <c r="H247" s="1"/>
    </row>
    <row r="248" spans="8:8">
      <c r="H248" s="1"/>
    </row>
    <row r="249" spans="8:8">
      <c r="H249" s="1"/>
    </row>
    <row r="250" spans="8:8">
      <c r="H250" s="1"/>
    </row>
    <row r="251" spans="8:8">
      <c r="H251" s="1"/>
    </row>
    <row r="252" spans="8:8">
      <c r="H252" s="1"/>
    </row>
    <row r="253" spans="8:8">
      <c r="H253" s="1"/>
    </row>
    <row r="254" spans="8:8">
      <c r="H254" s="1"/>
    </row>
    <row r="255" spans="8:8">
      <c r="H255" s="1"/>
    </row>
    <row r="256" spans="8:8">
      <c r="H256" s="1"/>
    </row>
    <row r="257" spans="8:8">
      <c r="H257" s="1"/>
    </row>
    <row r="258" spans="8:8">
      <c r="H258" s="1"/>
    </row>
    <row r="259" spans="8:8">
      <c r="H259" s="1"/>
    </row>
    <row r="260" spans="8:8">
      <c r="H260" s="1"/>
    </row>
    <row r="261" spans="8:8">
      <c r="H261" s="1"/>
    </row>
    <row r="262" spans="8:8">
      <c r="H262" s="1"/>
    </row>
    <row r="263" spans="8:8">
      <c r="H263" s="1"/>
    </row>
    <row r="264" spans="8:8">
      <c r="H264" s="1"/>
    </row>
    <row r="265" spans="8:8">
      <c r="H265" s="1"/>
    </row>
    <row r="266" spans="8:8">
      <c r="H266" s="1"/>
    </row>
    <row r="267" spans="8:8">
      <c r="H267" s="1"/>
    </row>
    <row r="268" spans="8:8">
      <c r="H268" s="1"/>
    </row>
    <row r="269" spans="8:8">
      <c r="H269" s="1"/>
    </row>
    <row r="270" spans="8:8">
      <c r="H270" s="1"/>
    </row>
    <row r="271" spans="8:8">
      <c r="H271" s="1"/>
    </row>
    <row r="272" spans="8:8">
      <c r="H272" s="1"/>
    </row>
    <row r="273" spans="8:8">
      <c r="H273" s="1"/>
    </row>
    <row r="274" spans="8:8">
      <c r="H274" s="1"/>
    </row>
    <row r="275" spans="8:8">
      <c r="H275" s="1"/>
    </row>
    <row r="276" spans="8:8">
      <c r="H276" s="1"/>
    </row>
    <row r="277" spans="8:8">
      <c r="H277" s="1"/>
    </row>
    <row r="278" spans="8:8">
      <c r="H278" s="1"/>
    </row>
    <row r="279" spans="8:8">
      <c r="H279" s="1"/>
    </row>
    <row r="280" spans="8:8">
      <c r="H280" s="1"/>
    </row>
    <row r="281" spans="8:8">
      <c r="H281" s="1"/>
    </row>
    <row r="282" spans="8:8">
      <c r="H282" s="1"/>
    </row>
    <row r="283" spans="8:8">
      <c r="H283" s="1"/>
    </row>
    <row r="284" spans="8:8">
      <c r="H284" s="1"/>
    </row>
    <row r="285" spans="8:8">
      <c r="H285" s="1"/>
    </row>
    <row r="286" spans="8:8">
      <c r="H286" s="1"/>
    </row>
    <row r="287" spans="8:8">
      <c r="H287" s="1"/>
    </row>
    <row r="288" spans="8:8">
      <c r="H288" s="1"/>
    </row>
    <row r="289" spans="8:8">
      <c r="H289" s="1"/>
    </row>
    <row r="290" spans="8:8">
      <c r="H290" s="1"/>
    </row>
    <row r="291" spans="8:8">
      <c r="H291" s="1"/>
    </row>
    <row r="292" spans="8:8">
      <c r="H292" s="1"/>
    </row>
    <row r="293" spans="8:8">
      <c r="H293" s="1"/>
    </row>
    <row r="294" spans="8:8">
      <c r="H294" s="1"/>
    </row>
    <row r="295" spans="8:8">
      <c r="H295" s="1"/>
    </row>
    <row r="296" spans="8:8">
      <c r="H296" s="1"/>
    </row>
    <row r="297" spans="8:8">
      <c r="H297" s="1"/>
    </row>
    <row r="298" spans="8:8">
      <c r="H298" s="1"/>
    </row>
    <row r="299" spans="8:8">
      <c r="H299" s="1"/>
    </row>
    <row r="300" spans="8:8">
      <c r="H300" s="1"/>
    </row>
    <row r="301" spans="8:8">
      <c r="H301" s="1"/>
    </row>
    <row r="302" spans="8:8">
      <c r="H302" s="1"/>
    </row>
    <row r="303" spans="8:8">
      <c r="H303" s="1"/>
    </row>
    <row r="304" spans="8:8">
      <c r="H304" s="1"/>
    </row>
    <row r="305" spans="8:8">
      <c r="H305" s="1"/>
    </row>
    <row r="306" spans="8:8">
      <c r="H306" s="1"/>
    </row>
    <row r="307" spans="8:8">
      <c r="H307" s="1"/>
    </row>
    <row r="308" spans="8:8">
      <c r="H308" s="1"/>
    </row>
    <row r="309" spans="8:8">
      <c r="H309" s="1"/>
    </row>
    <row r="310" spans="8:8">
      <c r="H310" s="1"/>
    </row>
    <row r="311" spans="8:8">
      <c r="H311" s="1"/>
    </row>
    <row r="312" spans="8:8">
      <c r="H312" s="1"/>
    </row>
    <row r="313" spans="8:8">
      <c r="H313" s="1"/>
    </row>
    <row r="314" spans="8:8">
      <c r="H314" s="1"/>
    </row>
    <row r="315" spans="8:8">
      <c r="H315" s="1"/>
    </row>
    <row r="316" spans="8:8">
      <c r="H316" s="1"/>
    </row>
    <row r="317" spans="8:8">
      <c r="H317" s="1"/>
    </row>
    <row r="318" spans="8:8">
      <c r="H318" s="1"/>
    </row>
    <row r="319" spans="8:8">
      <c r="H319" s="1"/>
    </row>
    <row r="320" spans="8:8">
      <c r="H320" s="1"/>
    </row>
    <row r="321" spans="8:8">
      <c r="H321" s="1"/>
    </row>
    <row r="322" spans="8:8">
      <c r="H322" s="1"/>
    </row>
    <row r="323" spans="8:8">
      <c r="H323" s="1"/>
    </row>
    <row r="324" spans="8:8">
      <c r="H324" s="1"/>
    </row>
    <row r="325" spans="8:8">
      <c r="H325" s="1"/>
    </row>
    <row r="326" spans="8:8">
      <c r="H326" s="1"/>
    </row>
    <row r="327" spans="8:8">
      <c r="H327" s="1"/>
    </row>
    <row r="328" spans="8:8">
      <c r="H328" s="1"/>
    </row>
    <row r="329" spans="8:8">
      <c r="H329" s="1"/>
    </row>
    <row r="330" spans="8:8">
      <c r="H330" s="1"/>
    </row>
    <row r="331" spans="8:8">
      <c r="H331" s="1"/>
    </row>
    <row r="332" spans="8:8">
      <c r="H332" s="1"/>
    </row>
    <row r="333" spans="8:8">
      <c r="H333" s="1"/>
    </row>
    <row r="334" spans="8:8">
      <c r="H334" s="1"/>
    </row>
    <row r="335" spans="8:8">
      <c r="H335" s="1"/>
    </row>
    <row r="336" spans="8:8">
      <c r="H336" s="1"/>
    </row>
    <row r="337" spans="8:8">
      <c r="H337" s="1"/>
    </row>
    <row r="338" spans="8:8">
      <c r="H338" s="1"/>
    </row>
    <row r="339" spans="8:8">
      <c r="H339" s="1"/>
    </row>
    <row r="340" spans="8:8">
      <c r="H340" s="1"/>
    </row>
    <row r="341" spans="8:8">
      <c r="H341" s="1"/>
    </row>
    <row r="342" spans="8:8">
      <c r="H342" s="1"/>
    </row>
    <row r="343" spans="8:8">
      <c r="H343" s="1"/>
    </row>
    <row r="344" spans="8:8">
      <c r="H344" s="1"/>
    </row>
    <row r="345" spans="8:8">
      <c r="H345" s="1"/>
    </row>
    <row r="346" spans="8:8">
      <c r="H346" s="1"/>
    </row>
    <row r="347" spans="8:8">
      <c r="H347" s="1"/>
    </row>
    <row r="348" spans="8:8">
      <c r="H348" s="1"/>
    </row>
    <row r="349" spans="8:8">
      <c r="H349" s="1"/>
    </row>
    <row r="350" spans="8:8">
      <c r="H350" s="1"/>
    </row>
    <row r="351" spans="8:8">
      <c r="H351" s="1"/>
    </row>
    <row r="352" spans="8:8">
      <c r="H352" s="1"/>
    </row>
    <row r="353" spans="8:8">
      <c r="H353" s="1"/>
    </row>
    <row r="354" spans="8:8">
      <c r="H354" s="1"/>
    </row>
    <row r="355" spans="8:8">
      <c r="H355" s="1"/>
    </row>
    <row r="356" spans="8:8">
      <c r="H356" s="1"/>
    </row>
    <row r="357" spans="8:8">
      <c r="H357" s="1"/>
    </row>
    <row r="358" spans="8:8">
      <c r="H358" s="1"/>
    </row>
    <row r="359" spans="8:8">
      <c r="H359" s="1"/>
    </row>
    <row r="360" spans="8:8">
      <c r="H360" s="1"/>
    </row>
    <row r="361" spans="8:8">
      <c r="H361" s="1"/>
    </row>
    <row r="362" spans="8:8">
      <c r="H362" s="1"/>
    </row>
    <row r="363" spans="8:8">
      <c r="H363" s="1"/>
    </row>
    <row r="364" spans="8:8">
      <c r="H364" s="1"/>
    </row>
    <row r="365" spans="8:8">
      <c r="H365" s="1"/>
    </row>
    <row r="366" spans="8:8">
      <c r="H366" s="1"/>
    </row>
    <row r="367" spans="8:8">
      <c r="H367" s="1"/>
    </row>
    <row r="368" spans="8:8">
      <c r="H368" s="1"/>
    </row>
    <row r="369" spans="8:8">
      <c r="H369" s="1"/>
    </row>
    <row r="370" spans="8:8">
      <c r="H370" s="1"/>
    </row>
    <row r="371" spans="8:8">
      <c r="H371" s="1"/>
    </row>
    <row r="372" spans="8:8">
      <c r="H372" s="1"/>
    </row>
    <row r="373" spans="8:8">
      <c r="H373" s="1"/>
    </row>
    <row r="374" spans="8:8">
      <c r="H374" s="1"/>
    </row>
    <row r="375" spans="8:8">
      <c r="H375" s="1"/>
    </row>
    <row r="376" spans="8:8">
      <c r="H376" s="1"/>
    </row>
    <row r="377" spans="8:8">
      <c r="H377" s="1"/>
    </row>
    <row r="378" spans="8:8">
      <c r="H378" s="1"/>
    </row>
    <row r="379" spans="8:8">
      <c r="H379" s="1"/>
    </row>
    <row r="380" spans="8:8">
      <c r="H380" s="1"/>
    </row>
    <row r="381" spans="8:8">
      <c r="H381" s="1"/>
    </row>
    <row r="382" spans="8:8">
      <c r="H382" s="1"/>
    </row>
    <row r="383" spans="8:8">
      <c r="H383" s="1"/>
    </row>
    <row r="384" spans="8:8">
      <c r="H384" s="1"/>
    </row>
    <row r="385" spans="8:8">
      <c r="H385" s="1"/>
    </row>
    <row r="386" spans="8:8">
      <c r="H386" s="1"/>
    </row>
    <row r="387" spans="8:8">
      <c r="H387" s="1"/>
    </row>
    <row r="388" spans="8:8">
      <c r="H388" s="1"/>
    </row>
    <row r="389" spans="8:8">
      <c r="H389" s="1"/>
    </row>
    <row r="390" spans="8:8">
      <c r="H390" s="1"/>
    </row>
    <row r="391" spans="8:8">
      <c r="H391" s="1"/>
    </row>
    <row r="392" spans="8:8">
      <c r="H392" s="1"/>
    </row>
    <row r="393" spans="8:8">
      <c r="H393" s="1"/>
    </row>
    <row r="394" spans="8:8">
      <c r="H394" s="1"/>
    </row>
    <row r="395" spans="8:8">
      <c r="H395" s="1"/>
    </row>
    <row r="396" spans="8:8">
      <c r="H396" s="1"/>
    </row>
    <row r="397" spans="8:8">
      <c r="H397" s="1"/>
    </row>
    <row r="398" spans="8:8">
      <c r="H398" s="1"/>
    </row>
    <row r="399" spans="8:8">
      <c r="H399" s="1"/>
    </row>
    <row r="400" spans="8:8">
      <c r="H400" s="1"/>
    </row>
    <row r="401" spans="8:8">
      <c r="H401" s="1"/>
    </row>
    <row r="402" spans="8:8">
      <c r="H402" s="1"/>
    </row>
    <row r="403" spans="8:8">
      <c r="H403" s="1"/>
    </row>
    <row r="404" spans="8:8">
      <c r="H404" s="1"/>
    </row>
    <row r="405" spans="8:8">
      <c r="H405" s="1"/>
    </row>
    <row r="406" spans="8:8">
      <c r="H406" s="1"/>
    </row>
    <row r="407" spans="8:8">
      <c r="H407" s="1"/>
    </row>
    <row r="408" spans="8:8">
      <c r="H408" s="1"/>
    </row>
    <row r="409" spans="8:8">
      <c r="H409" s="1"/>
    </row>
    <row r="410" spans="8:8">
      <c r="H410" s="1"/>
    </row>
    <row r="411" spans="8:8">
      <c r="H411" s="1"/>
    </row>
    <row r="412" spans="8:8">
      <c r="H412" s="1"/>
    </row>
    <row r="413" spans="8:8">
      <c r="H413" s="1"/>
    </row>
    <row r="414" spans="8:8">
      <c r="H414" s="1"/>
    </row>
    <row r="415" spans="8:8">
      <c r="H415" s="1"/>
    </row>
    <row r="416" spans="8:8">
      <c r="H416" s="1"/>
    </row>
    <row r="417" spans="8:8">
      <c r="H417" s="1"/>
    </row>
    <row r="418" spans="8:8">
      <c r="H418" s="1"/>
    </row>
    <row r="419" spans="8:8">
      <c r="H419" s="1"/>
    </row>
    <row r="420" spans="8:8">
      <c r="H420" s="1"/>
    </row>
    <row r="421" spans="8:8">
      <c r="H421" s="1"/>
    </row>
    <row r="422" spans="8:8">
      <c r="H422" s="1"/>
    </row>
    <row r="423" spans="8:8">
      <c r="H423" s="1"/>
    </row>
    <row r="424" spans="8:8">
      <c r="H424" s="1"/>
    </row>
    <row r="425" spans="8:8">
      <c r="H425" s="1"/>
    </row>
    <row r="426" spans="8:8">
      <c r="H426" s="1"/>
    </row>
    <row r="427" spans="8:8">
      <c r="H427" s="1"/>
    </row>
    <row r="428" spans="8:8">
      <c r="H428" s="1"/>
    </row>
    <row r="429" spans="8:8">
      <c r="H429" s="1"/>
    </row>
    <row r="430" spans="8:8">
      <c r="H430" s="1"/>
    </row>
    <row r="431" spans="8:8">
      <c r="H431" s="1"/>
    </row>
    <row r="432" spans="8:8">
      <c r="H432" s="1"/>
    </row>
    <row r="433" spans="8:8">
      <c r="H433" s="1"/>
    </row>
    <row r="434" spans="8:8">
      <c r="H434" s="1"/>
    </row>
    <row r="435" spans="8:8">
      <c r="H435" s="1"/>
    </row>
    <row r="436" spans="8:8">
      <c r="H436" s="1"/>
    </row>
    <row r="437" spans="8:8">
      <c r="H437" s="1"/>
    </row>
    <row r="438" spans="8:8">
      <c r="H438" s="1"/>
    </row>
    <row r="439" spans="8:8">
      <c r="H439" s="1"/>
    </row>
    <row r="440" spans="8:8">
      <c r="H440" s="1"/>
    </row>
    <row r="441" spans="8:8">
      <c r="H441" s="1"/>
    </row>
    <row r="442" spans="8:8">
      <c r="H442" s="1"/>
    </row>
    <row r="443" spans="8:8">
      <c r="H443" s="1"/>
    </row>
    <row r="444" spans="8:8">
      <c r="H444" s="1"/>
    </row>
    <row r="445" spans="8:8">
      <c r="H445" s="1"/>
    </row>
    <row r="446" spans="8:8">
      <c r="H446" s="1"/>
    </row>
    <row r="447" spans="8:8">
      <c r="H447" s="1"/>
    </row>
    <row r="448" spans="8:8">
      <c r="H448" s="1"/>
    </row>
    <row r="449" spans="8:8">
      <c r="H449" s="1"/>
    </row>
    <row r="450" spans="8:8">
      <c r="H450" s="1"/>
    </row>
    <row r="451" spans="8:8">
      <c r="H451" s="1"/>
    </row>
    <row r="452" spans="8:8">
      <c r="H452" s="1"/>
    </row>
    <row r="453" spans="8:8">
      <c r="H453" s="1"/>
    </row>
    <row r="454" spans="8:8">
      <c r="H454" s="1"/>
    </row>
    <row r="455" spans="8:8">
      <c r="H455" s="1"/>
    </row>
    <row r="456" spans="8:8">
      <c r="H456" s="1"/>
    </row>
    <row r="457" spans="8:8">
      <c r="H457" s="1"/>
    </row>
    <row r="458" spans="8:8">
      <c r="H458" s="1"/>
    </row>
    <row r="459" spans="8:8">
      <c r="H459" s="1"/>
    </row>
    <row r="460" spans="8:8">
      <c r="H460" s="1"/>
    </row>
    <row r="461" spans="8:8">
      <c r="H461" s="1"/>
    </row>
    <row r="462" spans="8:8">
      <c r="H462" s="1"/>
    </row>
    <row r="463" spans="8:8">
      <c r="H463" s="1"/>
    </row>
    <row r="464" spans="8:8">
      <c r="H464" s="1"/>
    </row>
    <row r="465" spans="8:8">
      <c r="H465" s="1"/>
    </row>
    <row r="466" spans="8:8">
      <c r="H466" s="1"/>
    </row>
    <row r="467" spans="8:8">
      <c r="H467" s="1"/>
    </row>
    <row r="468" spans="8:8">
      <c r="H468" s="1"/>
    </row>
    <row r="469" spans="8:8">
      <c r="H469" s="1"/>
    </row>
    <row r="470" spans="8:8">
      <c r="H470" s="1"/>
    </row>
    <row r="471" spans="8:8">
      <c r="H471" s="1"/>
    </row>
    <row r="472" spans="8:8">
      <c r="H472" s="1"/>
    </row>
    <row r="473" spans="8:8">
      <c r="H473" s="1"/>
    </row>
    <row r="474" spans="8:8">
      <c r="H474" s="1"/>
    </row>
    <row r="475" spans="8:8">
      <c r="H475" s="1"/>
    </row>
    <row r="476" spans="8:8">
      <c r="H476" s="1"/>
    </row>
    <row r="477" spans="8:8">
      <c r="H477" s="1"/>
    </row>
    <row r="478" spans="8:8">
      <c r="H478" s="1"/>
    </row>
    <row r="479" spans="8:8">
      <c r="H479" s="1"/>
    </row>
    <row r="480" spans="8:8">
      <c r="H480" s="1"/>
    </row>
    <row r="481" spans="8:8">
      <c r="H481" s="1"/>
    </row>
    <row r="482" spans="8:8">
      <c r="H482" s="1"/>
    </row>
    <row r="483" spans="8:8">
      <c r="H483" s="1"/>
    </row>
    <row r="484" spans="8:8">
      <c r="H484" s="1"/>
    </row>
    <row r="485" spans="8:8">
      <c r="H485" s="1"/>
    </row>
    <row r="486" spans="8:8">
      <c r="H486" s="1"/>
    </row>
    <row r="487" spans="8:8">
      <c r="H487" s="1"/>
    </row>
    <row r="488" spans="8:8">
      <c r="H488" s="1"/>
    </row>
    <row r="489" spans="8:8">
      <c r="H489" s="1"/>
    </row>
    <row r="490" spans="8:8">
      <c r="H490" s="1"/>
    </row>
    <row r="491" spans="8:8">
      <c r="H491" s="1"/>
    </row>
    <row r="492" spans="8:8">
      <c r="H492" s="1"/>
    </row>
    <row r="493" spans="8:8">
      <c r="H493" s="1"/>
    </row>
    <row r="494" spans="8:8">
      <c r="H494" s="1"/>
    </row>
    <row r="495" spans="8:8">
      <c r="H495" s="1"/>
    </row>
    <row r="496" spans="8:8">
      <c r="H496" s="1"/>
    </row>
    <row r="497" spans="8:8">
      <c r="H497" s="1"/>
    </row>
    <row r="498" spans="8:8">
      <c r="H498" s="1"/>
    </row>
    <row r="499" spans="8:8">
      <c r="H499" s="1"/>
    </row>
    <row r="500" spans="8:8">
      <c r="H500" s="1"/>
    </row>
    <row r="501" spans="8:8">
      <c r="H501" s="1"/>
    </row>
    <row r="502" spans="8:8">
      <c r="H502" s="1"/>
    </row>
    <row r="503" spans="8:8">
      <c r="H503" s="1"/>
    </row>
    <row r="504" spans="8:8">
      <c r="H504" s="1"/>
    </row>
    <row r="505" spans="8:8">
      <c r="H505" s="1"/>
    </row>
    <row r="506" spans="8:8">
      <c r="H506" s="1"/>
    </row>
    <row r="507" spans="8:8">
      <c r="H507" s="1"/>
    </row>
    <row r="508" spans="8:8">
      <c r="H508" s="1"/>
    </row>
    <row r="509" spans="8:8">
      <c r="H509" s="1"/>
    </row>
    <row r="510" spans="8:8">
      <c r="H510" s="1"/>
    </row>
    <row r="511" spans="8:8">
      <c r="H511" s="1"/>
    </row>
    <row r="512" spans="8:8">
      <c r="H512" s="1"/>
    </row>
    <row r="513" spans="8:8">
      <c r="H513" s="1"/>
    </row>
    <row r="514" spans="8:8">
      <c r="H514" s="1"/>
    </row>
    <row r="515" spans="8:8">
      <c r="H515" s="1"/>
    </row>
    <row r="516" spans="8:8">
      <c r="H516" s="1"/>
    </row>
    <row r="517" spans="8:8">
      <c r="H517" s="1"/>
    </row>
    <row r="518" spans="8:8">
      <c r="H518" s="1"/>
    </row>
    <row r="519" spans="8:8">
      <c r="H519" s="1"/>
    </row>
    <row r="520" spans="8:8">
      <c r="H520" s="1"/>
    </row>
    <row r="521" spans="8:8">
      <c r="H521" s="1"/>
    </row>
    <row r="522" spans="8:8">
      <c r="H522" s="1"/>
    </row>
    <row r="523" spans="8:8">
      <c r="H523" s="1"/>
    </row>
    <row r="524" spans="8:8">
      <c r="H524" s="1"/>
    </row>
    <row r="525" spans="8:8">
      <c r="H525" s="1"/>
    </row>
    <row r="526" spans="8:8">
      <c r="H526" s="1"/>
    </row>
    <row r="527" spans="8:8">
      <c r="H527" s="1"/>
    </row>
    <row r="528" spans="8:8">
      <c r="H528" s="1"/>
    </row>
    <row r="529" spans="8:8">
      <c r="H529" s="1"/>
    </row>
    <row r="530" spans="8:8">
      <c r="H530" s="1"/>
    </row>
    <row r="531" spans="8:8">
      <c r="H531" s="1"/>
    </row>
    <row r="532" spans="8:8">
      <c r="H532" s="1"/>
    </row>
    <row r="533" spans="8:8">
      <c r="H533" s="1"/>
    </row>
    <row r="534" spans="8:8">
      <c r="H534" s="1"/>
    </row>
    <row r="535" spans="8:8">
      <c r="H535" s="1"/>
    </row>
    <row r="536" spans="8:8">
      <c r="H536" s="1"/>
    </row>
    <row r="537" spans="8:8">
      <c r="H537" s="1"/>
    </row>
    <row r="538" spans="8:8">
      <c r="H538" s="1"/>
    </row>
    <row r="539" spans="8:8">
      <c r="H539" s="1"/>
    </row>
    <row r="540" spans="8:8">
      <c r="H540" s="1"/>
    </row>
    <row r="541" spans="8:8">
      <c r="H541" s="1"/>
    </row>
    <row r="542" spans="8:8">
      <c r="H542" s="1"/>
    </row>
    <row r="543" spans="8:8">
      <c r="H543" s="1"/>
    </row>
    <row r="544" spans="8:8">
      <c r="H544" s="1"/>
    </row>
    <row r="545" spans="8:8">
      <c r="H545" s="1"/>
    </row>
    <row r="546" spans="8:8">
      <c r="H546" s="1"/>
    </row>
    <row r="547" spans="8:8">
      <c r="H547" s="1"/>
    </row>
    <row r="548" spans="8:8">
      <c r="H548" s="1"/>
    </row>
    <row r="549" spans="8:8">
      <c r="H549" s="1"/>
    </row>
    <row r="550" spans="8:8">
      <c r="H550" s="1"/>
    </row>
    <row r="551" spans="8:8">
      <c r="H551" s="1"/>
    </row>
    <row r="552" spans="8:8">
      <c r="H552" s="1"/>
    </row>
    <row r="553" spans="8:8">
      <c r="H553" s="1"/>
    </row>
    <row r="554" spans="8:8">
      <c r="H554" s="1"/>
    </row>
    <row r="555" spans="8:8">
      <c r="H555" s="1"/>
    </row>
    <row r="556" spans="8:8">
      <c r="H556" s="1"/>
    </row>
    <row r="557" spans="8:8">
      <c r="H557" s="1"/>
    </row>
    <row r="558" spans="8:8">
      <c r="H558" s="1"/>
    </row>
    <row r="559" spans="8:8">
      <c r="H559" s="1"/>
    </row>
    <row r="560" spans="8:8">
      <c r="H560" s="1"/>
    </row>
    <row r="561" spans="8:8">
      <c r="H561" s="1"/>
    </row>
    <row r="562" spans="8:8">
      <c r="H562" s="1"/>
    </row>
    <row r="563" spans="8:8">
      <c r="H563" s="1"/>
    </row>
    <row r="564" spans="8:8">
      <c r="H564" s="1"/>
    </row>
    <row r="565" spans="8:8">
      <c r="H565" s="1"/>
    </row>
    <row r="566" spans="8:8">
      <c r="H566" s="1"/>
    </row>
    <row r="567" spans="8:8">
      <c r="H567" s="1"/>
    </row>
    <row r="568" spans="8:8">
      <c r="H568" s="1"/>
    </row>
    <row r="569" spans="8:8">
      <c r="H569" s="1"/>
    </row>
    <row r="570" spans="8:8">
      <c r="H570" s="1"/>
    </row>
    <row r="571" spans="8:8">
      <c r="H571" s="1"/>
    </row>
    <row r="572" spans="8:8">
      <c r="H572" s="1"/>
    </row>
    <row r="573" spans="8:8">
      <c r="H573" s="1"/>
    </row>
    <row r="574" spans="8:8">
      <c r="H574" s="1"/>
    </row>
    <row r="575" spans="8:8">
      <c r="H575" s="1"/>
    </row>
    <row r="576" spans="8:8">
      <c r="H576" s="1"/>
    </row>
    <row r="577" spans="8:8">
      <c r="H577" s="1"/>
    </row>
    <row r="578" spans="8:8">
      <c r="H578" s="1"/>
    </row>
    <row r="579" spans="8:8">
      <c r="H579" s="1"/>
    </row>
    <row r="580" spans="8:8">
      <c r="H580" s="1"/>
    </row>
    <row r="581" spans="8:8">
      <c r="H581" s="1"/>
    </row>
    <row r="582" spans="8:8">
      <c r="H582" s="1"/>
    </row>
    <row r="583" spans="8:8">
      <c r="H583" s="1"/>
    </row>
    <row r="584" spans="8:8">
      <c r="H584" s="1"/>
    </row>
    <row r="585" spans="8:8">
      <c r="H585" s="1"/>
    </row>
    <row r="586" spans="8:8">
      <c r="H586" s="1"/>
    </row>
    <row r="587" spans="8:8">
      <c r="H587" s="1"/>
    </row>
    <row r="588" spans="8:8">
      <c r="H588" s="1"/>
    </row>
    <row r="589" spans="8:8">
      <c r="H589" s="1"/>
    </row>
    <row r="590" spans="8:8">
      <c r="H590" s="1"/>
    </row>
    <row r="591" spans="8:8">
      <c r="H591" s="1"/>
    </row>
    <row r="592" spans="8:8">
      <c r="H592" s="1"/>
    </row>
    <row r="593" spans="8:8">
      <c r="H593" s="1"/>
    </row>
    <row r="594" spans="8:8">
      <c r="H594" s="1"/>
    </row>
    <row r="595" spans="8:8">
      <c r="H595" s="1"/>
    </row>
    <row r="596" spans="8:8">
      <c r="H596" s="1"/>
    </row>
    <row r="597" spans="8:8">
      <c r="H597" s="1"/>
    </row>
    <row r="598" spans="8:8">
      <c r="H598" s="1"/>
    </row>
    <row r="599" spans="8:8">
      <c r="H599" s="1"/>
    </row>
    <row r="600" spans="8:8">
      <c r="H600" s="1"/>
    </row>
    <row r="601" spans="8:8">
      <c r="H601" s="1"/>
    </row>
    <row r="602" spans="8:8">
      <c r="H602" s="1"/>
    </row>
    <row r="603" spans="8:8">
      <c r="H603" s="1"/>
    </row>
    <row r="604" spans="8:8">
      <c r="H604" s="1"/>
    </row>
    <row r="605" spans="8:8">
      <c r="H605" s="1"/>
    </row>
    <row r="606" spans="8:8">
      <c r="H606" s="1"/>
    </row>
    <row r="607" spans="8:8">
      <c r="H607" s="1"/>
    </row>
    <row r="608" spans="8:8">
      <c r="H608" s="1"/>
    </row>
    <row r="609" spans="8:8">
      <c r="H609" s="1"/>
    </row>
    <row r="610" spans="8:8">
      <c r="H610" s="1"/>
    </row>
    <row r="611" spans="8:8">
      <c r="H611" s="1"/>
    </row>
    <row r="612" spans="8:8">
      <c r="H612" s="1"/>
    </row>
    <row r="613" spans="8:8">
      <c r="H613" s="1"/>
    </row>
    <row r="614" spans="8:8">
      <c r="H614" s="1"/>
    </row>
    <row r="615" spans="8:8">
      <c r="H615" s="1"/>
    </row>
    <row r="616" spans="8:8">
      <c r="H616" s="1"/>
    </row>
    <row r="617" spans="8:8">
      <c r="H617" s="1"/>
    </row>
    <row r="618" spans="8:8">
      <c r="H618" s="1"/>
    </row>
    <row r="619" spans="8:8">
      <c r="H619" s="1"/>
    </row>
    <row r="620" spans="8:8">
      <c r="H620" s="1"/>
    </row>
    <row r="621" spans="8:8">
      <c r="H621" s="1"/>
    </row>
    <row r="622" spans="8:8">
      <c r="H622" s="1"/>
    </row>
    <row r="623" spans="8:8">
      <c r="H623" s="1"/>
    </row>
    <row r="624" spans="8:8">
      <c r="H624" s="1"/>
    </row>
    <row r="625" spans="8:8">
      <c r="H625" s="1"/>
    </row>
    <row r="626" spans="8:8">
      <c r="H626" s="1"/>
    </row>
    <row r="627" spans="8:8">
      <c r="H627" s="1"/>
    </row>
    <row r="628" spans="8:8">
      <c r="H628" s="1"/>
    </row>
    <row r="629" spans="8:8">
      <c r="H629" s="1"/>
    </row>
    <row r="630" spans="8:8">
      <c r="H630" s="1"/>
    </row>
    <row r="631" spans="8:8">
      <c r="H631" s="1"/>
    </row>
    <row r="632" spans="8:8">
      <c r="H632" s="1"/>
    </row>
    <row r="633" spans="8:8">
      <c r="H633" s="1"/>
    </row>
    <row r="634" spans="8:8">
      <c r="H634" s="1"/>
    </row>
    <row r="635" spans="8:8">
      <c r="H635" s="1"/>
    </row>
    <row r="636" spans="8:8">
      <c r="H636" s="1"/>
    </row>
    <row r="637" spans="8:8">
      <c r="H637" s="1"/>
    </row>
    <row r="638" spans="8:8">
      <c r="H638" s="1"/>
    </row>
    <row r="639" spans="8:8">
      <c r="H639" s="1"/>
    </row>
    <row r="640" spans="8:8">
      <c r="H640" s="1"/>
    </row>
    <row r="641" spans="8:8">
      <c r="H641" s="1"/>
    </row>
    <row r="642" spans="8:8">
      <c r="H642" s="1"/>
    </row>
    <row r="643" spans="8:8">
      <c r="H643" s="1"/>
    </row>
    <row r="644" spans="8:8">
      <c r="H644" s="1"/>
    </row>
    <row r="645" spans="8:8">
      <c r="H645" s="1"/>
    </row>
    <row r="646" spans="8:8">
      <c r="H646" s="1"/>
    </row>
    <row r="647" spans="8:8">
      <c r="H647" s="1"/>
    </row>
    <row r="648" spans="8:8">
      <c r="H648" s="1"/>
    </row>
    <row r="649" spans="8:8">
      <c r="H649" s="1"/>
    </row>
    <row r="650" spans="8:8">
      <c r="H650" s="1"/>
    </row>
    <row r="651" spans="8:8">
      <c r="H651" s="1"/>
    </row>
    <row r="652" spans="8:8">
      <c r="H652" s="1"/>
    </row>
    <row r="653" spans="8:8">
      <c r="H653" s="1"/>
    </row>
    <row r="654" spans="8:8">
      <c r="H654" s="1"/>
    </row>
    <row r="655" spans="8:8">
      <c r="H655" s="1"/>
    </row>
    <row r="656" spans="8:8">
      <c r="H656" s="1"/>
    </row>
    <row r="657" spans="8:8">
      <c r="H657" s="1"/>
    </row>
    <row r="658" spans="8:8">
      <c r="H658" s="1"/>
    </row>
    <row r="659" spans="8:8">
      <c r="H659" s="1"/>
    </row>
    <row r="660" spans="8:8">
      <c r="H660" s="1"/>
    </row>
    <row r="661" spans="8:8">
      <c r="H661" s="1"/>
    </row>
    <row r="662" spans="8:8">
      <c r="H662" s="1"/>
    </row>
    <row r="663" spans="8:8">
      <c r="H663" s="1"/>
    </row>
    <row r="664" spans="8:8">
      <c r="H664" s="1"/>
    </row>
    <row r="665" spans="8:8">
      <c r="H665" s="1"/>
    </row>
    <row r="666" spans="8:8">
      <c r="H666" s="1"/>
    </row>
    <row r="667" spans="8:8">
      <c r="H667" s="1"/>
    </row>
    <row r="668" spans="8:8">
      <c r="H668" s="1"/>
    </row>
    <row r="669" spans="8:8">
      <c r="H669" s="1"/>
    </row>
    <row r="670" spans="8:8">
      <c r="H670" s="1"/>
    </row>
    <row r="671" spans="8:8">
      <c r="H671" s="1"/>
    </row>
    <row r="672" spans="8:8">
      <c r="H672" s="1"/>
    </row>
    <row r="673" spans="8:8">
      <c r="H673" s="1"/>
    </row>
    <row r="674" spans="8:8">
      <c r="H674" s="1"/>
    </row>
    <row r="675" spans="8:8">
      <c r="H675" s="1"/>
    </row>
    <row r="676" spans="8:8">
      <c r="H676" s="1"/>
    </row>
    <row r="677" spans="8:8">
      <c r="H677" s="1"/>
    </row>
    <row r="678" spans="8:8">
      <c r="H678" s="1"/>
    </row>
    <row r="679" spans="8:8">
      <c r="H679" s="1"/>
    </row>
    <row r="680" spans="8:8">
      <c r="H680" s="1"/>
    </row>
    <row r="681" spans="8:8">
      <c r="H681" s="1"/>
    </row>
    <row r="682" spans="8:8">
      <c r="H682" s="1"/>
    </row>
    <row r="683" spans="8:8">
      <c r="H683" s="1"/>
    </row>
    <row r="684" spans="8:8">
      <c r="H684" s="1"/>
    </row>
    <row r="685" spans="8:8">
      <c r="H685" s="1"/>
    </row>
    <row r="686" spans="8:8">
      <c r="H686" s="1"/>
    </row>
    <row r="687" spans="8:8">
      <c r="H687" s="1"/>
    </row>
    <row r="688" spans="8:8">
      <c r="H688" s="1"/>
    </row>
    <row r="689" spans="8:8">
      <c r="H689" s="1"/>
    </row>
    <row r="690" spans="8:8">
      <c r="H690" s="1"/>
    </row>
    <row r="691" spans="8:8">
      <c r="H691" s="1"/>
    </row>
    <row r="692" spans="8:8">
      <c r="H692" s="1"/>
    </row>
    <row r="693" spans="8:8">
      <c r="H693" s="1"/>
    </row>
    <row r="694" spans="8:8">
      <c r="H694" s="1"/>
    </row>
    <row r="695" spans="8:8">
      <c r="H695" s="1"/>
    </row>
    <row r="696" spans="8:8">
      <c r="H696" s="1"/>
    </row>
    <row r="697" spans="8:8">
      <c r="H697" s="1"/>
    </row>
    <row r="698" spans="8:8">
      <c r="H698" s="1"/>
    </row>
    <row r="699" spans="8:8">
      <c r="H699" s="1"/>
    </row>
    <row r="700" spans="8:8">
      <c r="H700" s="1"/>
    </row>
    <row r="701" spans="8:8">
      <c r="H701" s="1"/>
    </row>
    <row r="702" spans="8:8">
      <c r="H702" s="1"/>
    </row>
    <row r="703" spans="8:8">
      <c r="H703" s="1"/>
    </row>
    <row r="704" spans="8:8">
      <c r="H704" s="1"/>
    </row>
    <row r="705" spans="8:8">
      <c r="H705" s="1"/>
    </row>
    <row r="706" spans="8:8">
      <c r="H706" s="1"/>
    </row>
    <row r="707" spans="8:8">
      <c r="H707" s="1"/>
    </row>
    <row r="708" spans="8:8">
      <c r="H708" s="1"/>
    </row>
    <row r="709" spans="8:8">
      <c r="H709" s="1"/>
    </row>
    <row r="710" spans="8:8">
      <c r="H710" s="1"/>
    </row>
    <row r="711" spans="8:8">
      <c r="H711" s="1"/>
    </row>
    <row r="712" spans="8:8">
      <c r="H712" s="1"/>
    </row>
    <row r="713" spans="8:8">
      <c r="H713" s="1"/>
    </row>
    <row r="714" spans="8:8">
      <c r="H714" s="1"/>
    </row>
    <row r="715" spans="8:8">
      <c r="H715" s="1"/>
    </row>
    <row r="716" spans="8:8">
      <c r="H716" s="1"/>
    </row>
    <row r="717" spans="8:8">
      <c r="H717" s="1"/>
    </row>
    <row r="718" spans="8:8">
      <c r="H718" s="1"/>
    </row>
    <row r="719" spans="8:8">
      <c r="H719" s="1"/>
    </row>
    <row r="720" spans="8:8">
      <c r="H720" s="1"/>
    </row>
    <row r="721" spans="8:8">
      <c r="H721" s="1"/>
    </row>
    <row r="722" spans="8:8">
      <c r="H722" s="1"/>
    </row>
    <row r="723" spans="8:8">
      <c r="H723" s="1"/>
    </row>
    <row r="724" spans="8:8">
      <c r="H724" s="1"/>
    </row>
    <row r="725" spans="8:8">
      <c r="H725" s="1"/>
    </row>
    <row r="726" spans="8:8">
      <c r="H726" s="1"/>
    </row>
    <row r="727" spans="8:8">
      <c r="H727" s="1"/>
    </row>
    <row r="728" spans="8:8">
      <c r="H728" s="1"/>
    </row>
    <row r="729" spans="8:8">
      <c r="H729" s="1"/>
    </row>
    <row r="730" spans="8:8">
      <c r="H730" s="1"/>
    </row>
    <row r="731" spans="8:8">
      <c r="H731" s="1"/>
    </row>
    <row r="732" spans="8:8">
      <c r="H732" s="1"/>
    </row>
    <row r="733" spans="8:8">
      <c r="H733" s="1"/>
    </row>
    <row r="734" spans="8:8">
      <c r="H734" s="1"/>
    </row>
    <row r="735" spans="8:8">
      <c r="H735" s="1"/>
    </row>
    <row r="736" spans="8:8">
      <c r="H736" s="1"/>
    </row>
    <row r="737" spans="8:8">
      <c r="H737" s="1"/>
    </row>
    <row r="738" spans="8:8">
      <c r="H738" s="1"/>
    </row>
    <row r="739" spans="8:8">
      <c r="H739" s="1"/>
    </row>
    <row r="740" spans="8:8">
      <c r="H740" s="1"/>
    </row>
    <row r="741" spans="8:8">
      <c r="H741" s="1"/>
    </row>
    <row r="742" spans="8:8">
      <c r="H742" s="1"/>
    </row>
    <row r="743" spans="8:8">
      <c r="H743" s="1"/>
    </row>
    <row r="744" spans="8:8">
      <c r="H744" s="1"/>
    </row>
    <row r="745" spans="8:8">
      <c r="H745" s="1"/>
    </row>
    <row r="746" spans="8:8">
      <c r="H746" s="1"/>
    </row>
    <row r="747" spans="8:8">
      <c r="H747" s="1"/>
    </row>
    <row r="748" spans="8:8">
      <c r="H748" s="1"/>
    </row>
    <row r="749" spans="8:8">
      <c r="H749" s="1"/>
    </row>
    <row r="750" spans="8:8">
      <c r="H750" s="1"/>
    </row>
    <row r="751" spans="8:8">
      <c r="H751" s="1"/>
    </row>
    <row r="752" spans="8:8">
      <c r="H752" s="1"/>
    </row>
    <row r="753" spans="8:8">
      <c r="H753" s="1"/>
    </row>
    <row r="754" spans="8:8">
      <c r="H754" s="1"/>
    </row>
    <row r="755" spans="8:8">
      <c r="H755" s="1"/>
    </row>
    <row r="756" spans="8:8">
      <c r="H756" s="1"/>
    </row>
    <row r="757" spans="8:8">
      <c r="H757" s="1"/>
    </row>
    <row r="758" spans="8:8">
      <c r="H758" s="1"/>
    </row>
    <row r="759" spans="8:8">
      <c r="H759" s="1"/>
    </row>
    <row r="760" spans="8:8">
      <c r="H760" s="1"/>
    </row>
    <row r="761" spans="8:8">
      <c r="H761" s="1"/>
    </row>
    <row r="762" spans="8:8">
      <c r="H762" s="1"/>
    </row>
    <row r="763" spans="8:8">
      <c r="H763" s="1"/>
    </row>
    <row r="764" spans="8:8">
      <c r="H764" s="1"/>
    </row>
    <row r="765" spans="8:8">
      <c r="H765" s="1"/>
    </row>
    <row r="766" spans="8:8">
      <c r="H766" s="1"/>
    </row>
    <row r="767" spans="8:8">
      <c r="H767" s="1"/>
    </row>
    <row r="768" spans="8:8">
      <c r="H768" s="1"/>
    </row>
    <row r="769" spans="8:8">
      <c r="H769" s="1"/>
    </row>
    <row r="770" spans="8:8">
      <c r="H770" s="1"/>
    </row>
    <row r="771" spans="8:8">
      <c r="H771" s="1"/>
    </row>
    <row r="772" spans="8:8">
      <c r="H772" s="1"/>
    </row>
    <row r="773" spans="8:8">
      <c r="H773" s="1"/>
    </row>
    <row r="774" spans="8:8">
      <c r="H774" s="1"/>
    </row>
    <row r="775" spans="8:8">
      <c r="H775" s="1"/>
    </row>
    <row r="776" spans="8:8">
      <c r="H776" s="1"/>
    </row>
    <row r="777" spans="8:8">
      <c r="H777" s="1"/>
    </row>
    <row r="778" spans="8:8">
      <c r="H778" s="1"/>
    </row>
    <row r="779" spans="8:8">
      <c r="H779" s="1"/>
    </row>
    <row r="780" spans="8:8">
      <c r="H780" s="1"/>
    </row>
    <row r="781" spans="8:8">
      <c r="H781" s="1"/>
    </row>
    <row r="782" spans="8:8">
      <c r="H782" s="1"/>
    </row>
    <row r="783" spans="8:8">
      <c r="H783" s="1"/>
    </row>
    <row r="784" spans="8:8">
      <c r="H784" s="1"/>
    </row>
    <row r="785" spans="8:8">
      <c r="H785" s="1"/>
    </row>
    <row r="786" spans="8:8">
      <c r="H786" s="1"/>
    </row>
    <row r="787" spans="8:8">
      <c r="H787" s="1"/>
    </row>
    <row r="788" spans="8:8">
      <c r="H788" s="1"/>
    </row>
    <row r="789" spans="8:8">
      <c r="H789" s="1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57"/>
  <sheetViews>
    <sheetView workbookViewId="0">
      <selection activeCell="C24" sqref="C24"/>
    </sheetView>
  </sheetViews>
  <sheetFormatPr defaultRowHeight="15"/>
  <cols>
    <col min="1" max="1" width="12.5703125" bestFit="1" customWidth="1"/>
    <col min="2" max="2" width="34.42578125" bestFit="1" customWidth="1"/>
    <col min="3" max="3" width="27.42578125" bestFit="1" customWidth="1"/>
    <col min="4" max="4" width="26" bestFit="1" customWidth="1"/>
    <col min="5" max="5" width="10.85546875" bestFit="1" customWidth="1"/>
    <col min="6" max="6" width="5.42578125" bestFit="1" customWidth="1"/>
    <col min="7" max="7" width="9.28515625" bestFit="1" customWidth="1"/>
    <col min="8" max="8" width="5.5703125" bestFit="1" customWidth="1"/>
    <col min="9" max="108" width="12" bestFit="1" customWidth="1"/>
  </cols>
  <sheetData>
    <row r="1" spans="1:8">
      <c r="A1" t="s">
        <v>117</v>
      </c>
      <c r="B1" t="s">
        <v>160</v>
      </c>
    </row>
    <row r="2" spans="1:8">
      <c r="A2">
        <v>2017</v>
      </c>
      <c r="B2">
        <v>0</v>
      </c>
      <c r="H2" s="1"/>
    </row>
    <row r="3" spans="1:8">
      <c r="A3">
        <v>2018</v>
      </c>
      <c r="B3">
        <v>0</v>
      </c>
      <c r="H3" s="1"/>
    </row>
    <row r="4" spans="1:8">
      <c r="A4">
        <v>2019</v>
      </c>
      <c r="B4">
        <v>183.6</v>
      </c>
      <c r="H4" s="1"/>
    </row>
    <row r="5" spans="1:8">
      <c r="A5">
        <v>2020</v>
      </c>
      <c r="B5">
        <v>188.91616440000001</v>
      </c>
      <c r="H5" s="1"/>
    </row>
    <row r="6" spans="1:8">
      <c r="A6">
        <v>2021</v>
      </c>
      <c r="B6">
        <v>385.44</v>
      </c>
      <c r="H6" s="1"/>
    </row>
    <row r="7" spans="1:8">
      <c r="A7">
        <v>2022</v>
      </c>
      <c r="B7">
        <v>1300.008</v>
      </c>
      <c r="H7" s="1"/>
    </row>
    <row r="8" spans="1:8">
      <c r="A8">
        <v>2023</v>
      </c>
      <c r="B8">
        <v>1528.0920000000001</v>
      </c>
      <c r="H8" s="1"/>
    </row>
    <row r="9" spans="1:8">
      <c r="A9">
        <v>2024</v>
      </c>
      <c r="B9">
        <v>1563.4918359999999</v>
      </c>
      <c r="H9" s="1"/>
    </row>
    <row r="10" spans="1:8">
      <c r="A10">
        <v>2025</v>
      </c>
      <c r="B10">
        <v>1800.816</v>
      </c>
      <c r="H10" s="1"/>
    </row>
    <row r="11" spans="1:8">
      <c r="A11">
        <v>2026</v>
      </c>
      <c r="B11">
        <v>1837.7760000000001</v>
      </c>
      <c r="H11" s="1"/>
    </row>
    <row r="12" spans="1:8">
      <c r="A12">
        <v>2027</v>
      </c>
      <c r="B12">
        <v>2093.0160000000001</v>
      </c>
      <c r="H12" s="1"/>
    </row>
    <row r="13" spans="1:8">
      <c r="A13">
        <v>2028</v>
      </c>
      <c r="B13">
        <v>2140.7329970000001</v>
      </c>
      <c r="H13" s="1"/>
    </row>
    <row r="14" spans="1:8">
      <c r="A14">
        <v>2029</v>
      </c>
      <c r="B14">
        <v>2632.212</v>
      </c>
      <c r="H14" s="1"/>
    </row>
    <row r="15" spans="1:8">
      <c r="A15">
        <v>2030</v>
      </c>
      <c r="B15">
        <v>3148.7640000000001</v>
      </c>
      <c r="H15" s="1"/>
    </row>
    <row r="16" spans="1:8">
      <c r="A16">
        <v>2031</v>
      </c>
      <c r="B16">
        <v>4359.384</v>
      </c>
      <c r="H16" s="1"/>
    </row>
    <row r="17" spans="1:8">
      <c r="A17">
        <v>2032</v>
      </c>
      <c r="B17">
        <v>5428.0788160000002</v>
      </c>
      <c r="H17" s="1"/>
    </row>
    <row r="18" spans="1:8">
      <c r="A18">
        <v>2033</v>
      </c>
      <c r="B18">
        <v>6506.7719999999999</v>
      </c>
      <c r="H18" s="1"/>
    </row>
    <row r="19" spans="1:8">
      <c r="A19">
        <v>2034</v>
      </c>
      <c r="B19">
        <v>7636.1760000000004</v>
      </c>
      <c r="H19" s="1"/>
    </row>
    <row r="20" spans="1:8">
      <c r="A20">
        <v>2035</v>
      </c>
      <c r="B20">
        <v>8806.98</v>
      </c>
      <c r="H20" s="1"/>
    </row>
    <row r="21" spans="1:8">
      <c r="H21" s="1"/>
    </row>
    <row r="22" spans="1:8">
      <c r="H22" s="1"/>
    </row>
    <row r="23" spans="1:8">
      <c r="H23" s="1"/>
    </row>
    <row r="24" spans="1:8">
      <c r="H24" s="1"/>
    </row>
    <row r="25" spans="1:8">
      <c r="H25" s="1"/>
    </row>
    <row r="26" spans="1:8">
      <c r="H26" s="1"/>
    </row>
    <row r="27" spans="1:8">
      <c r="H27" s="1"/>
    </row>
    <row r="28" spans="1:8">
      <c r="H28" s="1"/>
    </row>
    <row r="29" spans="1:8">
      <c r="H29" s="1"/>
    </row>
    <row r="30" spans="1:8">
      <c r="H30" s="1"/>
    </row>
    <row r="31" spans="1:8">
      <c r="H31" s="1"/>
    </row>
    <row r="32" spans="1:8">
      <c r="H32" s="1"/>
    </row>
    <row r="33" spans="8:8">
      <c r="H33" s="1"/>
    </row>
    <row r="34" spans="8:8">
      <c r="H34" s="1"/>
    </row>
    <row r="35" spans="8:8">
      <c r="H35" s="1"/>
    </row>
    <row r="36" spans="8:8">
      <c r="H36" s="1"/>
    </row>
    <row r="37" spans="8:8">
      <c r="H37" s="1"/>
    </row>
    <row r="38" spans="8:8">
      <c r="H38" s="1"/>
    </row>
    <row r="39" spans="8:8">
      <c r="H39" s="1"/>
    </row>
    <row r="40" spans="8:8">
      <c r="H40" s="1"/>
    </row>
    <row r="41" spans="8:8">
      <c r="H41" s="1"/>
    </row>
    <row r="42" spans="8:8">
      <c r="H42" s="1"/>
    </row>
    <row r="43" spans="8:8">
      <c r="H43" s="1"/>
    </row>
    <row r="44" spans="8:8">
      <c r="H44" s="1"/>
    </row>
    <row r="45" spans="8:8">
      <c r="H45" s="1"/>
    </row>
    <row r="46" spans="8:8">
      <c r="H46" s="1"/>
    </row>
    <row r="47" spans="8:8">
      <c r="H47" s="1"/>
    </row>
    <row r="48" spans="8:8">
      <c r="H48" s="1"/>
    </row>
    <row r="49" spans="8:8">
      <c r="H49" s="1"/>
    </row>
    <row r="50" spans="8:8">
      <c r="H50" s="1"/>
    </row>
    <row r="51" spans="8:8">
      <c r="H51" s="1"/>
    </row>
    <row r="52" spans="8:8">
      <c r="H52" s="1"/>
    </row>
    <row r="53" spans="8:8">
      <c r="H53" s="1"/>
    </row>
    <row r="54" spans="8:8">
      <c r="H54" s="1"/>
    </row>
    <row r="55" spans="8:8">
      <c r="H55" s="1"/>
    </row>
    <row r="56" spans="8:8">
      <c r="H56" s="1"/>
    </row>
    <row r="57" spans="8:8">
      <c r="H57" s="1"/>
    </row>
    <row r="58" spans="8:8">
      <c r="H58" s="1"/>
    </row>
    <row r="59" spans="8:8">
      <c r="H59" s="1"/>
    </row>
    <row r="60" spans="8:8">
      <c r="H60" s="1"/>
    </row>
    <row r="61" spans="8:8">
      <c r="H61" s="1"/>
    </row>
    <row r="62" spans="8:8">
      <c r="H62" s="1"/>
    </row>
    <row r="63" spans="8:8">
      <c r="H63" s="1"/>
    </row>
    <row r="64" spans="8:8">
      <c r="H64" s="1"/>
    </row>
    <row r="65" spans="8:8">
      <c r="H65" s="1"/>
    </row>
    <row r="66" spans="8:8">
      <c r="H66" s="1"/>
    </row>
    <row r="67" spans="8:8">
      <c r="H67" s="1"/>
    </row>
    <row r="68" spans="8:8">
      <c r="H68" s="1"/>
    </row>
    <row r="69" spans="8:8">
      <c r="H69" s="1"/>
    </row>
    <row r="70" spans="8:8">
      <c r="H70" s="1"/>
    </row>
    <row r="71" spans="8:8">
      <c r="H71" s="1"/>
    </row>
    <row r="72" spans="8:8">
      <c r="H72" s="1"/>
    </row>
    <row r="73" spans="8:8">
      <c r="H73" s="1"/>
    </row>
    <row r="74" spans="8:8">
      <c r="H74" s="1"/>
    </row>
    <row r="75" spans="8:8">
      <c r="H75" s="1"/>
    </row>
    <row r="76" spans="8:8">
      <c r="H76" s="1"/>
    </row>
    <row r="77" spans="8:8">
      <c r="H77" s="1"/>
    </row>
    <row r="78" spans="8:8">
      <c r="H78" s="1"/>
    </row>
    <row r="79" spans="8:8">
      <c r="H79" s="1"/>
    </row>
    <row r="80" spans="8:8">
      <c r="H80" s="1"/>
    </row>
    <row r="81" spans="8:8">
      <c r="H81" s="1"/>
    </row>
    <row r="82" spans="8:8">
      <c r="H82" s="1"/>
    </row>
    <row r="83" spans="8:8">
      <c r="H83" s="1"/>
    </row>
    <row r="84" spans="8:8">
      <c r="H84" s="1"/>
    </row>
    <row r="85" spans="8:8">
      <c r="H85" s="1"/>
    </row>
    <row r="86" spans="8:8">
      <c r="H86" s="1"/>
    </row>
    <row r="87" spans="8:8">
      <c r="H87" s="1"/>
    </row>
    <row r="88" spans="8:8">
      <c r="H88" s="1"/>
    </row>
    <row r="89" spans="8:8">
      <c r="H89" s="1"/>
    </row>
    <row r="90" spans="8:8">
      <c r="H90" s="1"/>
    </row>
    <row r="91" spans="8:8">
      <c r="H91" s="1"/>
    </row>
    <row r="92" spans="8:8">
      <c r="H92" s="1"/>
    </row>
    <row r="93" spans="8:8">
      <c r="H93" s="1"/>
    </row>
    <row r="94" spans="8:8">
      <c r="H94" s="1"/>
    </row>
    <row r="95" spans="8:8">
      <c r="H95" s="1"/>
    </row>
    <row r="96" spans="8:8">
      <c r="H96" s="1"/>
    </row>
    <row r="97" spans="8:8">
      <c r="H97" s="1"/>
    </row>
    <row r="98" spans="8:8">
      <c r="H98" s="1"/>
    </row>
    <row r="99" spans="8:8">
      <c r="H99" s="1"/>
    </row>
    <row r="100" spans="8:8">
      <c r="H100" s="1"/>
    </row>
    <row r="101" spans="8:8">
      <c r="H101" s="1"/>
    </row>
    <row r="102" spans="8:8">
      <c r="H102" s="1"/>
    </row>
    <row r="103" spans="8:8">
      <c r="H103" s="1"/>
    </row>
    <row r="104" spans="8:8">
      <c r="H104" s="1"/>
    </row>
    <row r="105" spans="8:8">
      <c r="H105" s="1"/>
    </row>
    <row r="106" spans="8:8">
      <c r="H106" s="1"/>
    </row>
    <row r="107" spans="8:8">
      <c r="H107" s="1"/>
    </row>
    <row r="108" spans="8:8">
      <c r="H108" s="1"/>
    </row>
    <row r="109" spans="8:8">
      <c r="H109" s="1"/>
    </row>
    <row r="110" spans="8:8">
      <c r="H110" s="1"/>
    </row>
    <row r="111" spans="8:8">
      <c r="H111" s="1"/>
    </row>
    <row r="112" spans="8:8">
      <c r="H112" s="1"/>
    </row>
    <row r="113" spans="8:8">
      <c r="H113" s="1"/>
    </row>
    <row r="114" spans="8:8">
      <c r="H114" s="1"/>
    </row>
    <row r="115" spans="8:8">
      <c r="H115" s="1"/>
    </row>
    <row r="116" spans="8:8">
      <c r="H116" s="1"/>
    </row>
    <row r="117" spans="8:8">
      <c r="H117" s="1"/>
    </row>
    <row r="118" spans="8:8">
      <c r="H118" s="1"/>
    </row>
    <row r="119" spans="8:8">
      <c r="H119" s="1"/>
    </row>
    <row r="120" spans="8:8">
      <c r="H120" s="1"/>
    </row>
    <row r="121" spans="8:8">
      <c r="H121" s="1"/>
    </row>
    <row r="122" spans="8:8">
      <c r="H122" s="1"/>
    </row>
    <row r="123" spans="8:8">
      <c r="H123" s="1"/>
    </row>
    <row r="124" spans="8:8">
      <c r="H124" s="1"/>
    </row>
    <row r="125" spans="8:8">
      <c r="H125" s="1"/>
    </row>
    <row r="126" spans="8:8">
      <c r="H126" s="1"/>
    </row>
    <row r="127" spans="8:8">
      <c r="H127" s="1"/>
    </row>
    <row r="128" spans="8:8">
      <c r="H128" s="1"/>
    </row>
    <row r="129" spans="8:8">
      <c r="H129" s="1"/>
    </row>
    <row r="130" spans="8:8">
      <c r="H130" s="1"/>
    </row>
    <row r="131" spans="8:8">
      <c r="H131" s="1"/>
    </row>
    <row r="132" spans="8:8">
      <c r="H132" s="1"/>
    </row>
    <row r="133" spans="8:8">
      <c r="H133" s="1"/>
    </row>
    <row r="134" spans="8:8">
      <c r="H134" s="1"/>
    </row>
    <row r="135" spans="8:8">
      <c r="H135" s="1"/>
    </row>
    <row r="136" spans="8:8">
      <c r="H136" s="1"/>
    </row>
    <row r="137" spans="8:8">
      <c r="H137" s="1"/>
    </row>
    <row r="138" spans="8:8">
      <c r="H138" s="1"/>
    </row>
    <row r="139" spans="8:8">
      <c r="H139" s="1"/>
    </row>
    <row r="140" spans="8:8">
      <c r="H140" s="1"/>
    </row>
    <row r="141" spans="8:8">
      <c r="H141" s="1"/>
    </row>
    <row r="142" spans="8:8">
      <c r="H142" s="1"/>
    </row>
    <row r="143" spans="8:8">
      <c r="H143" s="1"/>
    </row>
    <row r="144" spans="8:8">
      <c r="H144" s="1"/>
    </row>
    <row r="145" spans="8:8">
      <c r="H145" s="1"/>
    </row>
    <row r="146" spans="8:8">
      <c r="H146" s="1"/>
    </row>
    <row r="147" spans="8:8">
      <c r="H147" s="1"/>
    </row>
    <row r="148" spans="8:8">
      <c r="H148" s="1"/>
    </row>
    <row r="149" spans="8:8">
      <c r="H149" s="1"/>
    </row>
    <row r="150" spans="8:8">
      <c r="H150" s="1"/>
    </row>
    <row r="151" spans="8:8">
      <c r="H151" s="1"/>
    </row>
    <row r="152" spans="8:8">
      <c r="H152" s="1"/>
    </row>
    <row r="153" spans="8:8">
      <c r="H153" s="1"/>
    </row>
    <row r="154" spans="8:8">
      <c r="H154" s="1"/>
    </row>
    <row r="155" spans="8:8">
      <c r="H155" s="1"/>
    </row>
    <row r="156" spans="8:8">
      <c r="H156" s="1"/>
    </row>
    <row r="157" spans="8:8">
      <c r="H157" s="1"/>
    </row>
    <row r="158" spans="8:8">
      <c r="H158" s="1"/>
    </row>
    <row r="159" spans="8:8">
      <c r="H159" s="1"/>
    </row>
    <row r="160" spans="8:8">
      <c r="H160" s="1"/>
    </row>
    <row r="161" spans="8:8">
      <c r="H161" s="1"/>
    </row>
    <row r="162" spans="8:8">
      <c r="H162" s="1"/>
    </row>
    <row r="163" spans="8:8">
      <c r="H163" s="1"/>
    </row>
    <row r="164" spans="8:8">
      <c r="H164" s="1"/>
    </row>
    <row r="165" spans="8:8">
      <c r="H165" s="1"/>
    </row>
    <row r="166" spans="8:8">
      <c r="H166" s="1"/>
    </row>
    <row r="167" spans="8:8">
      <c r="H167" s="1"/>
    </row>
    <row r="168" spans="8:8">
      <c r="H168" s="1"/>
    </row>
    <row r="169" spans="8:8">
      <c r="H169" s="1"/>
    </row>
    <row r="170" spans="8:8">
      <c r="H170" s="1"/>
    </row>
    <row r="171" spans="8:8">
      <c r="H171" s="1"/>
    </row>
    <row r="172" spans="8:8">
      <c r="H172" s="1"/>
    </row>
    <row r="173" spans="8:8">
      <c r="H173" s="1"/>
    </row>
    <row r="174" spans="8:8">
      <c r="H174" s="1"/>
    </row>
    <row r="175" spans="8:8">
      <c r="H175" s="1"/>
    </row>
    <row r="176" spans="8:8">
      <c r="H176" s="1"/>
    </row>
    <row r="177" spans="8:8">
      <c r="H177" s="1"/>
    </row>
    <row r="178" spans="8:8">
      <c r="H178" s="1"/>
    </row>
    <row r="179" spans="8:8">
      <c r="H179" s="1"/>
    </row>
    <row r="180" spans="8:8">
      <c r="H180" s="1"/>
    </row>
    <row r="181" spans="8:8">
      <c r="H181" s="1"/>
    </row>
    <row r="182" spans="8:8">
      <c r="H182" s="1"/>
    </row>
    <row r="183" spans="8:8">
      <c r="H183" s="1"/>
    </row>
    <row r="184" spans="8:8">
      <c r="H184" s="1"/>
    </row>
    <row r="185" spans="8:8">
      <c r="H185" s="1"/>
    </row>
    <row r="186" spans="8:8">
      <c r="H186" s="1"/>
    </row>
    <row r="187" spans="8:8">
      <c r="H187" s="1"/>
    </row>
    <row r="188" spans="8:8">
      <c r="H188" s="1"/>
    </row>
    <row r="189" spans="8:8">
      <c r="H189" s="1"/>
    </row>
    <row r="190" spans="8:8">
      <c r="H190" s="1"/>
    </row>
    <row r="191" spans="8:8">
      <c r="H191" s="1"/>
    </row>
    <row r="192" spans="8:8">
      <c r="H192" s="1"/>
    </row>
    <row r="193" spans="8:8">
      <c r="H193" s="1"/>
    </row>
    <row r="194" spans="8:8">
      <c r="H194" s="1"/>
    </row>
    <row r="195" spans="8:8">
      <c r="H195" s="1"/>
    </row>
    <row r="196" spans="8:8">
      <c r="H196" s="1"/>
    </row>
    <row r="197" spans="8:8">
      <c r="H197" s="1"/>
    </row>
    <row r="198" spans="8:8">
      <c r="H198" s="1"/>
    </row>
    <row r="199" spans="8:8">
      <c r="H199" s="1"/>
    </row>
    <row r="200" spans="8:8">
      <c r="H200" s="1"/>
    </row>
    <row r="201" spans="8:8">
      <c r="H201" s="1"/>
    </row>
    <row r="202" spans="8:8">
      <c r="H202" s="1"/>
    </row>
    <row r="203" spans="8:8">
      <c r="H203" s="1"/>
    </row>
    <row r="204" spans="8:8">
      <c r="H204" s="1"/>
    </row>
    <row r="205" spans="8:8">
      <c r="H205" s="1"/>
    </row>
    <row r="206" spans="8:8">
      <c r="H206" s="1"/>
    </row>
    <row r="207" spans="8:8">
      <c r="H207" s="1"/>
    </row>
    <row r="208" spans="8:8">
      <c r="H208" s="1"/>
    </row>
    <row r="209" spans="8:8">
      <c r="H209" s="1"/>
    </row>
    <row r="210" spans="8:8">
      <c r="H210" s="1"/>
    </row>
    <row r="211" spans="8:8">
      <c r="H211" s="1"/>
    </row>
    <row r="212" spans="8:8">
      <c r="H212" s="1"/>
    </row>
    <row r="213" spans="8:8">
      <c r="H213" s="1"/>
    </row>
    <row r="214" spans="8:8">
      <c r="H214" s="1"/>
    </row>
    <row r="215" spans="8:8">
      <c r="H215" s="1"/>
    </row>
    <row r="216" spans="8:8">
      <c r="H216" s="1"/>
    </row>
    <row r="217" spans="8:8">
      <c r="H217" s="1"/>
    </row>
    <row r="218" spans="8:8">
      <c r="H218" s="1"/>
    </row>
    <row r="219" spans="8:8">
      <c r="H219" s="1"/>
    </row>
    <row r="220" spans="8:8">
      <c r="H220" s="1"/>
    </row>
    <row r="221" spans="8:8">
      <c r="H221" s="1"/>
    </row>
    <row r="222" spans="8:8">
      <c r="H222" s="1"/>
    </row>
    <row r="223" spans="8:8">
      <c r="H223" s="1"/>
    </row>
    <row r="224" spans="8:8">
      <c r="H224" s="1"/>
    </row>
    <row r="225" spans="8:8">
      <c r="H225" s="1"/>
    </row>
    <row r="226" spans="8:8">
      <c r="H226" s="1"/>
    </row>
    <row r="227" spans="8:8">
      <c r="H227" s="1"/>
    </row>
    <row r="228" spans="8:8">
      <c r="H228" s="1"/>
    </row>
    <row r="229" spans="8:8">
      <c r="H229" s="1"/>
    </row>
    <row r="230" spans="8:8">
      <c r="H230" s="1"/>
    </row>
    <row r="231" spans="8:8">
      <c r="H231" s="1"/>
    </row>
    <row r="232" spans="8:8">
      <c r="H232" s="1"/>
    </row>
    <row r="233" spans="8:8">
      <c r="H233" s="1"/>
    </row>
    <row r="234" spans="8:8">
      <c r="H234" s="1"/>
    </row>
    <row r="235" spans="8:8">
      <c r="H235" s="1"/>
    </row>
    <row r="236" spans="8:8">
      <c r="H236" s="1"/>
    </row>
    <row r="237" spans="8:8">
      <c r="H237" s="1"/>
    </row>
    <row r="238" spans="8:8">
      <c r="H238" s="1"/>
    </row>
    <row r="239" spans="8:8">
      <c r="H239" s="1"/>
    </row>
    <row r="240" spans="8:8">
      <c r="H240" s="1"/>
    </row>
    <row r="241" spans="8:8">
      <c r="H241" s="1"/>
    </row>
    <row r="242" spans="8:8">
      <c r="H242" s="1"/>
    </row>
    <row r="243" spans="8:8">
      <c r="H243" s="1"/>
    </row>
    <row r="244" spans="8:8">
      <c r="H244" s="1"/>
    </row>
    <row r="245" spans="8:8">
      <c r="H245" s="1"/>
    </row>
    <row r="246" spans="8:8">
      <c r="H246" s="1"/>
    </row>
    <row r="247" spans="8:8">
      <c r="H247" s="1"/>
    </row>
    <row r="248" spans="8:8">
      <c r="H248" s="1"/>
    </row>
    <row r="249" spans="8:8">
      <c r="H249" s="1"/>
    </row>
    <row r="250" spans="8:8">
      <c r="H250" s="1"/>
    </row>
    <row r="251" spans="8:8">
      <c r="H251" s="1"/>
    </row>
    <row r="252" spans="8:8">
      <c r="H252" s="1"/>
    </row>
    <row r="253" spans="8:8">
      <c r="H253" s="1"/>
    </row>
    <row r="254" spans="8:8">
      <c r="H254" s="1"/>
    </row>
    <row r="255" spans="8:8">
      <c r="H255" s="1"/>
    </row>
    <row r="256" spans="8:8">
      <c r="H256" s="1"/>
    </row>
    <row r="257" spans="8:8">
      <c r="H257" s="1"/>
    </row>
    <row r="258" spans="8:8">
      <c r="H258" s="1"/>
    </row>
    <row r="259" spans="8:8">
      <c r="H259" s="1"/>
    </row>
    <row r="260" spans="8:8">
      <c r="H260" s="1"/>
    </row>
    <row r="261" spans="8:8">
      <c r="H261" s="1"/>
    </row>
    <row r="262" spans="8:8">
      <c r="H262" s="1"/>
    </row>
    <row r="263" spans="8:8">
      <c r="H263" s="1"/>
    </row>
    <row r="264" spans="8:8">
      <c r="H264" s="1"/>
    </row>
    <row r="265" spans="8:8">
      <c r="H265" s="1"/>
    </row>
    <row r="266" spans="8:8">
      <c r="H266" s="1"/>
    </row>
    <row r="267" spans="8:8">
      <c r="H267" s="1"/>
    </row>
    <row r="268" spans="8:8">
      <c r="H268" s="1"/>
    </row>
    <row r="269" spans="8:8">
      <c r="H269" s="1"/>
    </row>
    <row r="270" spans="8:8">
      <c r="H270" s="1"/>
    </row>
    <row r="271" spans="8:8">
      <c r="H271" s="1"/>
    </row>
    <row r="272" spans="8:8">
      <c r="H272" s="1"/>
    </row>
    <row r="273" spans="8:8">
      <c r="H273" s="1"/>
    </row>
    <row r="274" spans="8:8">
      <c r="H274" s="1"/>
    </row>
    <row r="275" spans="8:8">
      <c r="H275" s="1"/>
    </row>
    <row r="276" spans="8:8">
      <c r="H276" s="1"/>
    </row>
    <row r="277" spans="8:8">
      <c r="H277" s="1"/>
    </row>
    <row r="278" spans="8:8">
      <c r="H278" s="1"/>
    </row>
    <row r="279" spans="8:8">
      <c r="H279" s="1"/>
    </row>
    <row r="280" spans="8:8">
      <c r="H280" s="1"/>
    </row>
    <row r="281" spans="8:8">
      <c r="H281" s="1"/>
    </row>
    <row r="282" spans="8:8">
      <c r="H282" s="1"/>
    </row>
    <row r="283" spans="8:8">
      <c r="H283" s="1"/>
    </row>
    <row r="284" spans="8:8">
      <c r="H284" s="1"/>
    </row>
    <row r="285" spans="8:8">
      <c r="H285" s="1"/>
    </row>
    <row r="286" spans="8:8">
      <c r="H286" s="1"/>
    </row>
    <row r="287" spans="8:8">
      <c r="H287" s="1"/>
    </row>
    <row r="288" spans="8:8">
      <c r="H288" s="1"/>
    </row>
    <row r="289" spans="8:8">
      <c r="H289" s="1"/>
    </row>
    <row r="290" spans="8:8">
      <c r="H290" s="1"/>
    </row>
    <row r="291" spans="8:8">
      <c r="H291" s="1"/>
    </row>
    <row r="292" spans="8:8">
      <c r="H292" s="1"/>
    </row>
    <row r="293" spans="8:8">
      <c r="H293" s="1"/>
    </row>
    <row r="294" spans="8:8">
      <c r="H294" s="1"/>
    </row>
    <row r="295" spans="8:8">
      <c r="H295" s="1"/>
    </row>
    <row r="296" spans="8:8">
      <c r="H296" s="1"/>
    </row>
    <row r="297" spans="8:8">
      <c r="H297" s="1"/>
    </row>
    <row r="298" spans="8:8">
      <c r="H298" s="1"/>
    </row>
    <row r="299" spans="8:8">
      <c r="H299" s="1"/>
    </row>
    <row r="300" spans="8:8">
      <c r="H300" s="1"/>
    </row>
    <row r="301" spans="8:8">
      <c r="H301" s="1"/>
    </row>
    <row r="302" spans="8:8">
      <c r="H302" s="1"/>
    </row>
    <row r="303" spans="8:8">
      <c r="H303" s="1"/>
    </row>
    <row r="304" spans="8:8">
      <c r="H304" s="1"/>
    </row>
    <row r="305" spans="8:8">
      <c r="H305" s="1"/>
    </row>
    <row r="306" spans="8:8">
      <c r="H306" s="1"/>
    </row>
    <row r="307" spans="8:8">
      <c r="H307" s="1"/>
    </row>
    <row r="308" spans="8:8">
      <c r="H308" s="1"/>
    </row>
    <row r="309" spans="8:8">
      <c r="H309" s="1"/>
    </row>
    <row r="310" spans="8:8">
      <c r="H310" s="1"/>
    </row>
    <row r="311" spans="8:8">
      <c r="H311" s="1"/>
    </row>
    <row r="312" spans="8:8">
      <c r="H312" s="1"/>
    </row>
    <row r="313" spans="8:8">
      <c r="H313" s="1"/>
    </row>
    <row r="314" spans="8:8">
      <c r="H314" s="1"/>
    </row>
    <row r="315" spans="8:8">
      <c r="H315" s="1"/>
    </row>
    <row r="316" spans="8:8">
      <c r="H316" s="1"/>
    </row>
    <row r="317" spans="8:8">
      <c r="H317" s="1"/>
    </row>
    <row r="318" spans="8:8">
      <c r="H318" s="1"/>
    </row>
    <row r="319" spans="8:8">
      <c r="H319" s="1"/>
    </row>
    <row r="320" spans="8:8">
      <c r="H320" s="1"/>
    </row>
    <row r="321" spans="8:8">
      <c r="H321" s="1"/>
    </row>
    <row r="322" spans="8:8">
      <c r="H322" s="1"/>
    </row>
    <row r="323" spans="8:8">
      <c r="H323" s="1"/>
    </row>
    <row r="324" spans="8:8">
      <c r="H324" s="1"/>
    </row>
    <row r="325" spans="8:8">
      <c r="H325" s="1"/>
    </row>
    <row r="326" spans="8:8">
      <c r="H326" s="1"/>
    </row>
    <row r="327" spans="8:8">
      <c r="H327" s="1"/>
    </row>
    <row r="328" spans="8:8">
      <c r="H328" s="1"/>
    </row>
    <row r="329" spans="8:8">
      <c r="H329" s="1"/>
    </row>
    <row r="330" spans="8:8">
      <c r="H330" s="1"/>
    </row>
    <row r="331" spans="8:8">
      <c r="H331" s="1"/>
    </row>
    <row r="332" spans="8:8">
      <c r="H332" s="1"/>
    </row>
    <row r="333" spans="8:8">
      <c r="H333" s="1"/>
    </row>
    <row r="334" spans="8:8">
      <c r="H334" s="1"/>
    </row>
    <row r="335" spans="8:8">
      <c r="H335" s="1"/>
    </row>
    <row r="336" spans="8:8">
      <c r="H336" s="1"/>
    </row>
    <row r="337" spans="8:8">
      <c r="H337" s="1"/>
    </row>
    <row r="338" spans="8:8">
      <c r="H338" s="1"/>
    </row>
    <row r="339" spans="8:8">
      <c r="H339" s="1"/>
    </row>
    <row r="340" spans="8:8">
      <c r="H340" s="1"/>
    </row>
    <row r="341" spans="8:8">
      <c r="H341" s="1"/>
    </row>
    <row r="342" spans="8:8">
      <c r="H342" s="1"/>
    </row>
    <row r="343" spans="8:8">
      <c r="H343" s="1"/>
    </row>
    <row r="344" spans="8:8">
      <c r="H344" s="1"/>
    </row>
    <row r="345" spans="8:8">
      <c r="H345" s="1"/>
    </row>
    <row r="346" spans="8:8">
      <c r="H346" s="1"/>
    </row>
    <row r="347" spans="8:8">
      <c r="H347" s="1"/>
    </row>
    <row r="348" spans="8:8">
      <c r="H348" s="1"/>
    </row>
    <row r="349" spans="8:8">
      <c r="H349" s="1"/>
    </row>
    <row r="350" spans="8:8">
      <c r="H350" s="1"/>
    </row>
    <row r="351" spans="8:8">
      <c r="H351" s="1"/>
    </row>
    <row r="352" spans="8:8">
      <c r="H352" s="1"/>
    </row>
    <row r="353" spans="8:8">
      <c r="H353" s="1"/>
    </row>
    <row r="354" spans="8:8">
      <c r="H354" s="1"/>
    </row>
    <row r="355" spans="8:8">
      <c r="H355" s="1"/>
    </row>
    <row r="356" spans="8:8">
      <c r="H356" s="1"/>
    </row>
    <row r="357" spans="8:8">
      <c r="H357" s="1"/>
    </row>
    <row r="358" spans="8:8">
      <c r="H358" s="1"/>
    </row>
    <row r="359" spans="8:8">
      <c r="H359" s="1"/>
    </row>
    <row r="360" spans="8:8">
      <c r="H360" s="1"/>
    </row>
    <row r="361" spans="8:8">
      <c r="H361" s="1"/>
    </row>
    <row r="362" spans="8:8">
      <c r="H362" s="1"/>
    </row>
    <row r="363" spans="8:8">
      <c r="H363" s="1"/>
    </row>
    <row r="364" spans="8:8">
      <c r="H364" s="1"/>
    </row>
    <row r="365" spans="8:8">
      <c r="H365" s="1"/>
    </row>
    <row r="366" spans="8:8">
      <c r="H366" s="1"/>
    </row>
    <row r="367" spans="8:8">
      <c r="H367" s="1"/>
    </row>
    <row r="368" spans="8:8">
      <c r="H368" s="1"/>
    </row>
    <row r="369" spans="8:8">
      <c r="H369" s="1"/>
    </row>
    <row r="370" spans="8:8">
      <c r="H370" s="1"/>
    </row>
    <row r="371" spans="8:8">
      <c r="H371" s="1"/>
    </row>
    <row r="372" spans="8:8">
      <c r="H372" s="1"/>
    </row>
    <row r="373" spans="8:8">
      <c r="H373" s="1"/>
    </row>
    <row r="374" spans="8:8">
      <c r="H374" s="1"/>
    </row>
    <row r="375" spans="8:8">
      <c r="H375" s="1"/>
    </row>
    <row r="376" spans="8:8">
      <c r="H376" s="1"/>
    </row>
    <row r="377" spans="8:8">
      <c r="H377" s="1"/>
    </row>
    <row r="378" spans="8:8">
      <c r="H378" s="1"/>
    </row>
    <row r="379" spans="8:8">
      <c r="H379" s="1"/>
    </row>
    <row r="380" spans="8:8">
      <c r="H380" s="1"/>
    </row>
    <row r="381" spans="8:8">
      <c r="H381" s="1"/>
    </row>
    <row r="382" spans="8:8">
      <c r="H382" s="1"/>
    </row>
    <row r="383" spans="8:8">
      <c r="H383" s="1"/>
    </row>
    <row r="384" spans="8:8">
      <c r="H384" s="1"/>
    </row>
    <row r="385" spans="8:8">
      <c r="H385" s="1"/>
    </row>
    <row r="386" spans="8:8">
      <c r="H386" s="1"/>
    </row>
    <row r="387" spans="8:8">
      <c r="H387" s="1"/>
    </row>
    <row r="388" spans="8:8">
      <c r="H388" s="1"/>
    </row>
    <row r="389" spans="8:8">
      <c r="H389" s="1"/>
    </row>
    <row r="390" spans="8:8">
      <c r="H390" s="1"/>
    </row>
    <row r="391" spans="8:8">
      <c r="H391" s="1"/>
    </row>
    <row r="392" spans="8:8">
      <c r="H392" s="1"/>
    </row>
    <row r="393" spans="8:8">
      <c r="H393" s="1"/>
    </row>
    <row r="394" spans="8:8">
      <c r="H394" s="1"/>
    </row>
    <row r="395" spans="8:8">
      <c r="H395" s="1"/>
    </row>
    <row r="396" spans="8:8">
      <c r="H396" s="1"/>
    </row>
    <row r="397" spans="8:8">
      <c r="H397" s="1"/>
    </row>
    <row r="398" spans="8:8">
      <c r="H398" s="1"/>
    </row>
    <row r="399" spans="8:8">
      <c r="H399" s="1"/>
    </row>
    <row r="400" spans="8:8">
      <c r="H400" s="1"/>
    </row>
    <row r="401" spans="8:8">
      <c r="H401" s="1"/>
    </row>
    <row r="402" spans="8:8">
      <c r="H402" s="1"/>
    </row>
    <row r="403" spans="8:8">
      <c r="H403" s="1"/>
    </row>
    <row r="404" spans="8:8">
      <c r="H404" s="1"/>
    </row>
    <row r="405" spans="8:8">
      <c r="H405" s="1"/>
    </row>
    <row r="406" spans="8:8">
      <c r="H406" s="1"/>
    </row>
    <row r="407" spans="8:8">
      <c r="H407" s="1"/>
    </row>
    <row r="408" spans="8:8">
      <c r="H408" s="1"/>
    </row>
    <row r="409" spans="8:8">
      <c r="H409" s="1"/>
    </row>
    <row r="410" spans="8:8">
      <c r="H410" s="1"/>
    </row>
    <row r="411" spans="8:8">
      <c r="H411" s="1"/>
    </row>
    <row r="412" spans="8:8">
      <c r="H412" s="1"/>
    </row>
    <row r="413" spans="8:8">
      <c r="H413" s="1"/>
    </row>
    <row r="414" spans="8:8">
      <c r="H414" s="1"/>
    </row>
    <row r="415" spans="8:8">
      <c r="H415" s="1"/>
    </row>
    <row r="416" spans="8:8">
      <c r="H416" s="1"/>
    </row>
    <row r="417" spans="8:8">
      <c r="H417" s="1"/>
    </row>
    <row r="418" spans="8:8">
      <c r="H418" s="1"/>
    </row>
    <row r="419" spans="8:8">
      <c r="H419" s="1"/>
    </row>
    <row r="420" spans="8:8">
      <c r="H420" s="1"/>
    </row>
    <row r="421" spans="8:8">
      <c r="H421" s="1"/>
    </row>
    <row r="422" spans="8:8">
      <c r="H422" s="1"/>
    </row>
    <row r="423" spans="8:8">
      <c r="H423" s="1"/>
    </row>
    <row r="424" spans="8:8">
      <c r="H424" s="1"/>
    </row>
    <row r="425" spans="8:8">
      <c r="H425" s="1"/>
    </row>
    <row r="426" spans="8:8">
      <c r="H426" s="1"/>
    </row>
    <row r="427" spans="8:8">
      <c r="H427" s="1"/>
    </row>
    <row r="428" spans="8:8">
      <c r="H428" s="1"/>
    </row>
    <row r="429" spans="8:8">
      <c r="H429" s="1"/>
    </row>
    <row r="430" spans="8:8">
      <c r="H430" s="1"/>
    </row>
    <row r="431" spans="8:8">
      <c r="H431" s="1"/>
    </row>
    <row r="432" spans="8:8">
      <c r="H432" s="1"/>
    </row>
    <row r="433" spans="8:8">
      <c r="H433" s="1"/>
    </row>
    <row r="434" spans="8:8">
      <c r="H434" s="1"/>
    </row>
    <row r="435" spans="8:8">
      <c r="H435" s="1"/>
    </row>
    <row r="436" spans="8:8">
      <c r="H436" s="1"/>
    </row>
    <row r="437" spans="8:8">
      <c r="H437" s="1"/>
    </row>
    <row r="438" spans="8:8">
      <c r="H438" s="1"/>
    </row>
    <row r="439" spans="8:8">
      <c r="H439" s="1"/>
    </row>
    <row r="440" spans="8:8">
      <c r="H440" s="1"/>
    </row>
    <row r="441" spans="8:8">
      <c r="H441" s="1"/>
    </row>
    <row r="442" spans="8:8">
      <c r="H442" s="1"/>
    </row>
    <row r="443" spans="8:8">
      <c r="H443" s="1"/>
    </row>
    <row r="444" spans="8:8">
      <c r="H444" s="1"/>
    </row>
    <row r="445" spans="8:8">
      <c r="H445" s="1"/>
    </row>
    <row r="446" spans="8:8">
      <c r="H446" s="1"/>
    </row>
    <row r="447" spans="8:8">
      <c r="H447" s="1"/>
    </row>
    <row r="448" spans="8:8">
      <c r="H448" s="1"/>
    </row>
    <row r="449" spans="8:8">
      <c r="H449" s="1"/>
    </row>
    <row r="450" spans="8:8">
      <c r="H450" s="1"/>
    </row>
    <row r="451" spans="8:8">
      <c r="H451" s="1"/>
    </row>
    <row r="452" spans="8:8">
      <c r="H452" s="1"/>
    </row>
    <row r="453" spans="8:8">
      <c r="H453" s="1"/>
    </row>
    <row r="454" spans="8:8">
      <c r="H454" s="1"/>
    </row>
    <row r="455" spans="8:8">
      <c r="H455" s="1"/>
    </row>
    <row r="456" spans="8:8">
      <c r="H456" s="1"/>
    </row>
    <row r="457" spans="8:8">
      <c r="H457" s="1"/>
    </row>
    <row r="458" spans="8:8">
      <c r="H458" s="1"/>
    </row>
    <row r="459" spans="8:8">
      <c r="H459" s="1"/>
    </row>
    <row r="460" spans="8:8">
      <c r="H460" s="1"/>
    </row>
    <row r="461" spans="8:8">
      <c r="H461" s="1"/>
    </row>
    <row r="462" spans="8:8">
      <c r="H462" s="1"/>
    </row>
    <row r="463" spans="8:8">
      <c r="H463" s="1"/>
    </row>
    <row r="464" spans="8:8">
      <c r="H464" s="1"/>
    </row>
    <row r="465" spans="8:8">
      <c r="H465" s="1"/>
    </row>
    <row r="466" spans="8:8">
      <c r="H466" s="1"/>
    </row>
    <row r="467" spans="8:8">
      <c r="H467" s="1"/>
    </row>
    <row r="468" spans="8:8">
      <c r="H468" s="1"/>
    </row>
    <row r="469" spans="8:8">
      <c r="H469" s="1"/>
    </row>
    <row r="470" spans="8:8">
      <c r="H470" s="1"/>
    </row>
    <row r="471" spans="8:8">
      <c r="H471" s="1"/>
    </row>
    <row r="472" spans="8:8">
      <c r="H472" s="1"/>
    </row>
    <row r="473" spans="8:8">
      <c r="H473" s="1"/>
    </row>
    <row r="474" spans="8:8">
      <c r="H474" s="1"/>
    </row>
    <row r="475" spans="8:8">
      <c r="H475" s="1"/>
    </row>
    <row r="476" spans="8:8">
      <c r="H476" s="1"/>
    </row>
    <row r="477" spans="8:8">
      <c r="H477" s="1"/>
    </row>
    <row r="478" spans="8:8">
      <c r="H478" s="1"/>
    </row>
    <row r="479" spans="8:8">
      <c r="H479" s="1"/>
    </row>
    <row r="480" spans="8:8">
      <c r="H480" s="1"/>
    </row>
    <row r="481" spans="8:8">
      <c r="H481" s="1"/>
    </row>
    <row r="482" spans="8:8">
      <c r="H482" s="1"/>
    </row>
    <row r="483" spans="8:8">
      <c r="H483" s="1"/>
    </row>
    <row r="484" spans="8:8">
      <c r="H484" s="1"/>
    </row>
    <row r="485" spans="8:8">
      <c r="H485" s="1"/>
    </row>
    <row r="486" spans="8:8">
      <c r="H486" s="1"/>
    </row>
    <row r="487" spans="8:8">
      <c r="H487" s="1"/>
    </row>
    <row r="488" spans="8:8">
      <c r="H488" s="1"/>
    </row>
    <row r="489" spans="8:8">
      <c r="H489" s="1"/>
    </row>
    <row r="490" spans="8:8">
      <c r="H490" s="1"/>
    </row>
    <row r="491" spans="8:8">
      <c r="H491" s="1"/>
    </row>
    <row r="492" spans="8:8">
      <c r="H492" s="1"/>
    </row>
    <row r="493" spans="8:8">
      <c r="H493" s="1"/>
    </row>
    <row r="494" spans="8:8">
      <c r="H494" s="1"/>
    </row>
    <row r="495" spans="8:8">
      <c r="H495" s="1"/>
    </row>
    <row r="496" spans="8:8">
      <c r="H496" s="1"/>
    </row>
    <row r="497" spans="8:8">
      <c r="H497" s="1"/>
    </row>
    <row r="498" spans="8:8">
      <c r="H498" s="1"/>
    </row>
    <row r="499" spans="8:8">
      <c r="H499" s="1"/>
    </row>
    <row r="500" spans="8:8">
      <c r="H500" s="1"/>
    </row>
    <row r="501" spans="8:8">
      <c r="H501" s="1"/>
    </row>
    <row r="502" spans="8:8">
      <c r="H502" s="1"/>
    </row>
    <row r="503" spans="8:8">
      <c r="H503" s="1"/>
    </row>
    <row r="504" spans="8:8">
      <c r="H504" s="1"/>
    </row>
    <row r="505" spans="8:8">
      <c r="H505" s="1"/>
    </row>
    <row r="506" spans="8:8">
      <c r="H506" s="1"/>
    </row>
    <row r="507" spans="8:8">
      <c r="H507" s="1"/>
    </row>
    <row r="508" spans="8:8">
      <c r="H508" s="1"/>
    </row>
    <row r="509" spans="8:8">
      <c r="H509" s="1"/>
    </row>
    <row r="510" spans="8:8">
      <c r="H510" s="1"/>
    </row>
    <row r="511" spans="8:8">
      <c r="H511" s="1"/>
    </row>
    <row r="512" spans="8:8">
      <c r="H512" s="1"/>
    </row>
    <row r="513" spans="8:8">
      <c r="H513" s="1"/>
    </row>
    <row r="514" spans="8:8">
      <c r="H514" s="1"/>
    </row>
    <row r="515" spans="8:8">
      <c r="H515" s="1"/>
    </row>
    <row r="516" spans="8:8">
      <c r="H516" s="1"/>
    </row>
    <row r="517" spans="8:8">
      <c r="H517" s="1"/>
    </row>
    <row r="518" spans="8:8">
      <c r="H518" s="1"/>
    </row>
    <row r="519" spans="8:8">
      <c r="H519" s="1"/>
    </row>
    <row r="520" spans="8:8">
      <c r="H520" s="1"/>
    </row>
    <row r="521" spans="8:8">
      <c r="H521" s="1"/>
    </row>
    <row r="522" spans="8:8">
      <c r="H522" s="1"/>
    </row>
    <row r="523" spans="8:8">
      <c r="H523" s="1"/>
    </row>
    <row r="524" spans="8:8">
      <c r="H524" s="1"/>
    </row>
    <row r="525" spans="8:8">
      <c r="H525" s="1"/>
    </row>
    <row r="526" spans="8:8">
      <c r="H526" s="1"/>
    </row>
    <row r="527" spans="8:8">
      <c r="H527" s="1"/>
    </row>
    <row r="528" spans="8:8">
      <c r="H528" s="1"/>
    </row>
    <row r="529" spans="8:8">
      <c r="H529" s="1"/>
    </row>
    <row r="530" spans="8:8">
      <c r="H530" s="1"/>
    </row>
    <row r="531" spans="8:8">
      <c r="H531" s="1"/>
    </row>
    <row r="532" spans="8:8">
      <c r="H532" s="1"/>
    </row>
    <row r="533" spans="8:8">
      <c r="H533" s="1"/>
    </row>
    <row r="534" spans="8:8">
      <c r="H534" s="1"/>
    </row>
    <row r="535" spans="8:8">
      <c r="H535" s="1"/>
    </row>
    <row r="536" spans="8:8">
      <c r="H536" s="1"/>
    </row>
    <row r="537" spans="8:8">
      <c r="H537" s="1"/>
    </row>
    <row r="538" spans="8:8">
      <c r="H538" s="1"/>
    </row>
    <row r="539" spans="8:8">
      <c r="H539" s="1"/>
    </row>
    <row r="540" spans="8:8">
      <c r="H540" s="1"/>
    </row>
    <row r="541" spans="8:8">
      <c r="H541" s="1"/>
    </row>
    <row r="542" spans="8:8">
      <c r="H542" s="1"/>
    </row>
    <row r="543" spans="8:8">
      <c r="H543" s="1"/>
    </row>
    <row r="544" spans="8:8">
      <c r="H544" s="1"/>
    </row>
    <row r="545" spans="8:8">
      <c r="H545" s="1"/>
    </row>
    <row r="546" spans="8:8">
      <c r="H546" s="1"/>
    </row>
    <row r="547" spans="8:8">
      <c r="H547" s="1"/>
    </row>
    <row r="548" spans="8:8">
      <c r="H548" s="1"/>
    </row>
    <row r="549" spans="8:8">
      <c r="H549" s="1"/>
    </row>
    <row r="550" spans="8:8">
      <c r="H550" s="1"/>
    </row>
    <row r="551" spans="8:8">
      <c r="H551" s="1"/>
    </row>
    <row r="552" spans="8:8">
      <c r="H552" s="1"/>
    </row>
    <row r="553" spans="8:8">
      <c r="H553" s="1"/>
    </row>
    <row r="554" spans="8:8">
      <c r="H554" s="1"/>
    </row>
    <row r="555" spans="8:8">
      <c r="H555" s="1"/>
    </row>
    <row r="556" spans="8:8">
      <c r="H556" s="1"/>
    </row>
    <row r="557" spans="8:8">
      <c r="H557" s="1"/>
    </row>
    <row r="558" spans="8:8">
      <c r="H558" s="1"/>
    </row>
    <row r="559" spans="8:8">
      <c r="H559" s="1"/>
    </row>
    <row r="560" spans="8:8">
      <c r="H560" s="1"/>
    </row>
    <row r="561" spans="8:8">
      <c r="H561" s="1"/>
    </row>
    <row r="562" spans="8:8">
      <c r="H562" s="1"/>
    </row>
    <row r="563" spans="8:8">
      <c r="H563" s="1"/>
    </row>
    <row r="564" spans="8:8">
      <c r="H564" s="1"/>
    </row>
    <row r="565" spans="8:8">
      <c r="H565" s="1"/>
    </row>
    <row r="566" spans="8:8">
      <c r="H566" s="1"/>
    </row>
    <row r="567" spans="8:8">
      <c r="H567" s="1"/>
    </row>
    <row r="568" spans="8:8">
      <c r="H568" s="1"/>
    </row>
    <row r="569" spans="8:8">
      <c r="H569" s="1"/>
    </row>
    <row r="570" spans="8:8">
      <c r="H570" s="1"/>
    </row>
    <row r="571" spans="8:8">
      <c r="H571" s="1"/>
    </row>
    <row r="572" spans="8:8">
      <c r="H572" s="1"/>
    </row>
    <row r="573" spans="8:8">
      <c r="H573" s="1"/>
    </row>
    <row r="574" spans="8:8">
      <c r="H574" s="1"/>
    </row>
    <row r="575" spans="8:8">
      <c r="H575" s="1"/>
    </row>
    <row r="576" spans="8:8">
      <c r="H576" s="1"/>
    </row>
    <row r="577" spans="8:8">
      <c r="H577" s="1"/>
    </row>
    <row r="578" spans="8:8">
      <c r="H578" s="1"/>
    </row>
    <row r="579" spans="8:8">
      <c r="H579" s="1"/>
    </row>
    <row r="580" spans="8:8">
      <c r="H580" s="1"/>
    </row>
    <row r="581" spans="8:8">
      <c r="H581" s="1"/>
    </row>
    <row r="582" spans="8:8">
      <c r="H582" s="1"/>
    </row>
    <row r="583" spans="8:8">
      <c r="H583" s="1"/>
    </row>
    <row r="584" spans="8:8">
      <c r="H584" s="1"/>
    </row>
    <row r="585" spans="8:8">
      <c r="H585" s="1"/>
    </row>
    <row r="586" spans="8:8">
      <c r="H586" s="1"/>
    </row>
    <row r="587" spans="8:8">
      <c r="H587" s="1"/>
    </row>
    <row r="588" spans="8:8">
      <c r="H588" s="1"/>
    </row>
    <row r="589" spans="8:8">
      <c r="H589" s="1"/>
    </row>
    <row r="590" spans="8:8">
      <c r="H590" s="1"/>
    </row>
    <row r="591" spans="8:8">
      <c r="H591" s="1"/>
    </row>
    <row r="592" spans="8:8">
      <c r="H592" s="1"/>
    </row>
    <row r="593" spans="8:8">
      <c r="H593" s="1"/>
    </row>
    <row r="594" spans="8:8">
      <c r="H594" s="1"/>
    </row>
    <row r="595" spans="8:8">
      <c r="H595" s="1"/>
    </row>
    <row r="596" spans="8:8">
      <c r="H596" s="1"/>
    </row>
    <row r="597" spans="8:8">
      <c r="H597" s="1"/>
    </row>
    <row r="598" spans="8:8">
      <c r="H598" s="1"/>
    </row>
    <row r="599" spans="8:8">
      <c r="H599" s="1"/>
    </row>
    <row r="600" spans="8:8">
      <c r="H600" s="1"/>
    </row>
    <row r="601" spans="8:8">
      <c r="H601" s="1"/>
    </row>
    <row r="602" spans="8:8">
      <c r="H602" s="1"/>
    </row>
    <row r="603" spans="8:8">
      <c r="H603" s="1"/>
    </row>
    <row r="604" spans="8:8">
      <c r="H604" s="1"/>
    </row>
    <row r="605" spans="8:8">
      <c r="H605" s="1"/>
    </row>
    <row r="606" spans="8:8">
      <c r="H606" s="1"/>
    </row>
    <row r="607" spans="8:8">
      <c r="H607" s="1"/>
    </row>
    <row r="608" spans="8:8">
      <c r="H608" s="1"/>
    </row>
    <row r="609" spans="8:8">
      <c r="H609" s="1"/>
    </row>
    <row r="610" spans="8:8">
      <c r="H610" s="1"/>
    </row>
    <row r="611" spans="8:8">
      <c r="H611" s="1"/>
    </row>
    <row r="612" spans="8:8">
      <c r="H612" s="1"/>
    </row>
    <row r="613" spans="8:8">
      <c r="H613" s="1"/>
    </row>
    <row r="614" spans="8:8">
      <c r="H614" s="1"/>
    </row>
    <row r="615" spans="8:8">
      <c r="H615" s="1"/>
    </row>
    <row r="616" spans="8:8">
      <c r="H616" s="1"/>
    </row>
    <row r="617" spans="8:8">
      <c r="H617" s="1"/>
    </row>
    <row r="618" spans="8:8">
      <c r="H618" s="1"/>
    </row>
    <row r="619" spans="8:8">
      <c r="H619" s="1"/>
    </row>
    <row r="620" spans="8:8">
      <c r="H620" s="1"/>
    </row>
    <row r="621" spans="8:8">
      <c r="H621" s="1"/>
    </row>
    <row r="622" spans="8:8">
      <c r="H622" s="1"/>
    </row>
    <row r="623" spans="8:8">
      <c r="H623" s="1"/>
    </row>
    <row r="624" spans="8:8">
      <c r="H624" s="1"/>
    </row>
    <row r="625" spans="8:8">
      <c r="H625" s="1"/>
    </row>
    <row r="626" spans="8:8">
      <c r="H626" s="1"/>
    </row>
    <row r="627" spans="8:8">
      <c r="H627" s="1"/>
    </row>
    <row r="628" spans="8:8">
      <c r="H628" s="1"/>
    </row>
    <row r="629" spans="8:8">
      <c r="H629" s="1"/>
    </row>
    <row r="630" spans="8:8">
      <c r="H630" s="1"/>
    </row>
    <row r="631" spans="8:8">
      <c r="H631" s="1"/>
    </row>
    <row r="632" spans="8:8">
      <c r="H632" s="1"/>
    </row>
    <row r="633" spans="8:8">
      <c r="H633" s="1"/>
    </row>
    <row r="634" spans="8:8">
      <c r="H634" s="1"/>
    </row>
    <row r="635" spans="8:8">
      <c r="H635" s="1"/>
    </row>
    <row r="636" spans="8:8">
      <c r="H636" s="1"/>
    </row>
    <row r="637" spans="8:8">
      <c r="H637" s="1"/>
    </row>
    <row r="638" spans="8:8">
      <c r="H638" s="1"/>
    </row>
    <row r="639" spans="8:8">
      <c r="H639" s="1"/>
    </row>
    <row r="640" spans="8:8">
      <c r="H640" s="1"/>
    </row>
    <row r="641" spans="8:8">
      <c r="H641" s="1"/>
    </row>
    <row r="642" spans="8:8">
      <c r="H642" s="1"/>
    </row>
    <row r="643" spans="8:8">
      <c r="H643" s="1"/>
    </row>
    <row r="644" spans="8:8">
      <c r="H644" s="1"/>
    </row>
    <row r="645" spans="8:8">
      <c r="H645" s="1"/>
    </row>
    <row r="646" spans="8:8">
      <c r="H646" s="1"/>
    </row>
    <row r="647" spans="8:8">
      <c r="H647" s="1"/>
    </row>
    <row r="648" spans="8:8">
      <c r="H648" s="1"/>
    </row>
    <row r="649" spans="8:8">
      <c r="H649" s="1"/>
    </row>
    <row r="650" spans="8:8">
      <c r="H650" s="1"/>
    </row>
    <row r="651" spans="8:8">
      <c r="H651" s="1"/>
    </row>
    <row r="652" spans="8:8">
      <c r="H652" s="1"/>
    </row>
    <row r="653" spans="8:8">
      <c r="H653" s="1"/>
    </row>
    <row r="654" spans="8:8">
      <c r="H654" s="1"/>
    </row>
    <row r="655" spans="8:8">
      <c r="H655" s="1"/>
    </row>
    <row r="656" spans="8:8">
      <c r="H656" s="1"/>
    </row>
    <row r="657" spans="8:8">
      <c r="H657" s="1"/>
    </row>
    <row r="658" spans="8:8">
      <c r="H658" s="1"/>
    </row>
    <row r="659" spans="8:8">
      <c r="H659" s="1"/>
    </row>
    <row r="660" spans="8:8">
      <c r="H660" s="1"/>
    </row>
    <row r="661" spans="8:8">
      <c r="H661" s="1"/>
    </row>
    <row r="662" spans="8:8">
      <c r="H662" s="1"/>
    </row>
    <row r="663" spans="8:8">
      <c r="H663" s="1"/>
    </row>
    <row r="664" spans="8:8">
      <c r="H664" s="1"/>
    </row>
    <row r="665" spans="8:8">
      <c r="H665" s="1"/>
    </row>
    <row r="666" spans="8:8">
      <c r="H666" s="1"/>
    </row>
    <row r="667" spans="8:8">
      <c r="H667" s="1"/>
    </row>
    <row r="668" spans="8:8">
      <c r="H668" s="1"/>
    </row>
    <row r="669" spans="8:8">
      <c r="H669" s="1"/>
    </row>
    <row r="670" spans="8:8">
      <c r="H670" s="1"/>
    </row>
    <row r="671" spans="8:8">
      <c r="H671" s="1"/>
    </row>
    <row r="672" spans="8:8">
      <c r="H672" s="1"/>
    </row>
    <row r="673" spans="8:8">
      <c r="H673" s="1"/>
    </row>
    <row r="674" spans="8:8">
      <c r="H674" s="1"/>
    </row>
    <row r="675" spans="8:8">
      <c r="H675" s="1"/>
    </row>
    <row r="676" spans="8:8">
      <c r="H676" s="1"/>
    </row>
    <row r="677" spans="8:8">
      <c r="H677" s="1"/>
    </row>
    <row r="678" spans="8:8">
      <c r="H678" s="1"/>
    </row>
    <row r="679" spans="8:8">
      <c r="H679" s="1"/>
    </row>
    <row r="680" spans="8:8">
      <c r="H680" s="1"/>
    </row>
    <row r="681" spans="8:8">
      <c r="H681" s="1"/>
    </row>
    <row r="682" spans="8:8">
      <c r="H682" s="1"/>
    </row>
    <row r="683" spans="8:8">
      <c r="H683" s="1"/>
    </row>
    <row r="684" spans="8:8">
      <c r="H684" s="1"/>
    </row>
    <row r="685" spans="8:8">
      <c r="H685" s="1"/>
    </row>
    <row r="686" spans="8:8">
      <c r="H686" s="1"/>
    </row>
    <row r="687" spans="8:8">
      <c r="H687" s="1"/>
    </row>
    <row r="688" spans="8:8">
      <c r="H688" s="1"/>
    </row>
    <row r="689" spans="8:8">
      <c r="H689" s="1"/>
    </row>
    <row r="690" spans="8:8">
      <c r="H690" s="1"/>
    </row>
    <row r="691" spans="8:8">
      <c r="H691" s="1"/>
    </row>
    <row r="692" spans="8:8">
      <c r="H692" s="1"/>
    </row>
    <row r="693" spans="8:8">
      <c r="H693" s="1"/>
    </row>
    <row r="694" spans="8:8">
      <c r="H694" s="1"/>
    </row>
    <row r="695" spans="8:8">
      <c r="H695" s="1"/>
    </row>
    <row r="696" spans="8:8">
      <c r="H696" s="1"/>
    </row>
    <row r="697" spans="8:8">
      <c r="H697" s="1"/>
    </row>
    <row r="698" spans="8:8">
      <c r="H698" s="1"/>
    </row>
    <row r="699" spans="8:8">
      <c r="H699" s="1"/>
    </row>
    <row r="700" spans="8:8">
      <c r="H700" s="1"/>
    </row>
    <row r="701" spans="8:8">
      <c r="H701" s="1"/>
    </row>
    <row r="702" spans="8:8">
      <c r="H702" s="1"/>
    </row>
    <row r="703" spans="8:8">
      <c r="H703" s="1"/>
    </row>
    <row r="704" spans="8:8">
      <c r="H704" s="1"/>
    </row>
    <row r="705" spans="8:8">
      <c r="H705" s="1"/>
    </row>
    <row r="706" spans="8:8">
      <c r="H706" s="1"/>
    </row>
    <row r="707" spans="8:8">
      <c r="H707" s="1"/>
    </row>
    <row r="708" spans="8:8">
      <c r="H708" s="1"/>
    </row>
    <row r="709" spans="8:8">
      <c r="H709" s="1"/>
    </row>
    <row r="710" spans="8:8">
      <c r="H710" s="1"/>
    </row>
    <row r="711" spans="8:8">
      <c r="H711" s="1"/>
    </row>
    <row r="712" spans="8:8">
      <c r="H712" s="1"/>
    </row>
    <row r="713" spans="8:8">
      <c r="H713" s="1"/>
    </row>
    <row r="714" spans="8:8">
      <c r="H714" s="1"/>
    </row>
    <row r="715" spans="8:8">
      <c r="H715" s="1"/>
    </row>
    <row r="716" spans="8:8">
      <c r="H716" s="1"/>
    </row>
    <row r="717" spans="8:8">
      <c r="H717" s="1"/>
    </row>
    <row r="718" spans="8:8">
      <c r="H718" s="1"/>
    </row>
    <row r="719" spans="8:8">
      <c r="H719" s="1"/>
    </row>
    <row r="720" spans="8:8">
      <c r="H720" s="1"/>
    </row>
    <row r="721" spans="8:8">
      <c r="H721" s="1"/>
    </row>
    <row r="722" spans="8:8">
      <c r="H722" s="1"/>
    </row>
    <row r="723" spans="8:8">
      <c r="H723" s="1"/>
    </row>
    <row r="724" spans="8:8">
      <c r="H724" s="1"/>
    </row>
    <row r="725" spans="8:8">
      <c r="H725" s="1"/>
    </row>
    <row r="726" spans="8:8">
      <c r="H726" s="1"/>
    </row>
    <row r="727" spans="8:8">
      <c r="H727" s="1"/>
    </row>
    <row r="728" spans="8:8">
      <c r="H728" s="1"/>
    </row>
    <row r="729" spans="8:8">
      <c r="H729" s="1"/>
    </row>
    <row r="730" spans="8:8">
      <c r="H730" s="1"/>
    </row>
    <row r="731" spans="8:8">
      <c r="H731" s="1"/>
    </row>
    <row r="732" spans="8:8">
      <c r="H732" s="1"/>
    </row>
    <row r="733" spans="8:8">
      <c r="H733" s="1"/>
    </row>
    <row r="734" spans="8:8">
      <c r="H734" s="1"/>
    </row>
    <row r="735" spans="8:8">
      <c r="H735" s="1"/>
    </row>
    <row r="736" spans="8:8">
      <c r="H736" s="1"/>
    </row>
    <row r="737" spans="8:8">
      <c r="H737" s="1"/>
    </row>
    <row r="738" spans="8:8">
      <c r="H738" s="1"/>
    </row>
    <row r="739" spans="8:8">
      <c r="H739" s="1"/>
    </row>
    <row r="740" spans="8:8">
      <c r="H740" s="1"/>
    </row>
    <row r="741" spans="8:8">
      <c r="H741" s="1"/>
    </row>
    <row r="742" spans="8:8">
      <c r="H742" s="1"/>
    </row>
    <row r="743" spans="8:8">
      <c r="H743" s="1"/>
    </row>
    <row r="744" spans="8:8">
      <c r="H744" s="1"/>
    </row>
    <row r="745" spans="8:8">
      <c r="H745" s="1"/>
    </row>
    <row r="746" spans="8:8">
      <c r="H746" s="1"/>
    </row>
    <row r="747" spans="8:8">
      <c r="H747" s="1"/>
    </row>
    <row r="748" spans="8:8">
      <c r="H748" s="1"/>
    </row>
    <row r="749" spans="8:8">
      <c r="H749" s="1"/>
    </row>
    <row r="750" spans="8:8">
      <c r="H750" s="1"/>
    </row>
    <row r="751" spans="8:8">
      <c r="H751" s="1"/>
    </row>
    <row r="752" spans="8:8">
      <c r="H752" s="1"/>
    </row>
    <row r="753" spans="8:8">
      <c r="H753" s="1"/>
    </row>
    <row r="754" spans="8:8">
      <c r="H754" s="1"/>
    </row>
    <row r="755" spans="8:8">
      <c r="H755" s="1"/>
    </row>
    <row r="756" spans="8:8">
      <c r="H756" s="1"/>
    </row>
    <row r="757" spans="8:8">
      <c r="H757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57"/>
  <sheetViews>
    <sheetView workbookViewId="0">
      <selection activeCell="C2" sqref="C2"/>
    </sheetView>
  </sheetViews>
  <sheetFormatPr defaultRowHeight="15"/>
  <cols>
    <col min="1" max="1" width="12.5703125" bestFit="1" customWidth="1"/>
    <col min="2" max="2" width="75.85546875" bestFit="1" customWidth="1"/>
    <col min="3" max="3" width="27.42578125" bestFit="1" customWidth="1"/>
    <col min="4" max="4" width="26" bestFit="1" customWidth="1"/>
    <col min="5" max="5" width="10.85546875" bestFit="1" customWidth="1"/>
    <col min="6" max="6" width="5.42578125" bestFit="1" customWidth="1"/>
    <col min="7" max="7" width="9.28515625" bestFit="1" customWidth="1"/>
    <col min="8" max="8" width="5.5703125" bestFit="1" customWidth="1"/>
    <col min="9" max="108" width="12" bestFit="1" customWidth="1"/>
  </cols>
  <sheetData>
    <row r="1" spans="1:8">
      <c r="A1" t="s">
        <v>117</v>
      </c>
      <c r="B1" t="s">
        <v>161</v>
      </c>
      <c r="C1" t="s">
        <v>172</v>
      </c>
    </row>
    <row r="2" spans="1:8">
      <c r="A2">
        <v>2017</v>
      </c>
      <c r="B2">
        <v>192305.09292091301</v>
      </c>
      <c r="C2">
        <f>B2*0.15</f>
        <v>28845.763938136952</v>
      </c>
      <c r="H2" s="1"/>
    </row>
    <row r="3" spans="1:8">
      <c r="A3">
        <v>2018</v>
      </c>
      <c r="B3">
        <v>202635.86215368699</v>
      </c>
      <c r="C3">
        <f t="shared" ref="C3:C20" si="0">B3*0.15</f>
        <v>30395.379323053046</v>
      </c>
      <c r="H3" s="1"/>
    </row>
    <row r="4" spans="1:8">
      <c r="A4">
        <v>2019</v>
      </c>
      <c r="B4">
        <v>220889.708310146</v>
      </c>
      <c r="C4">
        <f t="shared" si="0"/>
        <v>33133.456246521899</v>
      </c>
      <c r="H4" s="1"/>
    </row>
    <row r="5" spans="1:8">
      <c r="A5">
        <v>2020</v>
      </c>
      <c r="B5">
        <v>233786.63139146901</v>
      </c>
      <c r="C5">
        <f t="shared" si="0"/>
        <v>35067.994708720347</v>
      </c>
      <c r="H5" s="1"/>
    </row>
    <row r="6" spans="1:8">
      <c r="A6">
        <v>2021</v>
      </c>
      <c r="B6">
        <v>240482.016004023</v>
      </c>
      <c r="C6">
        <f t="shared" si="0"/>
        <v>36072.302400603447</v>
      </c>
      <c r="H6" s="1"/>
    </row>
    <row r="7" spans="1:8">
      <c r="A7">
        <v>2022</v>
      </c>
      <c r="B7">
        <v>244382.01599480701</v>
      </c>
      <c r="C7">
        <f t="shared" si="0"/>
        <v>36657.302399221051</v>
      </c>
      <c r="H7" s="1"/>
    </row>
    <row r="8" spans="1:8">
      <c r="A8">
        <v>2023</v>
      </c>
      <c r="B8">
        <v>239962.01600297101</v>
      </c>
      <c r="C8">
        <f t="shared" si="0"/>
        <v>35994.302400445653</v>
      </c>
      <c r="H8" s="1"/>
    </row>
    <row r="9" spans="1:8">
      <c r="A9">
        <v>2024</v>
      </c>
      <c r="B9">
        <v>233982.01599966799</v>
      </c>
      <c r="C9">
        <f t="shared" si="0"/>
        <v>35097.302399950197</v>
      </c>
      <c r="H9" s="1"/>
    </row>
    <row r="10" spans="1:8">
      <c r="A10">
        <v>2025</v>
      </c>
      <c r="B10">
        <v>225532.01599990501</v>
      </c>
      <c r="C10">
        <f t="shared" si="0"/>
        <v>33829.802399985747</v>
      </c>
      <c r="H10" s="1"/>
    </row>
    <row r="11" spans="1:8">
      <c r="A11">
        <v>2026</v>
      </c>
      <c r="B11">
        <v>232445.77002867899</v>
      </c>
      <c r="C11">
        <f t="shared" si="0"/>
        <v>34866.865504301844</v>
      </c>
      <c r="H11" s="1"/>
    </row>
    <row r="12" spans="1:8">
      <c r="A12">
        <v>2027</v>
      </c>
      <c r="B12">
        <v>237317.14681956399</v>
      </c>
      <c r="C12">
        <f t="shared" si="0"/>
        <v>35597.572022934597</v>
      </c>
      <c r="H12" s="1"/>
    </row>
    <row r="13" spans="1:8">
      <c r="A13">
        <v>2028</v>
      </c>
      <c r="B13">
        <v>242292.663174121</v>
      </c>
      <c r="C13">
        <f t="shared" si="0"/>
        <v>36343.899476118146</v>
      </c>
      <c r="H13" s="1"/>
    </row>
    <row r="14" spans="1:8">
      <c r="A14">
        <v>2029</v>
      </c>
      <c r="B14">
        <v>249811.01190623999</v>
      </c>
      <c r="C14">
        <f t="shared" si="0"/>
        <v>37471.651785935996</v>
      </c>
      <c r="H14" s="1"/>
    </row>
    <row r="15" spans="1:8">
      <c r="A15">
        <v>2030</v>
      </c>
      <c r="B15">
        <v>255049.60483719199</v>
      </c>
      <c r="C15">
        <f t="shared" si="0"/>
        <v>38257.440725578796</v>
      </c>
      <c r="H15" s="1"/>
    </row>
    <row r="16" spans="1:8">
      <c r="A16">
        <v>2031</v>
      </c>
      <c r="B16">
        <v>256577.25761309001</v>
      </c>
      <c r="C16">
        <f t="shared" si="0"/>
        <v>38486.588641963499</v>
      </c>
      <c r="H16" s="1"/>
    </row>
    <row r="17" spans="1:8">
      <c r="A17">
        <v>2032</v>
      </c>
      <c r="B17">
        <v>259306.754138791</v>
      </c>
      <c r="C17">
        <f t="shared" si="0"/>
        <v>38896.01312081865</v>
      </c>
      <c r="H17" s="1"/>
    </row>
    <row r="18" spans="1:8">
      <c r="A18">
        <v>2033</v>
      </c>
      <c r="B18">
        <v>264818.13927455299</v>
      </c>
      <c r="C18">
        <f t="shared" si="0"/>
        <v>39722.720891182944</v>
      </c>
      <c r="H18" s="1"/>
    </row>
    <row r="19" spans="1:8">
      <c r="A19">
        <v>2034</v>
      </c>
      <c r="B19">
        <v>270452.72529975302</v>
      </c>
      <c r="C19">
        <f t="shared" si="0"/>
        <v>40567.908794962954</v>
      </c>
      <c r="H19" s="1"/>
    </row>
    <row r="20" spans="1:8">
      <c r="A20">
        <v>2035</v>
      </c>
      <c r="B20">
        <v>276219.29209019302</v>
      </c>
      <c r="C20">
        <f t="shared" si="0"/>
        <v>41432.89381352895</v>
      </c>
      <c r="H20" s="1"/>
    </row>
    <row r="21" spans="1:8">
      <c r="H21" s="1"/>
    </row>
    <row r="22" spans="1:8">
      <c r="H22" s="1"/>
    </row>
    <row r="23" spans="1:8">
      <c r="H23" s="1"/>
    </row>
    <row r="24" spans="1:8">
      <c r="H24" s="1"/>
    </row>
    <row r="25" spans="1:8">
      <c r="H25" s="1"/>
    </row>
    <row r="26" spans="1:8">
      <c r="H26" s="1"/>
    </row>
    <row r="27" spans="1:8">
      <c r="H27" s="1"/>
    </row>
    <row r="28" spans="1:8">
      <c r="H28" s="1"/>
    </row>
    <row r="29" spans="1:8">
      <c r="H29" s="1"/>
    </row>
    <row r="30" spans="1:8">
      <c r="H30" s="1"/>
    </row>
    <row r="31" spans="1:8">
      <c r="H31" s="1"/>
    </row>
    <row r="32" spans="1:8">
      <c r="H32" s="1"/>
    </row>
    <row r="33" spans="8:8">
      <c r="H33" s="1"/>
    </row>
    <row r="34" spans="8:8">
      <c r="H34" s="1"/>
    </row>
    <row r="35" spans="8:8">
      <c r="H35" s="1"/>
    </row>
    <row r="36" spans="8:8">
      <c r="H36" s="1"/>
    </row>
    <row r="37" spans="8:8">
      <c r="H37" s="1"/>
    </row>
    <row r="38" spans="8:8">
      <c r="H38" s="1"/>
    </row>
    <row r="39" spans="8:8">
      <c r="H39" s="1"/>
    </row>
    <row r="40" spans="8:8">
      <c r="H40" s="1"/>
    </row>
    <row r="41" spans="8:8">
      <c r="H41" s="1"/>
    </row>
    <row r="42" spans="8:8">
      <c r="H42" s="1"/>
    </row>
    <row r="43" spans="8:8">
      <c r="H43" s="1"/>
    </row>
    <row r="44" spans="8:8">
      <c r="H44" s="1"/>
    </row>
    <row r="45" spans="8:8">
      <c r="H45" s="1"/>
    </row>
    <row r="46" spans="8:8">
      <c r="H46" s="1"/>
    </row>
    <row r="47" spans="8:8">
      <c r="H47" s="1"/>
    </row>
    <row r="48" spans="8:8">
      <c r="H48" s="1"/>
    </row>
    <row r="49" spans="8:8">
      <c r="H49" s="1"/>
    </row>
    <row r="50" spans="8:8">
      <c r="H50" s="1"/>
    </row>
    <row r="51" spans="8:8">
      <c r="H51" s="1"/>
    </row>
    <row r="52" spans="8:8">
      <c r="H52" s="1"/>
    </row>
    <row r="53" spans="8:8">
      <c r="H53" s="1"/>
    </row>
    <row r="54" spans="8:8">
      <c r="H54" s="1"/>
    </row>
    <row r="55" spans="8:8">
      <c r="H55" s="1"/>
    </row>
    <row r="56" spans="8:8">
      <c r="H56" s="1"/>
    </row>
    <row r="57" spans="8:8">
      <c r="H57" s="1"/>
    </row>
    <row r="58" spans="8:8">
      <c r="H58" s="1"/>
    </row>
    <row r="59" spans="8:8">
      <c r="H59" s="1"/>
    </row>
    <row r="60" spans="8:8">
      <c r="H60" s="1"/>
    </row>
    <row r="61" spans="8:8">
      <c r="H61" s="1"/>
    </row>
    <row r="62" spans="8:8">
      <c r="H62" s="1"/>
    </row>
    <row r="63" spans="8:8">
      <c r="H63" s="1"/>
    </row>
    <row r="64" spans="8:8">
      <c r="H64" s="1"/>
    </row>
    <row r="65" spans="8:8">
      <c r="H65" s="1"/>
    </row>
    <row r="66" spans="8:8">
      <c r="H66" s="1"/>
    </row>
    <row r="67" spans="8:8">
      <c r="H67" s="1"/>
    </row>
    <row r="68" spans="8:8">
      <c r="H68" s="1"/>
    </row>
    <row r="69" spans="8:8">
      <c r="H69" s="1"/>
    </row>
    <row r="70" spans="8:8">
      <c r="H70" s="1"/>
    </row>
    <row r="71" spans="8:8">
      <c r="H71" s="1"/>
    </row>
    <row r="72" spans="8:8">
      <c r="H72" s="1"/>
    </row>
    <row r="73" spans="8:8">
      <c r="H73" s="1"/>
    </row>
    <row r="74" spans="8:8">
      <c r="H74" s="1"/>
    </row>
    <row r="75" spans="8:8">
      <c r="H75" s="1"/>
    </row>
    <row r="76" spans="8:8">
      <c r="H76" s="1"/>
    </row>
    <row r="77" spans="8:8">
      <c r="H77" s="1"/>
    </row>
    <row r="78" spans="8:8">
      <c r="H78" s="1"/>
    </row>
    <row r="79" spans="8:8">
      <c r="H79" s="1"/>
    </row>
    <row r="80" spans="8:8">
      <c r="H80" s="1"/>
    </row>
    <row r="81" spans="8:8">
      <c r="H81" s="1"/>
    </row>
    <row r="82" spans="8:8">
      <c r="H82" s="1"/>
    </row>
    <row r="83" spans="8:8">
      <c r="H83" s="1"/>
    </row>
    <row r="84" spans="8:8">
      <c r="H84" s="1"/>
    </row>
    <row r="85" spans="8:8">
      <c r="H85" s="1"/>
    </row>
    <row r="86" spans="8:8">
      <c r="H86" s="1"/>
    </row>
    <row r="87" spans="8:8">
      <c r="H87" s="1"/>
    </row>
    <row r="88" spans="8:8">
      <c r="H88" s="1"/>
    </row>
    <row r="89" spans="8:8">
      <c r="H89" s="1"/>
    </row>
    <row r="90" spans="8:8">
      <c r="H90" s="1"/>
    </row>
    <row r="91" spans="8:8">
      <c r="H91" s="1"/>
    </row>
    <row r="92" spans="8:8">
      <c r="H92" s="1"/>
    </row>
    <row r="93" spans="8:8">
      <c r="H93" s="1"/>
    </row>
    <row r="94" spans="8:8">
      <c r="H94" s="1"/>
    </row>
    <row r="95" spans="8:8">
      <c r="H95" s="1"/>
    </row>
    <row r="96" spans="8:8">
      <c r="H96" s="1"/>
    </row>
    <row r="97" spans="8:8">
      <c r="H97" s="1"/>
    </row>
    <row r="98" spans="8:8">
      <c r="H98" s="1"/>
    </row>
    <row r="99" spans="8:8">
      <c r="H99" s="1"/>
    </row>
    <row r="100" spans="8:8">
      <c r="H100" s="1"/>
    </row>
    <row r="101" spans="8:8">
      <c r="H101" s="1"/>
    </row>
    <row r="102" spans="8:8">
      <c r="H102" s="1"/>
    </row>
    <row r="103" spans="8:8">
      <c r="H103" s="1"/>
    </row>
    <row r="104" spans="8:8">
      <c r="H104" s="1"/>
    </row>
    <row r="105" spans="8:8">
      <c r="H105" s="1"/>
    </row>
    <row r="106" spans="8:8">
      <c r="H106" s="1"/>
    </row>
    <row r="107" spans="8:8">
      <c r="H107" s="1"/>
    </row>
    <row r="108" spans="8:8">
      <c r="H108" s="1"/>
    </row>
    <row r="109" spans="8:8">
      <c r="H109" s="1"/>
    </row>
    <row r="110" spans="8:8">
      <c r="H110" s="1"/>
    </row>
    <row r="111" spans="8:8">
      <c r="H111" s="1"/>
    </row>
    <row r="112" spans="8:8">
      <c r="H112" s="1"/>
    </row>
    <row r="113" spans="8:8">
      <c r="H113" s="1"/>
    </row>
    <row r="114" spans="8:8">
      <c r="H114" s="1"/>
    </row>
    <row r="115" spans="8:8">
      <c r="H115" s="1"/>
    </row>
    <row r="116" spans="8:8">
      <c r="H116" s="1"/>
    </row>
    <row r="117" spans="8:8">
      <c r="H117" s="1"/>
    </row>
    <row r="118" spans="8:8">
      <c r="H118" s="1"/>
    </row>
    <row r="119" spans="8:8">
      <c r="H119" s="1"/>
    </row>
    <row r="120" spans="8:8">
      <c r="H120" s="1"/>
    </row>
    <row r="121" spans="8:8">
      <c r="H121" s="1"/>
    </row>
    <row r="122" spans="8:8">
      <c r="H122" s="1"/>
    </row>
    <row r="123" spans="8:8">
      <c r="H123" s="1"/>
    </row>
    <row r="124" spans="8:8">
      <c r="H124" s="1"/>
    </row>
    <row r="125" spans="8:8">
      <c r="H125" s="1"/>
    </row>
    <row r="126" spans="8:8">
      <c r="H126" s="1"/>
    </row>
    <row r="127" spans="8:8">
      <c r="H127" s="1"/>
    </row>
    <row r="128" spans="8:8">
      <c r="H128" s="1"/>
    </row>
    <row r="129" spans="8:8">
      <c r="H129" s="1"/>
    </row>
    <row r="130" spans="8:8">
      <c r="H130" s="1"/>
    </row>
    <row r="131" spans="8:8">
      <c r="H131" s="1"/>
    </row>
    <row r="132" spans="8:8">
      <c r="H132" s="1"/>
    </row>
    <row r="133" spans="8:8">
      <c r="H133" s="1"/>
    </row>
    <row r="134" spans="8:8">
      <c r="H134" s="1"/>
    </row>
    <row r="135" spans="8:8">
      <c r="H135" s="1"/>
    </row>
    <row r="136" spans="8:8">
      <c r="H136" s="1"/>
    </row>
    <row r="137" spans="8:8">
      <c r="H137" s="1"/>
    </row>
    <row r="138" spans="8:8">
      <c r="H138" s="1"/>
    </row>
    <row r="139" spans="8:8">
      <c r="H139" s="1"/>
    </row>
    <row r="140" spans="8:8">
      <c r="H140" s="1"/>
    </row>
    <row r="141" spans="8:8">
      <c r="H141" s="1"/>
    </row>
    <row r="142" spans="8:8">
      <c r="H142" s="1"/>
    </row>
    <row r="143" spans="8:8">
      <c r="H143" s="1"/>
    </row>
    <row r="144" spans="8:8">
      <c r="H144" s="1"/>
    </row>
    <row r="145" spans="8:8">
      <c r="H145" s="1"/>
    </row>
    <row r="146" spans="8:8">
      <c r="H146" s="1"/>
    </row>
    <row r="147" spans="8:8">
      <c r="H147" s="1"/>
    </row>
    <row r="148" spans="8:8">
      <c r="H148" s="1"/>
    </row>
    <row r="149" spans="8:8">
      <c r="H149" s="1"/>
    </row>
    <row r="150" spans="8:8">
      <c r="H150" s="1"/>
    </row>
    <row r="151" spans="8:8">
      <c r="H151" s="1"/>
    </row>
    <row r="152" spans="8:8">
      <c r="H152" s="1"/>
    </row>
    <row r="153" spans="8:8">
      <c r="H153" s="1"/>
    </row>
    <row r="154" spans="8:8">
      <c r="H154" s="1"/>
    </row>
    <row r="155" spans="8:8">
      <c r="H155" s="1"/>
    </row>
    <row r="156" spans="8:8">
      <c r="H156" s="1"/>
    </row>
    <row r="157" spans="8:8">
      <c r="H157" s="1"/>
    </row>
    <row r="158" spans="8:8">
      <c r="H158" s="1"/>
    </row>
    <row r="159" spans="8:8">
      <c r="H159" s="1"/>
    </row>
    <row r="160" spans="8:8">
      <c r="H160" s="1"/>
    </row>
    <row r="161" spans="8:8">
      <c r="H161" s="1"/>
    </row>
    <row r="162" spans="8:8">
      <c r="H162" s="1"/>
    </row>
    <row r="163" spans="8:8">
      <c r="H163" s="1"/>
    </row>
    <row r="164" spans="8:8">
      <c r="H164" s="1"/>
    </row>
    <row r="165" spans="8:8">
      <c r="H165" s="1"/>
    </row>
    <row r="166" spans="8:8">
      <c r="H166" s="1"/>
    </row>
    <row r="167" spans="8:8">
      <c r="H167" s="1"/>
    </row>
    <row r="168" spans="8:8">
      <c r="H168" s="1"/>
    </row>
    <row r="169" spans="8:8">
      <c r="H169" s="1"/>
    </row>
    <row r="170" spans="8:8">
      <c r="H170" s="1"/>
    </row>
    <row r="171" spans="8:8">
      <c r="H171" s="1"/>
    </row>
    <row r="172" spans="8:8">
      <c r="H172" s="1"/>
    </row>
    <row r="173" spans="8:8">
      <c r="H173" s="1"/>
    </row>
    <row r="174" spans="8:8">
      <c r="H174" s="1"/>
    </row>
    <row r="175" spans="8:8">
      <c r="H175" s="1"/>
    </row>
    <row r="176" spans="8:8">
      <c r="H176" s="1"/>
    </row>
    <row r="177" spans="8:8">
      <c r="H177" s="1"/>
    </row>
    <row r="178" spans="8:8">
      <c r="H178" s="1"/>
    </row>
    <row r="179" spans="8:8">
      <c r="H179" s="1"/>
    </row>
    <row r="180" spans="8:8">
      <c r="H180" s="1"/>
    </row>
    <row r="181" spans="8:8">
      <c r="H181" s="1"/>
    </row>
    <row r="182" spans="8:8">
      <c r="H182" s="1"/>
    </row>
    <row r="183" spans="8:8">
      <c r="H183" s="1"/>
    </row>
    <row r="184" spans="8:8">
      <c r="H184" s="1"/>
    </row>
    <row r="185" spans="8:8">
      <c r="H185" s="1"/>
    </row>
    <row r="186" spans="8:8">
      <c r="H186" s="1"/>
    </row>
    <row r="187" spans="8:8">
      <c r="H187" s="1"/>
    </row>
    <row r="188" spans="8:8">
      <c r="H188" s="1"/>
    </row>
    <row r="189" spans="8:8">
      <c r="H189" s="1"/>
    </row>
    <row r="190" spans="8:8">
      <c r="H190" s="1"/>
    </row>
    <row r="191" spans="8:8">
      <c r="H191" s="1"/>
    </row>
    <row r="192" spans="8:8">
      <c r="H192" s="1"/>
    </row>
    <row r="193" spans="8:8">
      <c r="H193" s="1"/>
    </row>
    <row r="194" spans="8:8">
      <c r="H194" s="1"/>
    </row>
    <row r="195" spans="8:8">
      <c r="H195" s="1"/>
    </row>
    <row r="196" spans="8:8">
      <c r="H196" s="1"/>
    </row>
    <row r="197" spans="8:8">
      <c r="H197" s="1"/>
    </row>
    <row r="198" spans="8:8">
      <c r="H198" s="1"/>
    </row>
    <row r="199" spans="8:8">
      <c r="H199" s="1"/>
    </row>
    <row r="200" spans="8:8">
      <c r="H200" s="1"/>
    </row>
    <row r="201" spans="8:8">
      <c r="H201" s="1"/>
    </row>
    <row r="202" spans="8:8">
      <c r="H202" s="1"/>
    </row>
    <row r="203" spans="8:8">
      <c r="H203" s="1"/>
    </row>
    <row r="204" spans="8:8">
      <c r="H204" s="1"/>
    </row>
    <row r="205" spans="8:8">
      <c r="H205" s="1"/>
    </row>
    <row r="206" spans="8:8">
      <c r="H206" s="1"/>
    </row>
    <row r="207" spans="8:8">
      <c r="H207" s="1"/>
    </row>
    <row r="208" spans="8:8">
      <c r="H208" s="1"/>
    </row>
    <row r="209" spans="8:8">
      <c r="H209" s="1"/>
    </row>
    <row r="210" spans="8:8">
      <c r="H210" s="1"/>
    </row>
    <row r="211" spans="8:8">
      <c r="H211" s="1"/>
    </row>
    <row r="212" spans="8:8">
      <c r="H212" s="1"/>
    </row>
    <row r="213" spans="8:8">
      <c r="H213" s="1"/>
    </row>
    <row r="214" spans="8:8">
      <c r="H214" s="1"/>
    </row>
    <row r="215" spans="8:8">
      <c r="H215" s="1"/>
    </row>
    <row r="216" spans="8:8">
      <c r="H216" s="1"/>
    </row>
    <row r="217" spans="8:8">
      <c r="H217" s="1"/>
    </row>
    <row r="218" spans="8:8">
      <c r="H218" s="1"/>
    </row>
    <row r="219" spans="8:8">
      <c r="H219" s="1"/>
    </row>
    <row r="220" spans="8:8">
      <c r="H220" s="1"/>
    </row>
    <row r="221" spans="8:8">
      <c r="H221" s="1"/>
    </row>
    <row r="222" spans="8:8">
      <c r="H222" s="1"/>
    </row>
    <row r="223" spans="8:8">
      <c r="H223" s="1"/>
    </row>
    <row r="224" spans="8:8">
      <c r="H224" s="1"/>
    </row>
    <row r="225" spans="8:8">
      <c r="H225" s="1"/>
    </row>
    <row r="226" spans="8:8">
      <c r="H226" s="1"/>
    </row>
    <row r="227" spans="8:8">
      <c r="H227" s="1"/>
    </row>
    <row r="228" spans="8:8">
      <c r="H228" s="1"/>
    </row>
    <row r="229" spans="8:8">
      <c r="H229" s="1"/>
    </row>
    <row r="230" spans="8:8">
      <c r="H230" s="1"/>
    </row>
    <row r="231" spans="8:8">
      <c r="H231" s="1"/>
    </row>
    <row r="232" spans="8:8">
      <c r="H232" s="1"/>
    </row>
    <row r="233" spans="8:8">
      <c r="H233" s="1"/>
    </row>
    <row r="234" spans="8:8">
      <c r="H234" s="1"/>
    </row>
    <row r="235" spans="8:8">
      <c r="H235" s="1"/>
    </row>
    <row r="236" spans="8:8">
      <c r="H236" s="1"/>
    </row>
    <row r="237" spans="8:8">
      <c r="H237" s="1"/>
    </row>
    <row r="238" spans="8:8">
      <c r="H238" s="1"/>
    </row>
    <row r="239" spans="8:8">
      <c r="H239" s="1"/>
    </row>
    <row r="240" spans="8:8">
      <c r="H240" s="1"/>
    </row>
    <row r="241" spans="8:8">
      <c r="H241" s="1"/>
    </row>
    <row r="242" spans="8:8">
      <c r="H242" s="1"/>
    </row>
    <row r="243" spans="8:8">
      <c r="H243" s="1"/>
    </row>
    <row r="244" spans="8:8">
      <c r="H244" s="1"/>
    </row>
    <row r="245" spans="8:8">
      <c r="H245" s="1"/>
    </row>
    <row r="246" spans="8:8">
      <c r="H246" s="1"/>
    </row>
    <row r="247" spans="8:8">
      <c r="H247" s="1"/>
    </row>
    <row r="248" spans="8:8">
      <c r="H248" s="1"/>
    </row>
    <row r="249" spans="8:8">
      <c r="H249" s="1"/>
    </row>
    <row r="250" spans="8:8">
      <c r="H250" s="1"/>
    </row>
    <row r="251" spans="8:8">
      <c r="H251" s="1"/>
    </row>
    <row r="252" spans="8:8">
      <c r="H252" s="1"/>
    </row>
    <row r="253" spans="8:8">
      <c r="H253" s="1"/>
    </row>
    <row r="254" spans="8:8">
      <c r="H254" s="1"/>
    </row>
    <row r="255" spans="8:8">
      <c r="H255" s="1"/>
    </row>
    <row r="256" spans="8:8">
      <c r="H256" s="1"/>
    </row>
    <row r="257" spans="8:8">
      <c r="H257" s="1"/>
    </row>
    <row r="258" spans="8:8">
      <c r="H258" s="1"/>
    </row>
    <row r="259" spans="8:8">
      <c r="H259" s="1"/>
    </row>
    <row r="260" spans="8:8">
      <c r="H260" s="1"/>
    </row>
    <row r="261" spans="8:8">
      <c r="H261" s="1"/>
    </row>
    <row r="262" spans="8:8">
      <c r="H262" s="1"/>
    </row>
    <row r="263" spans="8:8">
      <c r="H263" s="1"/>
    </row>
    <row r="264" spans="8:8">
      <c r="H264" s="1"/>
    </row>
    <row r="265" spans="8:8">
      <c r="H265" s="1"/>
    </row>
    <row r="266" spans="8:8">
      <c r="H266" s="1"/>
    </row>
    <row r="267" spans="8:8">
      <c r="H267" s="1"/>
    </row>
    <row r="268" spans="8:8">
      <c r="H268" s="1"/>
    </row>
    <row r="269" spans="8:8">
      <c r="H269" s="1"/>
    </row>
    <row r="270" spans="8:8">
      <c r="H270" s="1"/>
    </row>
    <row r="271" spans="8:8">
      <c r="H271" s="1"/>
    </row>
    <row r="272" spans="8:8">
      <c r="H272" s="1"/>
    </row>
    <row r="273" spans="8:8">
      <c r="H273" s="1"/>
    </row>
    <row r="274" spans="8:8">
      <c r="H274" s="1"/>
    </row>
    <row r="275" spans="8:8">
      <c r="H275" s="1"/>
    </row>
    <row r="276" spans="8:8">
      <c r="H276" s="1"/>
    </row>
    <row r="277" spans="8:8">
      <c r="H277" s="1"/>
    </row>
    <row r="278" spans="8:8">
      <c r="H278" s="1"/>
    </row>
    <row r="279" spans="8:8">
      <c r="H279" s="1"/>
    </row>
    <row r="280" spans="8:8">
      <c r="H280" s="1"/>
    </row>
    <row r="281" spans="8:8">
      <c r="H281" s="1"/>
    </row>
    <row r="282" spans="8:8">
      <c r="H282" s="1"/>
    </row>
    <row r="283" spans="8:8">
      <c r="H283" s="1"/>
    </row>
    <row r="284" spans="8:8">
      <c r="H284" s="1"/>
    </row>
    <row r="285" spans="8:8">
      <c r="H285" s="1"/>
    </row>
    <row r="286" spans="8:8">
      <c r="H286" s="1"/>
    </row>
    <row r="287" spans="8:8">
      <c r="H287" s="1"/>
    </row>
    <row r="288" spans="8:8">
      <c r="H288" s="1"/>
    </row>
    <row r="289" spans="8:8">
      <c r="H289" s="1"/>
    </row>
    <row r="290" spans="8:8">
      <c r="H290" s="1"/>
    </row>
    <row r="291" spans="8:8">
      <c r="H291" s="1"/>
    </row>
    <row r="292" spans="8:8">
      <c r="H292" s="1"/>
    </row>
    <row r="293" spans="8:8">
      <c r="H293" s="1"/>
    </row>
    <row r="294" spans="8:8">
      <c r="H294" s="1"/>
    </row>
    <row r="295" spans="8:8">
      <c r="H295" s="1"/>
    </row>
    <row r="296" spans="8:8">
      <c r="H296" s="1"/>
    </row>
    <row r="297" spans="8:8">
      <c r="H297" s="1"/>
    </row>
    <row r="298" spans="8:8">
      <c r="H298" s="1"/>
    </row>
    <row r="299" spans="8:8">
      <c r="H299" s="1"/>
    </row>
    <row r="300" spans="8:8">
      <c r="H300" s="1"/>
    </row>
    <row r="301" spans="8:8">
      <c r="H301" s="1"/>
    </row>
    <row r="302" spans="8:8">
      <c r="H302" s="1"/>
    </row>
    <row r="303" spans="8:8">
      <c r="H303" s="1"/>
    </row>
    <row r="304" spans="8:8">
      <c r="H304" s="1"/>
    </row>
    <row r="305" spans="8:8">
      <c r="H305" s="1"/>
    </row>
    <row r="306" spans="8:8">
      <c r="H306" s="1"/>
    </row>
    <row r="307" spans="8:8">
      <c r="H307" s="1"/>
    </row>
    <row r="308" spans="8:8">
      <c r="H308" s="1"/>
    </row>
    <row r="309" spans="8:8">
      <c r="H309" s="1"/>
    </row>
    <row r="310" spans="8:8">
      <c r="H310" s="1"/>
    </row>
    <row r="311" spans="8:8">
      <c r="H311" s="1"/>
    </row>
    <row r="312" spans="8:8">
      <c r="H312" s="1"/>
    </row>
    <row r="313" spans="8:8">
      <c r="H313" s="1"/>
    </row>
    <row r="314" spans="8:8">
      <c r="H314" s="1"/>
    </row>
    <row r="315" spans="8:8">
      <c r="H315" s="1"/>
    </row>
    <row r="316" spans="8:8">
      <c r="H316" s="1"/>
    </row>
    <row r="317" spans="8:8">
      <c r="H317" s="1"/>
    </row>
    <row r="318" spans="8:8">
      <c r="H318" s="1"/>
    </row>
    <row r="319" spans="8:8">
      <c r="H319" s="1"/>
    </row>
    <row r="320" spans="8:8">
      <c r="H320" s="1"/>
    </row>
    <row r="321" spans="8:8">
      <c r="H321" s="1"/>
    </row>
    <row r="322" spans="8:8">
      <c r="H322" s="1"/>
    </row>
    <row r="323" spans="8:8">
      <c r="H323" s="1"/>
    </row>
    <row r="324" spans="8:8">
      <c r="H324" s="1"/>
    </row>
    <row r="325" spans="8:8">
      <c r="H325" s="1"/>
    </row>
    <row r="326" spans="8:8">
      <c r="H326" s="1"/>
    </row>
    <row r="327" spans="8:8">
      <c r="H327" s="1"/>
    </row>
    <row r="328" spans="8:8">
      <c r="H328" s="1"/>
    </row>
    <row r="329" spans="8:8">
      <c r="H329" s="1"/>
    </row>
    <row r="330" spans="8:8">
      <c r="H330" s="1"/>
    </row>
    <row r="331" spans="8:8">
      <c r="H331" s="1"/>
    </row>
    <row r="332" spans="8:8">
      <c r="H332" s="1"/>
    </row>
    <row r="333" spans="8:8">
      <c r="H333" s="1"/>
    </row>
    <row r="334" spans="8:8">
      <c r="H334" s="1"/>
    </row>
    <row r="335" spans="8:8">
      <c r="H335" s="1"/>
    </row>
    <row r="336" spans="8:8">
      <c r="H336" s="1"/>
    </row>
    <row r="337" spans="8:8">
      <c r="H337" s="1"/>
    </row>
    <row r="338" spans="8:8">
      <c r="H338" s="1"/>
    </row>
    <row r="339" spans="8:8">
      <c r="H339" s="1"/>
    </row>
    <row r="340" spans="8:8">
      <c r="H340" s="1"/>
    </row>
    <row r="341" spans="8:8">
      <c r="H341" s="1"/>
    </row>
    <row r="342" spans="8:8">
      <c r="H342" s="1"/>
    </row>
    <row r="343" spans="8:8">
      <c r="H343" s="1"/>
    </row>
    <row r="344" spans="8:8">
      <c r="H344" s="1"/>
    </row>
    <row r="345" spans="8:8">
      <c r="H345" s="1"/>
    </row>
    <row r="346" spans="8:8">
      <c r="H346" s="1"/>
    </row>
    <row r="347" spans="8:8">
      <c r="H347" s="1"/>
    </row>
    <row r="348" spans="8:8">
      <c r="H348" s="1"/>
    </row>
    <row r="349" spans="8:8">
      <c r="H349" s="1"/>
    </row>
    <row r="350" spans="8:8">
      <c r="H350" s="1"/>
    </row>
    <row r="351" spans="8:8">
      <c r="H351" s="1"/>
    </row>
    <row r="352" spans="8:8">
      <c r="H352" s="1"/>
    </row>
    <row r="353" spans="8:8">
      <c r="H353" s="1"/>
    </row>
    <row r="354" spans="8:8">
      <c r="H354" s="1"/>
    </row>
    <row r="355" spans="8:8">
      <c r="H355" s="1"/>
    </row>
    <row r="356" spans="8:8">
      <c r="H356" s="1"/>
    </row>
    <row r="357" spans="8:8">
      <c r="H357" s="1"/>
    </row>
    <row r="358" spans="8:8">
      <c r="H358" s="1"/>
    </row>
    <row r="359" spans="8:8">
      <c r="H359" s="1"/>
    </row>
    <row r="360" spans="8:8">
      <c r="H360" s="1"/>
    </row>
    <row r="361" spans="8:8">
      <c r="H361" s="1"/>
    </row>
    <row r="362" spans="8:8">
      <c r="H362" s="1"/>
    </row>
    <row r="363" spans="8:8">
      <c r="H363" s="1"/>
    </row>
    <row r="364" spans="8:8">
      <c r="H364" s="1"/>
    </row>
    <row r="365" spans="8:8">
      <c r="H365" s="1"/>
    </row>
    <row r="366" spans="8:8">
      <c r="H366" s="1"/>
    </row>
    <row r="367" spans="8:8">
      <c r="H367" s="1"/>
    </row>
    <row r="368" spans="8:8">
      <c r="H368" s="1"/>
    </row>
    <row r="369" spans="8:8">
      <c r="H369" s="1"/>
    </row>
    <row r="370" spans="8:8">
      <c r="H370" s="1"/>
    </row>
    <row r="371" spans="8:8">
      <c r="H371" s="1"/>
    </row>
    <row r="372" spans="8:8">
      <c r="H372" s="1"/>
    </row>
    <row r="373" spans="8:8">
      <c r="H373" s="1"/>
    </row>
    <row r="374" spans="8:8">
      <c r="H374" s="1"/>
    </row>
    <row r="375" spans="8:8">
      <c r="H375" s="1"/>
    </row>
    <row r="376" spans="8:8">
      <c r="H376" s="1"/>
    </row>
    <row r="377" spans="8:8">
      <c r="H377" s="1"/>
    </row>
    <row r="378" spans="8:8">
      <c r="H378" s="1"/>
    </row>
    <row r="379" spans="8:8">
      <c r="H379" s="1"/>
    </row>
    <row r="380" spans="8:8">
      <c r="H380" s="1"/>
    </row>
    <row r="381" spans="8:8">
      <c r="H381" s="1"/>
    </row>
    <row r="382" spans="8:8">
      <c r="H382" s="1"/>
    </row>
    <row r="383" spans="8:8">
      <c r="H383" s="1"/>
    </row>
    <row r="384" spans="8:8">
      <c r="H384" s="1"/>
    </row>
    <row r="385" spans="8:8">
      <c r="H385" s="1"/>
    </row>
    <row r="386" spans="8:8">
      <c r="H386" s="1"/>
    </row>
    <row r="387" spans="8:8">
      <c r="H387" s="1"/>
    </row>
    <row r="388" spans="8:8">
      <c r="H388" s="1"/>
    </row>
    <row r="389" spans="8:8">
      <c r="H389" s="1"/>
    </row>
    <row r="390" spans="8:8">
      <c r="H390" s="1"/>
    </row>
    <row r="391" spans="8:8">
      <c r="H391" s="1"/>
    </row>
    <row r="392" spans="8:8">
      <c r="H392" s="1"/>
    </row>
    <row r="393" spans="8:8">
      <c r="H393" s="1"/>
    </row>
    <row r="394" spans="8:8">
      <c r="H394" s="1"/>
    </row>
    <row r="395" spans="8:8">
      <c r="H395" s="1"/>
    </row>
    <row r="396" spans="8:8">
      <c r="H396" s="1"/>
    </row>
    <row r="397" spans="8:8">
      <c r="H397" s="1"/>
    </row>
    <row r="398" spans="8:8">
      <c r="H398" s="1"/>
    </row>
    <row r="399" spans="8:8">
      <c r="H399" s="1"/>
    </row>
    <row r="400" spans="8:8">
      <c r="H400" s="1"/>
    </row>
    <row r="401" spans="8:8">
      <c r="H401" s="1"/>
    </row>
    <row r="402" spans="8:8">
      <c r="H402" s="1"/>
    </row>
    <row r="403" spans="8:8">
      <c r="H403" s="1"/>
    </row>
    <row r="404" spans="8:8">
      <c r="H404" s="1"/>
    </row>
    <row r="405" spans="8:8">
      <c r="H405" s="1"/>
    </row>
    <row r="406" spans="8:8">
      <c r="H406" s="1"/>
    </row>
    <row r="407" spans="8:8">
      <c r="H407" s="1"/>
    </row>
    <row r="408" spans="8:8">
      <c r="H408" s="1"/>
    </row>
    <row r="409" spans="8:8">
      <c r="H409" s="1"/>
    </row>
    <row r="410" spans="8:8">
      <c r="H410" s="1"/>
    </row>
    <row r="411" spans="8:8">
      <c r="H411" s="1"/>
    </row>
    <row r="412" spans="8:8">
      <c r="H412" s="1"/>
    </row>
    <row r="413" spans="8:8">
      <c r="H413" s="1"/>
    </row>
    <row r="414" spans="8:8">
      <c r="H414" s="1"/>
    </row>
    <row r="415" spans="8:8">
      <c r="H415" s="1"/>
    </row>
    <row r="416" spans="8:8">
      <c r="H416" s="1"/>
    </row>
    <row r="417" spans="8:8">
      <c r="H417" s="1"/>
    </row>
    <row r="418" spans="8:8">
      <c r="H418" s="1"/>
    </row>
    <row r="419" spans="8:8">
      <c r="H419" s="1"/>
    </row>
    <row r="420" spans="8:8">
      <c r="H420" s="1"/>
    </row>
    <row r="421" spans="8:8">
      <c r="H421" s="1"/>
    </row>
    <row r="422" spans="8:8">
      <c r="H422" s="1"/>
    </row>
    <row r="423" spans="8:8">
      <c r="H423" s="1"/>
    </row>
    <row r="424" spans="8:8">
      <c r="H424" s="1"/>
    </row>
    <row r="425" spans="8:8">
      <c r="H425" s="1"/>
    </row>
    <row r="426" spans="8:8">
      <c r="H426" s="1"/>
    </row>
    <row r="427" spans="8:8">
      <c r="H427" s="1"/>
    </row>
    <row r="428" spans="8:8">
      <c r="H428" s="1"/>
    </row>
    <row r="429" spans="8:8">
      <c r="H429" s="1"/>
    </row>
    <row r="430" spans="8:8">
      <c r="H430" s="1"/>
    </row>
    <row r="431" spans="8:8">
      <c r="H431" s="1"/>
    </row>
    <row r="432" spans="8:8">
      <c r="H432" s="1"/>
    </row>
    <row r="433" spans="8:8">
      <c r="H433" s="1"/>
    </row>
    <row r="434" spans="8:8">
      <c r="H434" s="1"/>
    </row>
    <row r="435" spans="8:8">
      <c r="H435" s="1"/>
    </row>
    <row r="436" spans="8:8">
      <c r="H436" s="1"/>
    </row>
    <row r="437" spans="8:8">
      <c r="H437" s="1"/>
    </row>
    <row r="438" spans="8:8">
      <c r="H438" s="1"/>
    </row>
    <row r="439" spans="8:8">
      <c r="H439" s="1"/>
    </row>
    <row r="440" spans="8:8">
      <c r="H440" s="1"/>
    </row>
    <row r="441" spans="8:8">
      <c r="H441" s="1"/>
    </row>
    <row r="442" spans="8:8">
      <c r="H442" s="1"/>
    </row>
    <row r="443" spans="8:8">
      <c r="H443" s="1"/>
    </row>
    <row r="444" spans="8:8">
      <c r="H444" s="1"/>
    </row>
    <row r="445" spans="8:8">
      <c r="H445" s="1"/>
    </row>
    <row r="446" spans="8:8">
      <c r="H446" s="1"/>
    </row>
    <row r="447" spans="8:8">
      <c r="H447" s="1"/>
    </row>
    <row r="448" spans="8:8">
      <c r="H448" s="1"/>
    </row>
    <row r="449" spans="8:8">
      <c r="H449" s="1"/>
    </row>
    <row r="450" spans="8:8">
      <c r="H450" s="1"/>
    </row>
    <row r="451" spans="8:8">
      <c r="H451" s="1"/>
    </row>
    <row r="452" spans="8:8">
      <c r="H452" s="1"/>
    </row>
    <row r="453" spans="8:8">
      <c r="H453" s="1"/>
    </row>
    <row r="454" spans="8:8">
      <c r="H454" s="1"/>
    </row>
    <row r="455" spans="8:8">
      <c r="H455" s="1"/>
    </row>
    <row r="456" spans="8:8">
      <c r="H456" s="1"/>
    </row>
    <row r="457" spans="8:8">
      <c r="H457" s="1"/>
    </row>
    <row r="458" spans="8:8">
      <c r="H458" s="1"/>
    </row>
    <row r="459" spans="8:8">
      <c r="H459" s="1"/>
    </row>
    <row r="460" spans="8:8">
      <c r="H460" s="1"/>
    </row>
    <row r="461" spans="8:8">
      <c r="H461" s="1"/>
    </row>
    <row r="462" spans="8:8">
      <c r="H462" s="1"/>
    </row>
    <row r="463" spans="8:8">
      <c r="H463" s="1"/>
    </row>
    <row r="464" spans="8:8">
      <c r="H464" s="1"/>
    </row>
    <row r="465" spans="8:8">
      <c r="H465" s="1"/>
    </row>
    <row r="466" spans="8:8">
      <c r="H466" s="1"/>
    </row>
    <row r="467" spans="8:8">
      <c r="H467" s="1"/>
    </row>
    <row r="468" spans="8:8">
      <c r="H468" s="1"/>
    </row>
    <row r="469" spans="8:8">
      <c r="H469" s="1"/>
    </row>
    <row r="470" spans="8:8">
      <c r="H470" s="1"/>
    </row>
    <row r="471" spans="8:8">
      <c r="H471" s="1"/>
    </row>
    <row r="472" spans="8:8">
      <c r="H472" s="1"/>
    </row>
    <row r="473" spans="8:8">
      <c r="H473" s="1"/>
    </row>
    <row r="474" spans="8:8">
      <c r="H474" s="1"/>
    </row>
    <row r="475" spans="8:8">
      <c r="H475" s="1"/>
    </row>
    <row r="476" spans="8:8">
      <c r="H476" s="1"/>
    </row>
    <row r="477" spans="8:8">
      <c r="H477" s="1"/>
    </row>
    <row r="478" spans="8:8">
      <c r="H478" s="1"/>
    </row>
    <row r="479" spans="8:8">
      <c r="H479" s="1"/>
    </row>
    <row r="480" spans="8:8">
      <c r="H480" s="1"/>
    </row>
    <row r="481" spans="8:8">
      <c r="H481" s="1"/>
    </row>
    <row r="482" spans="8:8">
      <c r="H482" s="1"/>
    </row>
    <row r="483" spans="8:8">
      <c r="H483" s="1"/>
    </row>
    <row r="484" spans="8:8">
      <c r="H484" s="1"/>
    </row>
    <row r="485" spans="8:8">
      <c r="H485" s="1"/>
    </row>
    <row r="486" spans="8:8">
      <c r="H486" s="1"/>
    </row>
    <row r="487" spans="8:8">
      <c r="H487" s="1"/>
    </row>
    <row r="488" spans="8:8">
      <c r="H488" s="1"/>
    </row>
    <row r="489" spans="8:8">
      <c r="H489" s="1"/>
    </row>
    <row r="490" spans="8:8">
      <c r="H490" s="1"/>
    </row>
    <row r="491" spans="8:8">
      <c r="H491" s="1"/>
    </row>
    <row r="492" spans="8:8">
      <c r="H492" s="1"/>
    </row>
    <row r="493" spans="8:8">
      <c r="H493" s="1"/>
    </row>
    <row r="494" spans="8:8">
      <c r="H494" s="1"/>
    </row>
    <row r="495" spans="8:8">
      <c r="H495" s="1"/>
    </row>
    <row r="496" spans="8:8">
      <c r="H496" s="1"/>
    </row>
    <row r="497" spans="8:8">
      <c r="H497" s="1"/>
    </row>
    <row r="498" spans="8:8">
      <c r="H498" s="1"/>
    </row>
    <row r="499" spans="8:8">
      <c r="H499" s="1"/>
    </row>
    <row r="500" spans="8:8">
      <c r="H500" s="1"/>
    </row>
    <row r="501" spans="8:8">
      <c r="H501" s="1"/>
    </row>
    <row r="502" spans="8:8">
      <c r="H502" s="1"/>
    </row>
    <row r="503" spans="8:8">
      <c r="H503" s="1"/>
    </row>
    <row r="504" spans="8:8">
      <c r="H504" s="1"/>
    </row>
    <row r="505" spans="8:8">
      <c r="H505" s="1"/>
    </row>
    <row r="506" spans="8:8">
      <c r="H506" s="1"/>
    </row>
    <row r="507" spans="8:8">
      <c r="H507" s="1"/>
    </row>
    <row r="508" spans="8:8">
      <c r="H508" s="1"/>
    </row>
    <row r="509" spans="8:8">
      <c r="H509" s="1"/>
    </row>
    <row r="510" spans="8:8">
      <c r="H510" s="1"/>
    </row>
    <row r="511" spans="8:8">
      <c r="H511" s="1"/>
    </row>
    <row r="512" spans="8:8">
      <c r="H512" s="1"/>
    </row>
    <row r="513" spans="8:8">
      <c r="H513" s="1"/>
    </row>
    <row r="514" spans="8:8">
      <c r="H514" s="1"/>
    </row>
    <row r="515" spans="8:8">
      <c r="H515" s="1"/>
    </row>
    <row r="516" spans="8:8">
      <c r="H516" s="1"/>
    </row>
    <row r="517" spans="8:8">
      <c r="H517" s="1"/>
    </row>
    <row r="518" spans="8:8">
      <c r="H518" s="1"/>
    </row>
    <row r="519" spans="8:8">
      <c r="H519" s="1"/>
    </row>
    <row r="520" spans="8:8">
      <c r="H520" s="1"/>
    </row>
    <row r="521" spans="8:8">
      <c r="H521" s="1"/>
    </row>
    <row r="522" spans="8:8">
      <c r="H522" s="1"/>
    </row>
    <row r="523" spans="8:8">
      <c r="H523" s="1"/>
    </row>
    <row r="524" spans="8:8">
      <c r="H524" s="1"/>
    </row>
    <row r="525" spans="8:8">
      <c r="H525" s="1"/>
    </row>
    <row r="526" spans="8:8">
      <c r="H526" s="1"/>
    </row>
    <row r="527" spans="8:8">
      <c r="H527" s="1"/>
    </row>
    <row r="528" spans="8:8">
      <c r="H528" s="1"/>
    </row>
    <row r="529" spans="8:8">
      <c r="H529" s="1"/>
    </row>
    <row r="530" spans="8:8">
      <c r="H530" s="1"/>
    </row>
    <row r="531" spans="8:8">
      <c r="H531" s="1"/>
    </row>
    <row r="532" spans="8:8">
      <c r="H532" s="1"/>
    </row>
    <row r="533" spans="8:8">
      <c r="H533" s="1"/>
    </row>
    <row r="534" spans="8:8">
      <c r="H534" s="1"/>
    </row>
    <row r="535" spans="8:8">
      <c r="H535" s="1"/>
    </row>
    <row r="536" spans="8:8">
      <c r="H536" s="1"/>
    </row>
    <row r="537" spans="8:8">
      <c r="H537" s="1"/>
    </row>
    <row r="538" spans="8:8">
      <c r="H538" s="1"/>
    </row>
    <row r="539" spans="8:8">
      <c r="H539" s="1"/>
    </row>
    <row r="540" spans="8:8">
      <c r="H540" s="1"/>
    </row>
    <row r="541" spans="8:8">
      <c r="H541" s="1"/>
    </row>
    <row r="542" spans="8:8">
      <c r="H542" s="1"/>
    </row>
    <row r="543" spans="8:8">
      <c r="H543" s="1"/>
    </row>
    <row r="544" spans="8:8">
      <c r="H544" s="1"/>
    </row>
    <row r="545" spans="8:8">
      <c r="H545" s="1"/>
    </row>
    <row r="546" spans="8:8">
      <c r="H546" s="1"/>
    </row>
    <row r="547" spans="8:8">
      <c r="H547" s="1"/>
    </row>
    <row r="548" spans="8:8">
      <c r="H548" s="1"/>
    </row>
    <row r="549" spans="8:8">
      <c r="H549" s="1"/>
    </row>
    <row r="550" spans="8:8">
      <c r="H550" s="1"/>
    </row>
    <row r="551" spans="8:8">
      <c r="H551" s="1"/>
    </row>
    <row r="552" spans="8:8">
      <c r="H552" s="1"/>
    </row>
    <row r="553" spans="8:8">
      <c r="H553" s="1"/>
    </row>
    <row r="554" spans="8:8">
      <c r="H554" s="1"/>
    </row>
    <row r="555" spans="8:8">
      <c r="H555" s="1"/>
    </row>
    <row r="556" spans="8:8">
      <c r="H556" s="1"/>
    </row>
    <row r="557" spans="8:8">
      <c r="H557" s="1"/>
    </row>
    <row r="558" spans="8:8">
      <c r="H558" s="1"/>
    </row>
    <row r="559" spans="8:8">
      <c r="H559" s="1"/>
    </row>
    <row r="560" spans="8:8">
      <c r="H560" s="1"/>
    </row>
    <row r="561" spans="8:8">
      <c r="H561" s="1"/>
    </row>
    <row r="562" spans="8:8">
      <c r="H562" s="1"/>
    </row>
    <row r="563" spans="8:8">
      <c r="H563" s="1"/>
    </row>
    <row r="564" spans="8:8">
      <c r="H564" s="1"/>
    </row>
    <row r="565" spans="8:8">
      <c r="H565" s="1"/>
    </row>
    <row r="566" spans="8:8">
      <c r="H566" s="1"/>
    </row>
    <row r="567" spans="8:8">
      <c r="H567" s="1"/>
    </row>
    <row r="568" spans="8:8">
      <c r="H568" s="1"/>
    </row>
    <row r="569" spans="8:8">
      <c r="H569" s="1"/>
    </row>
    <row r="570" spans="8:8">
      <c r="H570" s="1"/>
    </row>
    <row r="571" spans="8:8">
      <c r="H571" s="1"/>
    </row>
    <row r="572" spans="8:8">
      <c r="H572" s="1"/>
    </row>
    <row r="573" spans="8:8">
      <c r="H573" s="1"/>
    </row>
    <row r="574" spans="8:8">
      <c r="H574" s="1"/>
    </row>
    <row r="575" spans="8:8">
      <c r="H575" s="1"/>
    </row>
    <row r="576" spans="8:8">
      <c r="H576" s="1"/>
    </row>
    <row r="577" spans="8:8">
      <c r="H577" s="1"/>
    </row>
    <row r="578" spans="8:8">
      <c r="H578" s="1"/>
    </row>
    <row r="579" spans="8:8">
      <c r="H579" s="1"/>
    </row>
    <row r="580" spans="8:8">
      <c r="H580" s="1"/>
    </row>
    <row r="581" spans="8:8">
      <c r="H581" s="1"/>
    </row>
    <row r="582" spans="8:8">
      <c r="H582" s="1"/>
    </row>
    <row r="583" spans="8:8">
      <c r="H583" s="1"/>
    </row>
    <row r="584" spans="8:8">
      <c r="H584" s="1"/>
    </row>
    <row r="585" spans="8:8">
      <c r="H585" s="1"/>
    </row>
    <row r="586" spans="8:8">
      <c r="H586" s="1"/>
    </row>
    <row r="587" spans="8:8">
      <c r="H587" s="1"/>
    </row>
    <row r="588" spans="8:8">
      <c r="H588" s="1"/>
    </row>
    <row r="589" spans="8:8">
      <c r="H589" s="1"/>
    </row>
    <row r="590" spans="8:8">
      <c r="H590" s="1"/>
    </row>
    <row r="591" spans="8:8">
      <c r="H591" s="1"/>
    </row>
    <row r="592" spans="8:8">
      <c r="H592" s="1"/>
    </row>
    <row r="593" spans="8:8">
      <c r="H593" s="1"/>
    </row>
    <row r="594" spans="8:8">
      <c r="H594" s="1"/>
    </row>
    <row r="595" spans="8:8">
      <c r="H595" s="1"/>
    </row>
    <row r="596" spans="8:8">
      <c r="H596" s="1"/>
    </row>
    <row r="597" spans="8:8">
      <c r="H597" s="1"/>
    </row>
    <row r="598" spans="8:8">
      <c r="H598" s="1"/>
    </row>
    <row r="599" spans="8:8">
      <c r="H599" s="1"/>
    </row>
    <row r="600" spans="8:8">
      <c r="H600" s="1"/>
    </row>
    <row r="601" spans="8:8">
      <c r="H601" s="1"/>
    </row>
    <row r="602" spans="8:8">
      <c r="H602" s="1"/>
    </row>
    <row r="603" spans="8:8">
      <c r="H603" s="1"/>
    </row>
    <row r="604" spans="8:8">
      <c r="H604" s="1"/>
    </row>
    <row r="605" spans="8:8">
      <c r="H605" s="1"/>
    </row>
    <row r="606" spans="8:8">
      <c r="H606" s="1"/>
    </row>
    <row r="607" spans="8:8">
      <c r="H607" s="1"/>
    </row>
    <row r="608" spans="8:8">
      <c r="H608" s="1"/>
    </row>
    <row r="609" spans="8:8">
      <c r="H609" s="1"/>
    </row>
    <row r="610" spans="8:8">
      <c r="H610" s="1"/>
    </row>
    <row r="611" spans="8:8">
      <c r="H611" s="1"/>
    </row>
    <row r="612" spans="8:8">
      <c r="H612" s="1"/>
    </row>
    <row r="613" spans="8:8">
      <c r="H613" s="1"/>
    </row>
    <row r="614" spans="8:8">
      <c r="H614" s="1"/>
    </row>
    <row r="615" spans="8:8">
      <c r="H615" s="1"/>
    </row>
    <row r="616" spans="8:8">
      <c r="H616" s="1"/>
    </row>
    <row r="617" spans="8:8">
      <c r="H617" s="1"/>
    </row>
    <row r="618" spans="8:8">
      <c r="H618" s="1"/>
    </row>
    <row r="619" spans="8:8">
      <c r="H619" s="1"/>
    </row>
    <row r="620" spans="8:8">
      <c r="H620" s="1"/>
    </row>
    <row r="621" spans="8:8">
      <c r="H621" s="1"/>
    </row>
    <row r="622" spans="8:8">
      <c r="H622" s="1"/>
    </row>
    <row r="623" spans="8:8">
      <c r="H623" s="1"/>
    </row>
    <row r="624" spans="8:8">
      <c r="H624" s="1"/>
    </row>
    <row r="625" spans="8:8">
      <c r="H625" s="1"/>
    </row>
    <row r="626" spans="8:8">
      <c r="H626" s="1"/>
    </row>
    <row r="627" spans="8:8">
      <c r="H627" s="1"/>
    </row>
    <row r="628" spans="8:8">
      <c r="H628" s="1"/>
    </row>
    <row r="629" spans="8:8">
      <c r="H629" s="1"/>
    </row>
    <row r="630" spans="8:8">
      <c r="H630" s="1"/>
    </row>
    <row r="631" spans="8:8">
      <c r="H631" s="1"/>
    </row>
    <row r="632" spans="8:8">
      <c r="H632" s="1"/>
    </row>
    <row r="633" spans="8:8">
      <c r="H633" s="1"/>
    </row>
    <row r="634" spans="8:8">
      <c r="H634" s="1"/>
    </row>
    <row r="635" spans="8:8">
      <c r="H635" s="1"/>
    </row>
    <row r="636" spans="8:8">
      <c r="H636" s="1"/>
    </row>
    <row r="637" spans="8:8">
      <c r="H637" s="1"/>
    </row>
    <row r="638" spans="8:8">
      <c r="H638" s="1"/>
    </row>
    <row r="639" spans="8:8">
      <c r="H639" s="1"/>
    </row>
    <row r="640" spans="8:8">
      <c r="H640" s="1"/>
    </row>
    <row r="641" spans="8:8">
      <c r="H641" s="1"/>
    </row>
    <row r="642" spans="8:8">
      <c r="H642" s="1"/>
    </row>
    <row r="643" spans="8:8">
      <c r="H643" s="1"/>
    </row>
    <row r="644" spans="8:8">
      <c r="H644" s="1"/>
    </row>
    <row r="645" spans="8:8">
      <c r="H645" s="1"/>
    </row>
    <row r="646" spans="8:8">
      <c r="H646" s="1"/>
    </row>
    <row r="647" spans="8:8">
      <c r="H647" s="1"/>
    </row>
    <row r="648" spans="8:8">
      <c r="H648" s="1"/>
    </row>
    <row r="649" spans="8:8">
      <c r="H649" s="1"/>
    </row>
    <row r="650" spans="8:8">
      <c r="H650" s="1"/>
    </row>
    <row r="651" spans="8:8">
      <c r="H651" s="1"/>
    </row>
    <row r="652" spans="8:8">
      <c r="H652" s="1"/>
    </row>
    <row r="653" spans="8:8">
      <c r="H653" s="1"/>
    </row>
    <row r="654" spans="8:8">
      <c r="H654" s="1"/>
    </row>
    <row r="655" spans="8:8">
      <c r="H655" s="1"/>
    </row>
    <row r="656" spans="8:8">
      <c r="H656" s="1"/>
    </row>
    <row r="657" spans="8:8">
      <c r="H657" s="1"/>
    </row>
    <row r="658" spans="8:8">
      <c r="H658" s="1"/>
    </row>
    <row r="659" spans="8:8">
      <c r="H659" s="1"/>
    </row>
    <row r="660" spans="8:8">
      <c r="H660" s="1"/>
    </row>
    <row r="661" spans="8:8">
      <c r="H661" s="1"/>
    </row>
    <row r="662" spans="8:8">
      <c r="H662" s="1"/>
    </row>
    <row r="663" spans="8:8">
      <c r="H663" s="1"/>
    </row>
    <row r="664" spans="8:8">
      <c r="H664" s="1"/>
    </row>
    <row r="665" spans="8:8">
      <c r="H665" s="1"/>
    </row>
    <row r="666" spans="8:8">
      <c r="H666" s="1"/>
    </row>
    <row r="667" spans="8:8">
      <c r="H667" s="1"/>
    </row>
    <row r="668" spans="8:8">
      <c r="H668" s="1"/>
    </row>
    <row r="669" spans="8:8">
      <c r="H669" s="1"/>
    </row>
    <row r="670" spans="8:8">
      <c r="H670" s="1"/>
    </row>
    <row r="671" spans="8:8">
      <c r="H671" s="1"/>
    </row>
    <row r="672" spans="8:8">
      <c r="H672" s="1"/>
    </row>
    <row r="673" spans="8:8">
      <c r="H673" s="1"/>
    </row>
    <row r="674" spans="8:8">
      <c r="H674" s="1"/>
    </row>
    <row r="675" spans="8:8">
      <c r="H675" s="1"/>
    </row>
    <row r="676" spans="8:8">
      <c r="H676" s="1"/>
    </row>
    <row r="677" spans="8:8">
      <c r="H677" s="1"/>
    </row>
    <row r="678" spans="8:8">
      <c r="H678" s="1"/>
    </row>
    <row r="679" spans="8:8">
      <c r="H679" s="1"/>
    </row>
    <row r="680" spans="8:8">
      <c r="H680" s="1"/>
    </row>
    <row r="681" spans="8:8">
      <c r="H681" s="1"/>
    </row>
    <row r="682" spans="8:8">
      <c r="H682" s="1"/>
    </row>
    <row r="683" spans="8:8">
      <c r="H683" s="1"/>
    </row>
    <row r="684" spans="8:8">
      <c r="H684" s="1"/>
    </row>
    <row r="685" spans="8:8">
      <c r="H685" s="1"/>
    </row>
    <row r="686" spans="8:8">
      <c r="H686" s="1"/>
    </row>
    <row r="687" spans="8:8">
      <c r="H687" s="1"/>
    </row>
    <row r="688" spans="8:8">
      <c r="H688" s="1"/>
    </row>
    <row r="689" spans="8:8">
      <c r="H689" s="1"/>
    </row>
    <row r="690" spans="8:8">
      <c r="H690" s="1"/>
    </row>
    <row r="691" spans="8:8">
      <c r="H691" s="1"/>
    </row>
    <row r="692" spans="8:8">
      <c r="H692" s="1"/>
    </row>
    <row r="693" spans="8:8">
      <c r="H693" s="1"/>
    </row>
    <row r="694" spans="8:8">
      <c r="H694" s="1"/>
    </row>
    <row r="695" spans="8:8">
      <c r="H695" s="1"/>
    </row>
    <row r="696" spans="8:8">
      <c r="H696" s="1"/>
    </row>
    <row r="697" spans="8:8">
      <c r="H697" s="1"/>
    </row>
    <row r="698" spans="8:8">
      <c r="H698" s="1"/>
    </row>
    <row r="699" spans="8:8">
      <c r="H699" s="1"/>
    </row>
    <row r="700" spans="8:8">
      <c r="H700" s="1"/>
    </row>
    <row r="701" spans="8:8">
      <c r="H701" s="1"/>
    </row>
    <row r="702" spans="8:8">
      <c r="H702" s="1"/>
    </row>
    <row r="703" spans="8:8">
      <c r="H703" s="1"/>
    </row>
    <row r="704" spans="8:8">
      <c r="H704" s="1"/>
    </row>
    <row r="705" spans="8:8">
      <c r="H705" s="1"/>
    </row>
    <row r="706" spans="8:8">
      <c r="H706" s="1"/>
    </row>
    <row r="707" spans="8:8">
      <c r="H707" s="1"/>
    </row>
    <row r="708" spans="8:8">
      <c r="H708" s="1"/>
    </row>
    <row r="709" spans="8:8">
      <c r="H709" s="1"/>
    </row>
    <row r="710" spans="8:8">
      <c r="H710" s="1"/>
    </row>
    <row r="711" spans="8:8">
      <c r="H711" s="1"/>
    </row>
    <row r="712" spans="8:8">
      <c r="H712" s="1"/>
    </row>
    <row r="713" spans="8:8">
      <c r="H713" s="1"/>
    </row>
    <row r="714" spans="8:8">
      <c r="H714" s="1"/>
    </row>
    <row r="715" spans="8:8">
      <c r="H715" s="1"/>
    </row>
    <row r="716" spans="8:8">
      <c r="H716" s="1"/>
    </row>
    <row r="717" spans="8:8">
      <c r="H717" s="1"/>
    </row>
    <row r="718" spans="8:8">
      <c r="H718" s="1"/>
    </row>
    <row r="719" spans="8:8">
      <c r="H719" s="1"/>
    </row>
    <row r="720" spans="8:8">
      <c r="H720" s="1"/>
    </row>
    <row r="721" spans="8:8">
      <c r="H721" s="1"/>
    </row>
    <row r="722" spans="8:8">
      <c r="H722" s="1"/>
    </row>
    <row r="723" spans="8:8">
      <c r="H723" s="1"/>
    </row>
    <row r="724" spans="8:8">
      <c r="H724" s="1"/>
    </row>
    <row r="725" spans="8:8">
      <c r="H725" s="1"/>
    </row>
    <row r="726" spans="8:8">
      <c r="H726" s="1"/>
    </row>
    <row r="727" spans="8:8">
      <c r="H727" s="1"/>
    </row>
    <row r="728" spans="8:8">
      <c r="H728" s="1"/>
    </row>
    <row r="729" spans="8:8">
      <c r="H729" s="1"/>
    </row>
    <row r="730" spans="8:8">
      <c r="H730" s="1"/>
    </row>
    <row r="731" spans="8:8">
      <c r="H731" s="1"/>
    </row>
    <row r="732" spans="8:8">
      <c r="H732" s="1"/>
    </row>
    <row r="733" spans="8:8">
      <c r="H733" s="1"/>
    </row>
    <row r="734" spans="8:8">
      <c r="H734" s="1"/>
    </row>
    <row r="735" spans="8:8">
      <c r="H735" s="1"/>
    </row>
    <row r="736" spans="8:8">
      <c r="H736" s="1"/>
    </row>
    <row r="737" spans="8:8">
      <c r="H737" s="1"/>
    </row>
    <row r="738" spans="8:8">
      <c r="H738" s="1"/>
    </row>
    <row r="739" spans="8:8">
      <c r="H739" s="1"/>
    </row>
    <row r="740" spans="8:8">
      <c r="H740" s="1"/>
    </row>
    <row r="741" spans="8:8">
      <c r="H741" s="1"/>
    </row>
    <row r="742" spans="8:8">
      <c r="H742" s="1"/>
    </row>
    <row r="743" spans="8:8">
      <c r="H743" s="1"/>
    </row>
    <row r="744" spans="8:8">
      <c r="H744" s="1"/>
    </row>
    <row r="745" spans="8:8">
      <c r="H745" s="1"/>
    </row>
    <row r="746" spans="8:8">
      <c r="H746" s="1"/>
    </row>
    <row r="747" spans="8:8">
      <c r="H747" s="1"/>
    </row>
    <row r="748" spans="8:8">
      <c r="H748" s="1"/>
    </row>
    <row r="749" spans="8:8">
      <c r="H749" s="1"/>
    </row>
    <row r="750" spans="8:8">
      <c r="H750" s="1"/>
    </row>
    <row r="751" spans="8:8">
      <c r="H751" s="1"/>
    </row>
    <row r="752" spans="8:8">
      <c r="H752" s="1"/>
    </row>
    <row r="753" spans="8:8">
      <c r="H753" s="1"/>
    </row>
    <row r="754" spans="8:8">
      <c r="H754" s="1"/>
    </row>
    <row r="755" spans="8:8">
      <c r="H755" s="1"/>
    </row>
    <row r="756" spans="8:8">
      <c r="H756" s="1"/>
    </row>
    <row r="757" spans="8:8">
      <c r="H757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41"/>
  <sheetViews>
    <sheetView workbookViewId="0">
      <selection activeCell="I2" sqref="I2"/>
    </sheetView>
  </sheetViews>
  <sheetFormatPr defaultRowHeight="15"/>
  <sheetData>
    <row r="1" spans="1:10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</row>
    <row r="2" spans="1:108">
      <c r="A2" t="s">
        <v>108</v>
      </c>
      <c r="B2" t="s">
        <v>167</v>
      </c>
      <c r="C2" t="s">
        <v>168</v>
      </c>
      <c r="D2" t="s">
        <v>169</v>
      </c>
      <c r="E2" t="s">
        <v>170</v>
      </c>
      <c r="F2">
        <v>1</v>
      </c>
      <c r="G2">
        <v>2017</v>
      </c>
      <c r="H2" s="1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</row>
    <row r="3" spans="1:108">
      <c r="A3" t="s">
        <v>108</v>
      </c>
      <c r="B3" t="s">
        <v>167</v>
      </c>
      <c r="C3" t="s">
        <v>168</v>
      </c>
      <c r="D3" t="s">
        <v>169</v>
      </c>
      <c r="E3" t="s">
        <v>170</v>
      </c>
      <c r="F3">
        <v>1</v>
      </c>
      <c r="G3">
        <v>2018</v>
      </c>
      <c r="H3" s="1">
        <v>0</v>
      </c>
      <c r="I3">
        <v>15889.981963378001</v>
      </c>
      <c r="J3">
        <v>36779.332029941797</v>
      </c>
      <c r="K3">
        <v>24149.600482215301</v>
      </c>
      <c r="L3">
        <v>49079.572226137803</v>
      </c>
      <c r="M3">
        <v>74420.220727308406</v>
      </c>
      <c r="N3">
        <v>18949.8547864764</v>
      </c>
      <c r="O3">
        <v>64356.478996163401</v>
      </c>
      <c r="P3">
        <v>20274.4924630674</v>
      </c>
      <c r="Q3">
        <v>10309.5689000946</v>
      </c>
      <c r="R3">
        <v>20741.776770491499</v>
      </c>
      <c r="S3">
        <v>11619.9543855148</v>
      </c>
      <c r="T3">
        <v>28349.288377336699</v>
      </c>
      <c r="U3">
        <v>33462.630569619898</v>
      </c>
      <c r="V3">
        <v>29849.4500503983</v>
      </c>
      <c r="W3">
        <v>9719.7593987486907</v>
      </c>
      <c r="X3">
        <v>40633.507787272298</v>
      </c>
      <c r="Y3">
        <v>32034.824117198299</v>
      </c>
      <c r="Z3">
        <v>61483.121467524303</v>
      </c>
      <c r="AA3">
        <v>38392.634968376296</v>
      </c>
      <c r="AB3">
        <v>23798.4013542621</v>
      </c>
      <c r="AC3">
        <v>30691.538229579899</v>
      </c>
      <c r="AD3">
        <v>32093.024207968199</v>
      </c>
      <c r="AE3">
        <v>18275.266589425999</v>
      </c>
      <c r="AF3">
        <v>20522.681166251499</v>
      </c>
      <c r="AG3">
        <v>22052.772916797901</v>
      </c>
      <c r="AH3">
        <v>8199.4040713008508</v>
      </c>
      <c r="AI3">
        <v>4686.6218579158303</v>
      </c>
      <c r="AJ3">
        <v>13019.0914841799</v>
      </c>
      <c r="AK3">
        <v>26618.487647353501</v>
      </c>
      <c r="AL3">
        <v>11234.988721563101</v>
      </c>
      <c r="AM3">
        <v>27078.8920134615</v>
      </c>
      <c r="AN3">
        <v>27289.219864230199</v>
      </c>
      <c r="AO3">
        <v>29930.499527211599</v>
      </c>
      <c r="AP3">
        <v>43170.924368774497</v>
      </c>
      <c r="AQ3">
        <v>29444.912643958702</v>
      </c>
      <c r="AR3">
        <v>0</v>
      </c>
      <c r="AS3">
        <v>16480.8845760035</v>
      </c>
      <c r="AT3">
        <v>25414.491201978399</v>
      </c>
      <c r="AU3">
        <v>39291.641036888002</v>
      </c>
      <c r="AV3">
        <v>53188.5340427876</v>
      </c>
      <c r="AW3">
        <v>41822.773204784797</v>
      </c>
      <c r="AX3">
        <v>2666.7043439170402</v>
      </c>
      <c r="AY3">
        <v>39622.254305539202</v>
      </c>
      <c r="AZ3">
        <v>35974.063775919298</v>
      </c>
      <c r="BA3">
        <v>32596.140917223998</v>
      </c>
      <c r="BB3">
        <v>21765.860221309998</v>
      </c>
      <c r="BC3">
        <v>16802.547022483999</v>
      </c>
      <c r="BD3">
        <v>27912.056902382399</v>
      </c>
      <c r="BE3">
        <v>38043.826103703097</v>
      </c>
      <c r="BF3">
        <v>327.58996882253001</v>
      </c>
      <c r="BG3">
        <v>62206.559583431503</v>
      </c>
      <c r="BH3">
        <v>35085.699327840499</v>
      </c>
      <c r="BI3">
        <v>47533.191548581701</v>
      </c>
      <c r="BJ3">
        <v>14712.559810582299</v>
      </c>
      <c r="BK3">
        <v>4742.0959251909298</v>
      </c>
      <c r="BL3">
        <v>22588.574309459698</v>
      </c>
      <c r="BM3">
        <v>15746.834303638399</v>
      </c>
      <c r="BN3">
        <v>653.96828908897999</v>
      </c>
      <c r="BO3">
        <v>28863.6359601726</v>
      </c>
      <c r="BP3">
        <v>22816.801988061201</v>
      </c>
      <c r="BQ3">
        <v>26841.146580822999</v>
      </c>
      <c r="BR3">
        <v>27081.362810464401</v>
      </c>
      <c r="BS3">
        <v>9561.0903260579598</v>
      </c>
      <c r="BT3">
        <v>91738.738970951294</v>
      </c>
      <c r="BU3">
        <v>59902.6510203301</v>
      </c>
      <c r="BV3">
        <v>34950.258598027503</v>
      </c>
      <c r="BW3">
        <v>32013.000452795</v>
      </c>
      <c r="BX3">
        <v>24969.273874074101</v>
      </c>
      <c r="BY3">
        <v>33743.734346017598</v>
      </c>
      <c r="BZ3">
        <v>38280.790557468397</v>
      </c>
      <c r="CA3">
        <v>20215.667730452598</v>
      </c>
      <c r="CB3">
        <v>0</v>
      </c>
      <c r="CC3">
        <v>4261.6634156871996</v>
      </c>
      <c r="CD3">
        <v>0</v>
      </c>
      <c r="CE3">
        <v>27888.9584117374</v>
      </c>
      <c r="CF3">
        <v>0</v>
      </c>
      <c r="CG3">
        <v>22265.479246716601</v>
      </c>
      <c r="CH3">
        <v>10670.9948395267</v>
      </c>
      <c r="CI3">
        <v>33186.729455586603</v>
      </c>
      <c r="CJ3">
        <v>3088.19498816958</v>
      </c>
      <c r="CK3">
        <v>27677.056305555001</v>
      </c>
      <c r="CL3">
        <v>1756.85081654025</v>
      </c>
      <c r="CM3">
        <v>5883.0548231848097</v>
      </c>
      <c r="CN3">
        <v>21911.850769289798</v>
      </c>
      <c r="CO3">
        <v>33028.1948998402</v>
      </c>
      <c r="CP3">
        <v>26076.699303637</v>
      </c>
      <c r="CQ3">
        <v>21754.038245980901</v>
      </c>
      <c r="CR3">
        <v>41148.727354912502</v>
      </c>
      <c r="CS3">
        <v>45377.389457767102</v>
      </c>
      <c r="CT3">
        <v>28951.398717267901</v>
      </c>
      <c r="CU3">
        <v>26109.5748669717</v>
      </c>
      <c r="CV3">
        <v>46062.399981790797</v>
      </c>
      <c r="CW3">
        <v>28962.374627604499</v>
      </c>
      <c r="CX3">
        <v>32950.3172692347</v>
      </c>
      <c r="CY3">
        <v>8281.6063430432605</v>
      </c>
      <c r="CZ3">
        <v>25660.3887437474</v>
      </c>
      <c r="DA3">
        <v>31319.421868063298</v>
      </c>
      <c r="DB3">
        <v>31000.875472498599</v>
      </c>
      <c r="DC3">
        <v>18633.048855452798</v>
      </c>
      <c r="DD3">
        <v>32402.701759216699</v>
      </c>
    </row>
    <row r="4" spans="1:108">
      <c r="A4" t="s">
        <v>108</v>
      </c>
      <c r="B4" t="s">
        <v>167</v>
      </c>
      <c r="C4" t="s">
        <v>168</v>
      </c>
      <c r="D4" t="s">
        <v>169</v>
      </c>
      <c r="E4" t="s">
        <v>170</v>
      </c>
      <c r="F4">
        <v>1</v>
      </c>
      <c r="G4">
        <v>2019</v>
      </c>
      <c r="H4" s="1">
        <v>0</v>
      </c>
      <c r="I4">
        <v>0</v>
      </c>
      <c r="J4">
        <v>1972.4982851662201</v>
      </c>
      <c r="K4">
        <v>0</v>
      </c>
      <c r="L4">
        <v>5283.5192586347603</v>
      </c>
      <c r="M4">
        <v>29310.13468354</v>
      </c>
      <c r="N4">
        <v>0</v>
      </c>
      <c r="O4">
        <v>18203.537745801001</v>
      </c>
      <c r="P4">
        <v>0</v>
      </c>
      <c r="Q4">
        <v>0</v>
      </c>
      <c r="R4">
        <v>0</v>
      </c>
      <c r="S4">
        <v>0</v>
      </c>
      <c r="T4">
        <v>0</v>
      </c>
      <c r="U4">
        <v>986.81995781409</v>
      </c>
      <c r="V4">
        <v>0</v>
      </c>
      <c r="W4">
        <v>0</v>
      </c>
      <c r="X4">
        <v>3317.9030444234299</v>
      </c>
      <c r="Y4">
        <v>573.81428066872002</v>
      </c>
      <c r="Z4">
        <v>15340.960163740299</v>
      </c>
      <c r="AA4">
        <v>2564.5785496695398</v>
      </c>
      <c r="AB4">
        <v>0</v>
      </c>
      <c r="AC4">
        <v>116.58529067069</v>
      </c>
      <c r="AD4">
        <v>567.8903104149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3972.03352059186</v>
      </c>
      <c r="AQ4">
        <v>0</v>
      </c>
      <c r="AR4">
        <v>0</v>
      </c>
      <c r="AS4">
        <v>0</v>
      </c>
      <c r="AT4">
        <v>0</v>
      </c>
      <c r="AU4">
        <v>2860.9311825744198</v>
      </c>
      <c r="AV4">
        <v>7506.1178114337799</v>
      </c>
      <c r="AW4">
        <v>3628.37141888206</v>
      </c>
      <c r="AX4">
        <v>0</v>
      </c>
      <c r="AY4">
        <v>3017.3136637459802</v>
      </c>
      <c r="AZ4">
        <v>1722.65899988211</v>
      </c>
      <c r="BA4">
        <v>697.51676135284004</v>
      </c>
      <c r="BB4">
        <v>0</v>
      </c>
      <c r="BC4">
        <v>0</v>
      </c>
      <c r="BD4">
        <v>0</v>
      </c>
      <c r="BE4">
        <v>2430.24379154488</v>
      </c>
      <c r="BF4">
        <v>0</v>
      </c>
      <c r="BG4">
        <v>16358.365858588701</v>
      </c>
      <c r="BH4">
        <v>1448.37070521342</v>
      </c>
      <c r="BI4">
        <v>4900.57141969847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46631.9165861933</v>
      </c>
      <c r="BU4">
        <v>13578.423974905299</v>
      </c>
      <c r="BV4">
        <v>1423.3252133128501</v>
      </c>
      <c r="BW4">
        <v>570.14482838901995</v>
      </c>
      <c r="BX4">
        <v>0</v>
      </c>
      <c r="BY4">
        <v>1052.60139867626</v>
      </c>
      <c r="BZ4">
        <v>2524.2463058466701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872.67158642633001</v>
      </c>
      <c r="CJ4">
        <v>0</v>
      </c>
      <c r="CK4">
        <v>0</v>
      </c>
      <c r="CL4">
        <v>0</v>
      </c>
      <c r="CM4">
        <v>0</v>
      </c>
      <c r="CN4">
        <v>0</v>
      </c>
      <c r="CO4">
        <v>838.39211536706</v>
      </c>
      <c r="CP4">
        <v>0</v>
      </c>
      <c r="CQ4">
        <v>0</v>
      </c>
      <c r="CR4">
        <v>3458.1100060389099</v>
      </c>
      <c r="CS4">
        <v>4380.7785316888403</v>
      </c>
      <c r="CT4">
        <v>0</v>
      </c>
      <c r="CU4">
        <v>0</v>
      </c>
      <c r="CV4">
        <v>4536.1462476706402</v>
      </c>
      <c r="CW4">
        <v>0</v>
      </c>
      <c r="CX4">
        <v>822.33796229044003</v>
      </c>
      <c r="CY4">
        <v>0</v>
      </c>
      <c r="CZ4">
        <v>0</v>
      </c>
      <c r="DA4">
        <v>371.76511025254001</v>
      </c>
      <c r="DB4">
        <v>266.16757885585997</v>
      </c>
      <c r="DC4">
        <v>0</v>
      </c>
      <c r="DD4">
        <v>636.29642000811998</v>
      </c>
    </row>
    <row r="5" spans="1:108">
      <c r="A5" t="s">
        <v>108</v>
      </c>
      <c r="B5" t="s">
        <v>167</v>
      </c>
      <c r="C5" t="s">
        <v>168</v>
      </c>
      <c r="D5" t="s">
        <v>169</v>
      </c>
      <c r="E5" t="s">
        <v>170</v>
      </c>
      <c r="F5">
        <v>1</v>
      </c>
      <c r="G5">
        <v>2020</v>
      </c>
      <c r="H5" s="1">
        <v>0</v>
      </c>
      <c r="I5">
        <v>746961.23724002601</v>
      </c>
      <c r="J5">
        <v>768999.792685683</v>
      </c>
      <c r="K5">
        <v>755905.30545395694</v>
      </c>
      <c r="L5">
        <v>779597.15076165798</v>
      </c>
      <c r="M5">
        <v>802250.92702305201</v>
      </c>
      <c r="N5">
        <v>750340.74254569295</v>
      </c>
      <c r="O5">
        <v>793858.77218603599</v>
      </c>
      <c r="P5">
        <v>751487.95419600804</v>
      </c>
      <c r="Q5">
        <v>741941.58540686395</v>
      </c>
      <c r="R5">
        <v>752061.34021327796</v>
      </c>
      <c r="S5">
        <v>743154.75710219902</v>
      </c>
      <c r="T5">
        <v>760237.09004071401</v>
      </c>
      <c r="U5">
        <v>765565.002154349</v>
      </c>
      <c r="V5">
        <v>761801.357632278</v>
      </c>
      <c r="W5">
        <v>741363.66203332494</v>
      </c>
      <c r="X5">
        <v>772773.41457375698</v>
      </c>
      <c r="Y5">
        <v>764013.33749673702</v>
      </c>
      <c r="Z5">
        <v>791757.74038472399</v>
      </c>
      <c r="AA5">
        <v>770686.70941314904</v>
      </c>
      <c r="AB5">
        <v>755502.59492782899</v>
      </c>
      <c r="AC5">
        <v>762654.75748651405</v>
      </c>
      <c r="AD5">
        <v>764191.22947953898</v>
      </c>
      <c r="AE5">
        <v>749288.51421727799</v>
      </c>
      <c r="AF5">
        <v>751755.32087825495</v>
      </c>
      <c r="AG5">
        <v>753443.64396207198</v>
      </c>
      <c r="AH5">
        <v>739880.76425761601</v>
      </c>
      <c r="AI5">
        <v>736860.70735615899</v>
      </c>
      <c r="AJ5">
        <v>744327.65083479194</v>
      </c>
      <c r="AK5">
        <v>758455.100006097</v>
      </c>
      <c r="AL5">
        <v>742706.83105633</v>
      </c>
      <c r="AM5">
        <v>758721.11595254205</v>
      </c>
      <c r="AN5">
        <v>759167.34970062005</v>
      </c>
      <c r="AO5">
        <v>761840.15974285395</v>
      </c>
      <c r="AP5">
        <v>775156.71390890505</v>
      </c>
      <c r="AQ5">
        <v>761391.15630035102</v>
      </c>
      <c r="AR5">
        <v>716665.16710669606</v>
      </c>
      <c r="AS5">
        <v>747498.757856237</v>
      </c>
      <c r="AT5">
        <v>757163.74186600302</v>
      </c>
      <c r="AU5">
        <v>771573.41803976404</v>
      </c>
      <c r="AV5">
        <v>784887.92457739206</v>
      </c>
      <c r="AW5">
        <v>773860.60875149001</v>
      </c>
      <c r="AX5">
        <v>734806.28849439498</v>
      </c>
      <c r="AY5">
        <v>771937.55925803003</v>
      </c>
      <c r="AZ5">
        <v>768225.62434627197</v>
      </c>
      <c r="BA5">
        <v>764636.80062657897</v>
      </c>
      <c r="BB5">
        <v>753168.06275323499</v>
      </c>
      <c r="BC5">
        <v>747809.33223014302</v>
      </c>
      <c r="BD5">
        <v>759795.49582577695</v>
      </c>
      <c r="BE5">
        <v>770278.73620859801</v>
      </c>
      <c r="BF5">
        <v>726083.23519502999</v>
      </c>
      <c r="BG5">
        <v>792241.58848088095</v>
      </c>
      <c r="BH5">
        <v>767178.76494158898</v>
      </c>
      <c r="BI5">
        <v>778476.62111073895</v>
      </c>
      <c r="BJ5">
        <v>745965.91438501899</v>
      </c>
      <c r="BK5">
        <v>736897.84912434802</v>
      </c>
      <c r="BL5">
        <v>754088.79699236201</v>
      </c>
      <c r="BM5">
        <v>746856.43486178003</v>
      </c>
      <c r="BN5">
        <v>729929.00989587302</v>
      </c>
      <c r="BO5">
        <v>760786.90646855906</v>
      </c>
      <c r="BP5">
        <v>754272.12854132499</v>
      </c>
      <c r="BQ5">
        <v>758516.83429587504</v>
      </c>
      <c r="BR5">
        <v>758832.10392011504</v>
      </c>
      <c r="BS5">
        <v>741230.43109327601</v>
      </c>
      <c r="BT5">
        <v>816798.17634819401</v>
      </c>
      <c r="BU5">
        <v>790265.60935511498</v>
      </c>
      <c r="BV5">
        <v>767055.62968699797</v>
      </c>
      <c r="BW5">
        <v>763903.57724403602</v>
      </c>
      <c r="BX5">
        <v>756726.66831186996</v>
      </c>
      <c r="BY5">
        <v>765965.23094911897</v>
      </c>
      <c r="BZ5">
        <v>770433.78230509104</v>
      </c>
      <c r="CA5">
        <v>751484.12429731805</v>
      </c>
      <c r="CB5">
        <v>718294.34776908101</v>
      </c>
      <c r="CC5">
        <v>736388.05633968499</v>
      </c>
      <c r="CD5">
        <v>721556.64009751601</v>
      </c>
      <c r="CE5">
        <v>759518.95450150198</v>
      </c>
      <c r="CF5">
        <v>719976.40329716494</v>
      </c>
      <c r="CG5">
        <v>753684.30953077704</v>
      </c>
      <c r="CH5">
        <v>742407.06873677205</v>
      </c>
      <c r="CI5">
        <v>765317.74240099697</v>
      </c>
      <c r="CJ5">
        <v>735571.58033723501</v>
      </c>
      <c r="CK5">
        <v>759358.63783440005</v>
      </c>
      <c r="CL5">
        <v>733531.74525957997</v>
      </c>
      <c r="CM5">
        <v>737795.31369644497</v>
      </c>
      <c r="CN5">
        <v>753289.02639666002</v>
      </c>
      <c r="CO5">
        <v>765271.39113563602</v>
      </c>
      <c r="CP5">
        <v>757715.90839027904</v>
      </c>
      <c r="CQ5">
        <v>753152.3740213</v>
      </c>
      <c r="CR5">
        <v>773247.05221208301</v>
      </c>
      <c r="CS5">
        <v>776515.06330727495</v>
      </c>
      <c r="CT5">
        <v>760906.34368031705</v>
      </c>
      <c r="CU5">
        <v>757741.33016977704</v>
      </c>
      <c r="CV5">
        <v>777166.94967854302</v>
      </c>
      <c r="CW5">
        <v>760967.13379571401</v>
      </c>
      <c r="CX5">
        <v>765019.93868124206</v>
      </c>
      <c r="CY5">
        <v>740005.52796813403</v>
      </c>
      <c r="CZ5">
        <v>757285.03829317505</v>
      </c>
      <c r="DA5">
        <v>763298.04579605802</v>
      </c>
      <c r="DB5">
        <v>762866.36157705996</v>
      </c>
      <c r="DC5">
        <v>749701.28746593697</v>
      </c>
      <c r="DD5">
        <v>764336.45719431096</v>
      </c>
    </row>
    <row r="6" spans="1:108">
      <c r="A6" t="s">
        <v>108</v>
      </c>
      <c r="B6" t="s">
        <v>167</v>
      </c>
      <c r="C6" t="s">
        <v>168</v>
      </c>
      <c r="D6" t="s">
        <v>169</v>
      </c>
      <c r="E6" t="s">
        <v>170</v>
      </c>
      <c r="F6">
        <v>1</v>
      </c>
      <c r="G6">
        <v>2021</v>
      </c>
      <c r="H6" s="1">
        <v>0</v>
      </c>
      <c r="I6">
        <v>67206.454491113007</v>
      </c>
      <c r="J6">
        <v>90196.811939699794</v>
      </c>
      <c r="K6">
        <v>76512.519005383001</v>
      </c>
      <c r="L6">
        <v>101228.563706954</v>
      </c>
      <c r="M6">
        <v>122741.411930628</v>
      </c>
      <c r="N6">
        <v>70726.976365762195</v>
      </c>
      <c r="O6">
        <v>114148.60386932699</v>
      </c>
      <c r="P6">
        <v>71897.504611151904</v>
      </c>
      <c r="Q6">
        <v>61984.390875878104</v>
      </c>
      <c r="R6">
        <v>72516.740419444395</v>
      </c>
      <c r="S6">
        <v>63210.734776275502</v>
      </c>
      <c r="T6">
        <v>81005.273843664603</v>
      </c>
      <c r="U6">
        <v>86575.211956430605</v>
      </c>
      <c r="V6">
        <v>82690.103235539704</v>
      </c>
      <c r="W6">
        <v>61367.479542511697</v>
      </c>
      <c r="X6">
        <v>94117.338508279499</v>
      </c>
      <c r="Y6">
        <v>84998.442788815504</v>
      </c>
      <c r="Z6">
        <v>112036.41606535</v>
      </c>
      <c r="AA6">
        <v>91902.217987517506</v>
      </c>
      <c r="AB6">
        <v>76089.135225854596</v>
      </c>
      <c r="AC6">
        <v>83579.379572233403</v>
      </c>
      <c r="AD6">
        <v>85128.810152471502</v>
      </c>
      <c r="AE6">
        <v>69641.619223204005</v>
      </c>
      <c r="AF6">
        <v>72176.264542720397</v>
      </c>
      <c r="AG6">
        <v>73933.320583225694</v>
      </c>
      <c r="AH6">
        <v>59851.801817981803</v>
      </c>
      <c r="AI6">
        <v>56679.975805804403</v>
      </c>
      <c r="AJ6">
        <v>64441.399451694502</v>
      </c>
      <c r="AK6">
        <v>79151.388078724005</v>
      </c>
      <c r="AL6">
        <v>62752.588542627098</v>
      </c>
      <c r="AM6">
        <v>79444.027149958201</v>
      </c>
      <c r="AN6">
        <v>79892.237060406696</v>
      </c>
      <c r="AO6">
        <v>82692.202552457005</v>
      </c>
      <c r="AP6">
        <v>96563.037755711804</v>
      </c>
      <c r="AQ6">
        <v>82274.637226079401</v>
      </c>
      <c r="AR6">
        <v>35785.227505760398</v>
      </c>
      <c r="AS6">
        <v>67728.934252979307</v>
      </c>
      <c r="AT6">
        <v>77844.920504709502</v>
      </c>
      <c r="AU6">
        <v>92843.4076031023</v>
      </c>
      <c r="AV6">
        <v>105062.16532282199</v>
      </c>
      <c r="AW6">
        <v>95273.410490841794</v>
      </c>
      <c r="AX6">
        <v>54550.522865111998</v>
      </c>
      <c r="AY6">
        <v>93242.369727500001</v>
      </c>
      <c r="AZ6">
        <v>89391.019918417398</v>
      </c>
      <c r="BA6">
        <v>85615.660753927004</v>
      </c>
      <c r="BB6">
        <v>73643.462976982002</v>
      </c>
      <c r="BC6">
        <v>68077.656188605004</v>
      </c>
      <c r="BD6">
        <v>80545.877968537199</v>
      </c>
      <c r="BE6">
        <v>91549.495252434805</v>
      </c>
      <c r="BF6">
        <v>45469.6227281502</v>
      </c>
      <c r="BG6">
        <v>112552.478363275</v>
      </c>
      <c r="BH6">
        <v>88261.342224923705</v>
      </c>
      <c r="BI6">
        <v>100074.037955915</v>
      </c>
      <c r="BJ6">
        <v>66133.587770347294</v>
      </c>
      <c r="BK6">
        <v>56699.743334822197</v>
      </c>
      <c r="BL6">
        <v>74639.586138207203</v>
      </c>
      <c r="BM6">
        <v>67110.375501952294</v>
      </c>
      <c r="BN6">
        <v>49460.410175493504</v>
      </c>
      <c r="BO6">
        <v>81636.209705505404</v>
      </c>
      <c r="BP6">
        <v>74818.321742156506</v>
      </c>
      <c r="BQ6">
        <v>79258.370313041494</v>
      </c>
      <c r="BR6">
        <v>79596.426125173093</v>
      </c>
      <c r="BS6">
        <v>61209.886596903001</v>
      </c>
      <c r="BT6">
        <v>137615.81363069799</v>
      </c>
      <c r="BU6">
        <v>110477.703318356</v>
      </c>
      <c r="BV6">
        <v>88176.127956606899</v>
      </c>
      <c r="BW6">
        <v>84870.707648975396</v>
      </c>
      <c r="BX6">
        <v>77349.521633413897</v>
      </c>
      <c r="BY6">
        <v>87009.878272699003</v>
      </c>
      <c r="BZ6">
        <v>91655.0592816321</v>
      </c>
      <c r="CA6">
        <v>71903.128953258798</v>
      </c>
      <c r="CB6">
        <v>37423.326639082603</v>
      </c>
      <c r="CC6">
        <v>56213.978773893999</v>
      </c>
      <c r="CD6">
        <v>40763.185784608999</v>
      </c>
      <c r="CE6">
        <v>80259.353103522197</v>
      </c>
      <c r="CF6">
        <v>39124.5765967599</v>
      </c>
      <c r="CG6">
        <v>74223.945942625403</v>
      </c>
      <c r="CH6">
        <v>62468.079422648603</v>
      </c>
      <c r="CI6">
        <v>86315.712464634402</v>
      </c>
      <c r="CJ6">
        <v>55362.8899025098</v>
      </c>
      <c r="CK6">
        <v>80098.3068861012</v>
      </c>
      <c r="CL6">
        <v>53235.629027479103</v>
      </c>
      <c r="CM6">
        <v>57693.418798337698</v>
      </c>
      <c r="CN6">
        <v>73809.978198602505</v>
      </c>
      <c r="CO6">
        <v>86268.102183066294</v>
      </c>
      <c r="CP6">
        <v>78422.601563758406</v>
      </c>
      <c r="CQ6">
        <v>73668.772695206993</v>
      </c>
      <c r="CR6">
        <v>94663.435939944495</v>
      </c>
      <c r="CS6">
        <v>98055.720205475096</v>
      </c>
      <c r="CT6">
        <v>81703.454165907897</v>
      </c>
      <c r="CU6">
        <v>78472.251547056207</v>
      </c>
      <c r="CV6">
        <v>98684.770647557802</v>
      </c>
      <c r="CW6">
        <v>81778.613184865404</v>
      </c>
      <c r="CX6">
        <v>86082.872398927706</v>
      </c>
      <c r="CY6">
        <v>59956.931384786803</v>
      </c>
      <c r="CZ6">
        <v>77964.453416102493</v>
      </c>
      <c r="DA6">
        <v>84255.479998838404</v>
      </c>
      <c r="DB6">
        <v>83754.065522765202</v>
      </c>
      <c r="DC6">
        <v>70076.689065261002</v>
      </c>
      <c r="DD6">
        <v>85297.749928802106</v>
      </c>
    </row>
    <row r="7" spans="1:108">
      <c r="A7" t="s">
        <v>108</v>
      </c>
      <c r="B7" t="s">
        <v>167</v>
      </c>
      <c r="C7" t="s">
        <v>168</v>
      </c>
      <c r="D7" t="s">
        <v>169</v>
      </c>
      <c r="E7" t="s">
        <v>170</v>
      </c>
      <c r="F7">
        <v>1</v>
      </c>
      <c r="G7">
        <v>2022</v>
      </c>
      <c r="H7" s="1">
        <v>0</v>
      </c>
      <c r="I7">
        <v>86211.8635195799</v>
      </c>
      <c r="J7">
        <v>109211.70882828299</v>
      </c>
      <c r="K7">
        <v>95518.525482998899</v>
      </c>
      <c r="L7">
        <v>120266.317654952</v>
      </c>
      <c r="M7">
        <v>141779.27832254901</v>
      </c>
      <c r="N7">
        <v>89758.482979943496</v>
      </c>
      <c r="O7">
        <v>133204.24247776801</v>
      </c>
      <c r="P7">
        <v>90956.553619721599</v>
      </c>
      <c r="Q7">
        <v>80967.474095470898</v>
      </c>
      <c r="R7">
        <v>91538.144998166405</v>
      </c>
      <c r="S7">
        <v>82222.590305258898</v>
      </c>
      <c r="T7">
        <v>100067.42791435801</v>
      </c>
      <c r="U7">
        <v>105623.512406172</v>
      </c>
      <c r="V7">
        <v>101707.18914177699</v>
      </c>
      <c r="W7">
        <v>80398.8695736394</v>
      </c>
      <c r="X7">
        <v>113146.602794928</v>
      </c>
      <c r="Y7">
        <v>104015.551113977</v>
      </c>
      <c r="Z7">
        <v>131064.857379719</v>
      </c>
      <c r="AA7">
        <v>110952.757279521</v>
      </c>
      <c r="AB7">
        <v>95129.452126501099</v>
      </c>
      <c r="AC7">
        <v>102596.105657596</v>
      </c>
      <c r="AD7">
        <v>104174.47693384701</v>
      </c>
      <c r="AE7">
        <v>88652.696233910494</v>
      </c>
      <c r="AF7">
        <v>91231.737867090007</v>
      </c>
      <c r="AG7">
        <v>92972.997118503699</v>
      </c>
      <c r="AH7">
        <v>78833.194553007197</v>
      </c>
      <c r="AI7">
        <v>75649.548448751593</v>
      </c>
      <c r="AJ7">
        <v>83487.774898299802</v>
      </c>
      <c r="AK7">
        <v>98184.533112512901</v>
      </c>
      <c r="AL7">
        <v>81791.070166968595</v>
      </c>
      <c r="AM7">
        <v>98492.612430150897</v>
      </c>
      <c r="AN7">
        <v>98925.380597482304</v>
      </c>
      <c r="AO7">
        <v>101754.770190597</v>
      </c>
      <c r="AP7">
        <v>115625.648457373</v>
      </c>
      <c r="AQ7">
        <v>101279.384834978</v>
      </c>
      <c r="AR7">
        <v>54608.702280013204</v>
      </c>
      <c r="AS7">
        <v>86774.866107670299</v>
      </c>
      <c r="AT7">
        <v>96851.982806037093</v>
      </c>
      <c r="AU7">
        <v>111874.170197061</v>
      </c>
      <c r="AV7">
        <v>124096.766817533</v>
      </c>
      <c r="AW7">
        <v>114292.903450792</v>
      </c>
      <c r="AX7">
        <v>73566.221319050703</v>
      </c>
      <c r="AY7">
        <v>112253.487544965</v>
      </c>
      <c r="AZ7">
        <v>108401.570826735</v>
      </c>
      <c r="BA7">
        <v>104653.769068995</v>
      </c>
      <c r="BB7">
        <v>92700.972598059103</v>
      </c>
      <c r="BC7">
        <v>87138.420642609795</v>
      </c>
      <c r="BD7">
        <v>99597.600175833199</v>
      </c>
      <c r="BE7">
        <v>110552.37365827301</v>
      </c>
      <c r="BF7">
        <v>64454.9363552125</v>
      </c>
      <c r="BG7">
        <v>131555.98721806999</v>
      </c>
      <c r="BH7">
        <v>107322.08649572999</v>
      </c>
      <c r="BI7">
        <v>119090.87295879801</v>
      </c>
      <c r="BJ7">
        <v>85183.071150810196</v>
      </c>
      <c r="BK7">
        <v>75693.500873077704</v>
      </c>
      <c r="BL7">
        <v>93650.692031699698</v>
      </c>
      <c r="BM7">
        <v>86103.220036014405</v>
      </c>
      <c r="BN7">
        <v>68421.656354182895</v>
      </c>
      <c r="BO7">
        <v>100643.380463163</v>
      </c>
      <c r="BP7">
        <v>93839.149367836901</v>
      </c>
      <c r="BQ7">
        <v>98277.691748634898</v>
      </c>
      <c r="BR7">
        <v>98608.083664058999</v>
      </c>
      <c r="BS7">
        <v>80215.835262785899</v>
      </c>
      <c r="BT7">
        <v>156681.57760896799</v>
      </c>
      <c r="BU7">
        <v>129527.594698752</v>
      </c>
      <c r="BV7">
        <v>107188.383017374</v>
      </c>
      <c r="BW7">
        <v>103892.068513851</v>
      </c>
      <c r="BX7">
        <v>96385.226425639994</v>
      </c>
      <c r="BY7">
        <v>106022.73034701499</v>
      </c>
      <c r="BZ7">
        <v>110720.64402363601</v>
      </c>
      <c r="CA7">
        <v>90929.673694776604</v>
      </c>
      <c r="CB7">
        <v>56298.635550728402</v>
      </c>
      <c r="CC7">
        <v>75194.152828707607</v>
      </c>
      <c r="CD7">
        <v>59730.329606197804</v>
      </c>
      <c r="CE7">
        <v>99325.250359255399</v>
      </c>
      <c r="CF7">
        <v>58045.635617943699</v>
      </c>
      <c r="CG7">
        <v>93229.225236905797</v>
      </c>
      <c r="CH7">
        <v>81452.5098488894</v>
      </c>
      <c r="CI7">
        <v>105357.252766623</v>
      </c>
      <c r="CJ7">
        <v>74337.556327945102</v>
      </c>
      <c r="CK7">
        <v>99161.667256975197</v>
      </c>
      <c r="CL7">
        <v>72203.787875612194</v>
      </c>
      <c r="CM7">
        <v>76663.545244673893</v>
      </c>
      <c r="CN7">
        <v>92823.473504090303</v>
      </c>
      <c r="CO7">
        <v>105285.37728632501</v>
      </c>
      <c r="CP7">
        <v>97441.060049225795</v>
      </c>
      <c r="CQ7">
        <v>92679.216271609606</v>
      </c>
      <c r="CR7">
        <v>113640.075420056</v>
      </c>
      <c r="CS7">
        <v>117054.72456105299</v>
      </c>
      <c r="CT7">
        <v>100750.544775877</v>
      </c>
      <c r="CU7">
        <v>97480.862879851105</v>
      </c>
      <c r="CV7">
        <v>117728.46295580499</v>
      </c>
      <c r="CW7">
        <v>100799.106741547</v>
      </c>
      <c r="CX7">
        <v>105059.987123304</v>
      </c>
      <c r="CY7">
        <v>78983.489234825305</v>
      </c>
      <c r="CZ7">
        <v>96988.871285513102</v>
      </c>
      <c r="DA7">
        <v>103270.59247413601</v>
      </c>
      <c r="DB7">
        <v>102814.802218172</v>
      </c>
      <c r="DC7">
        <v>89086.903919620207</v>
      </c>
      <c r="DD7">
        <v>104355.72224332301</v>
      </c>
    </row>
    <row r="8" spans="1:108">
      <c r="A8" t="s">
        <v>108</v>
      </c>
      <c r="B8" t="s">
        <v>167</v>
      </c>
      <c r="C8" t="s">
        <v>168</v>
      </c>
      <c r="D8" t="s">
        <v>169</v>
      </c>
      <c r="E8" t="s">
        <v>170</v>
      </c>
      <c r="F8">
        <v>1</v>
      </c>
      <c r="G8">
        <v>2023</v>
      </c>
      <c r="H8" s="1">
        <v>0</v>
      </c>
      <c r="I8">
        <v>113548.36014896299</v>
      </c>
      <c r="J8">
        <v>136530.81413292899</v>
      </c>
      <c r="K8">
        <v>122896.00051808701</v>
      </c>
      <c r="L8">
        <v>147600.099641115</v>
      </c>
      <c r="M8">
        <v>169113.462595822</v>
      </c>
      <c r="N8">
        <v>117109.84379271</v>
      </c>
      <c r="O8">
        <v>160545.41013286999</v>
      </c>
      <c r="P8">
        <v>118289.415413332</v>
      </c>
      <c r="Q8">
        <v>108306.04011561599</v>
      </c>
      <c r="R8">
        <v>118870.429437482</v>
      </c>
      <c r="S8">
        <v>109575.480489208</v>
      </c>
      <c r="T8">
        <v>127407.85251486801</v>
      </c>
      <c r="U8">
        <v>132954.790295477</v>
      </c>
      <c r="V8">
        <v>129030.12025725</v>
      </c>
      <c r="W8">
        <v>107743.127461093</v>
      </c>
      <c r="X8">
        <v>140475.219011159</v>
      </c>
      <c r="Y8">
        <v>131339.00870140301</v>
      </c>
      <c r="Z8">
        <v>158390.234450146</v>
      </c>
      <c r="AA8">
        <v>138298.135416757</v>
      </c>
      <c r="AB8">
        <v>122488.79517121</v>
      </c>
      <c r="AC8">
        <v>129916.561895336</v>
      </c>
      <c r="AD8">
        <v>131523.594130196</v>
      </c>
      <c r="AE8">
        <v>115978.41417262801</v>
      </c>
      <c r="AF8">
        <v>118565.003797691</v>
      </c>
      <c r="AG8">
        <v>120307.413905408</v>
      </c>
      <c r="AH8">
        <v>106155.19022963299</v>
      </c>
      <c r="AI8">
        <v>103026.38535870401</v>
      </c>
      <c r="AJ8">
        <v>110824.681436403</v>
      </c>
      <c r="AK8">
        <v>125544.815179874</v>
      </c>
      <c r="AL8">
        <v>109135.116879983</v>
      </c>
      <c r="AM8">
        <v>125831.14855867199</v>
      </c>
      <c r="AN8">
        <v>126280.782593343</v>
      </c>
      <c r="AO8">
        <v>129091.42452970899</v>
      </c>
      <c r="AP8">
        <v>142964.48655842899</v>
      </c>
      <c r="AQ8">
        <v>128596.127275868</v>
      </c>
      <c r="AR8">
        <v>81984.328239651106</v>
      </c>
      <c r="AS8">
        <v>114112.503447785</v>
      </c>
      <c r="AT8">
        <v>124188.82523238201</v>
      </c>
      <c r="AU8">
        <v>139222.45703819601</v>
      </c>
      <c r="AV8">
        <v>151425.490215222</v>
      </c>
      <c r="AW8">
        <v>141607.837981841</v>
      </c>
      <c r="AX8">
        <v>100904.401765663</v>
      </c>
      <c r="AY8">
        <v>139605.69149971599</v>
      </c>
      <c r="AZ8">
        <v>135722.46378756501</v>
      </c>
      <c r="BA8">
        <v>131985.424908029</v>
      </c>
      <c r="BB8">
        <v>120045.24614916601</v>
      </c>
      <c r="BC8">
        <v>114458.771369047</v>
      </c>
      <c r="BD8">
        <v>126943.11220076399</v>
      </c>
      <c r="BE8">
        <v>137863.93211879701</v>
      </c>
      <c r="BF8">
        <v>91818.049907433</v>
      </c>
      <c r="BG8">
        <v>158881.61158844901</v>
      </c>
      <c r="BH8">
        <v>134656.866857288</v>
      </c>
      <c r="BI8">
        <v>146420.442212366</v>
      </c>
      <c r="BJ8">
        <v>112519.732288103</v>
      </c>
      <c r="BK8">
        <v>103048.966550415</v>
      </c>
      <c r="BL8">
        <v>120985.26458777</v>
      </c>
      <c r="BM8">
        <v>113435.197961999</v>
      </c>
      <c r="BN8">
        <v>95784.150165960295</v>
      </c>
      <c r="BO8">
        <v>127962.455349143</v>
      </c>
      <c r="BP8">
        <v>121176.61330262601</v>
      </c>
      <c r="BQ8">
        <v>125602.64817555599</v>
      </c>
      <c r="BR8">
        <v>125924.78162248799</v>
      </c>
      <c r="BS8">
        <v>107568.744244195</v>
      </c>
      <c r="BT8">
        <v>184036.64043774101</v>
      </c>
      <c r="BU8">
        <v>156873.85329474299</v>
      </c>
      <c r="BV8">
        <v>134511.39098292301</v>
      </c>
      <c r="BW8">
        <v>131227.61489054799</v>
      </c>
      <c r="BX8">
        <v>123742.3242843</v>
      </c>
      <c r="BY8">
        <v>133369.82675342899</v>
      </c>
      <c r="BZ8">
        <v>138055.19658947401</v>
      </c>
      <c r="CA8">
        <v>118267.718621737</v>
      </c>
      <c r="CB8">
        <v>83685.050118478306</v>
      </c>
      <c r="CC8">
        <v>102520.793047085</v>
      </c>
      <c r="CD8">
        <v>87089.534660320802</v>
      </c>
      <c r="CE8">
        <v>126661.710608831</v>
      </c>
      <c r="CF8">
        <v>85395.466764353201</v>
      </c>
      <c r="CG8">
        <v>120554.653043286</v>
      </c>
      <c r="CH8">
        <v>108853.32440913</v>
      </c>
      <c r="CI8">
        <v>132694.10951265201</v>
      </c>
      <c r="CJ8">
        <v>101663.846524664</v>
      </c>
      <c r="CK8">
        <v>126496.369220675</v>
      </c>
      <c r="CL8">
        <v>99537.102304806307</v>
      </c>
      <c r="CM8">
        <v>103979.39366545</v>
      </c>
      <c r="CN8">
        <v>120147.31823709</v>
      </c>
      <c r="CO8">
        <v>132661.08634762201</v>
      </c>
      <c r="CP8">
        <v>124770.187995243</v>
      </c>
      <c r="CQ8">
        <v>120000.21287785799</v>
      </c>
      <c r="CR8">
        <v>140946.25403957401</v>
      </c>
      <c r="CS8">
        <v>144380.14339635201</v>
      </c>
      <c r="CT8">
        <v>128096.333668162</v>
      </c>
      <c r="CU8">
        <v>124790.094476044</v>
      </c>
      <c r="CV8">
        <v>145058.54817055</v>
      </c>
      <c r="CW8">
        <v>128163.880846196</v>
      </c>
      <c r="CX8">
        <v>132365.40787865801</v>
      </c>
      <c r="CY8">
        <v>106325.254654541</v>
      </c>
      <c r="CZ8">
        <v>124316.65133677299</v>
      </c>
      <c r="DA8">
        <v>130586.39228549101</v>
      </c>
      <c r="DB8">
        <v>130150.50325168599</v>
      </c>
      <c r="DC8">
        <v>116404.604185818</v>
      </c>
      <c r="DD8">
        <v>131691.05781117699</v>
      </c>
    </row>
    <row r="9" spans="1:108">
      <c r="A9" t="s">
        <v>108</v>
      </c>
      <c r="B9" t="s">
        <v>167</v>
      </c>
      <c r="C9" t="s">
        <v>168</v>
      </c>
      <c r="D9" t="s">
        <v>169</v>
      </c>
      <c r="E9" t="s">
        <v>170</v>
      </c>
      <c r="F9">
        <v>1</v>
      </c>
      <c r="G9">
        <v>2024</v>
      </c>
      <c r="H9" s="1">
        <v>0</v>
      </c>
      <c r="I9">
        <v>85237.868469256093</v>
      </c>
      <c r="J9">
        <v>154201.78969561399</v>
      </c>
      <c r="K9">
        <v>111037.526736845</v>
      </c>
      <c r="L9">
        <v>129859.984020722</v>
      </c>
      <c r="M9">
        <v>133559.74719787299</v>
      </c>
      <c r="N9">
        <v>132254.96159609</v>
      </c>
      <c r="O9">
        <v>121378.22782270399</v>
      </c>
      <c r="P9">
        <v>70835.623374274801</v>
      </c>
      <c r="Q9">
        <v>111727.662394492</v>
      </c>
      <c r="R9">
        <v>150830.79710945801</v>
      </c>
      <c r="S9">
        <v>90565.569483294006</v>
      </c>
      <c r="T9">
        <v>112659.301261791</v>
      </c>
      <c r="U9">
        <v>119659.68214290599</v>
      </c>
      <c r="V9">
        <v>166900.011804379</v>
      </c>
      <c r="W9">
        <v>169279.856334768</v>
      </c>
      <c r="X9">
        <v>94446.322165459904</v>
      </c>
      <c r="Y9">
        <v>117536.75339040199</v>
      </c>
      <c r="Z9">
        <v>130835.375701228</v>
      </c>
      <c r="AA9">
        <v>154446.46904891799</v>
      </c>
      <c r="AB9">
        <v>132354.41412392299</v>
      </c>
      <c r="AC9">
        <v>82645.558780606501</v>
      </c>
      <c r="AD9">
        <v>124916.878352866</v>
      </c>
      <c r="AE9">
        <v>122759.751193296</v>
      </c>
      <c r="AF9">
        <v>84890.088737755606</v>
      </c>
      <c r="AG9">
        <v>125357.28701407</v>
      </c>
      <c r="AH9">
        <v>94279.532895181197</v>
      </c>
      <c r="AI9">
        <v>152336.72959398699</v>
      </c>
      <c r="AJ9">
        <v>125884.34594354</v>
      </c>
      <c r="AK9">
        <v>85385.575733420803</v>
      </c>
      <c r="AL9">
        <v>153432.793413101</v>
      </c>
      <c r="AM9">
        <v>95228.933829483198</v>
      </c>
      <c r="AN9">
        <v>101836.828031361</v>
      </c>
      <c r="AO9">
        <v>100156.197435322</v>
      </c>
      <c r="AP9">
        <v>132762.77219156999</v>
      </c>
      <c r="AQ9">
        <v>116315.91805707299</v>
      </c>
      <c r="AR9">
        <v>104116.265466361</v>
      </c>
      <c r="AS9">
        <v>169181.00420951101</v>
      </c>
      <c r="AT9">
        <v>137297.61315795599</v>
      </c>
      <c r="AU9">
        <v>106832.905664973</v>
      </c>
      <c r="AV9">
        <v>162604.07099755199</v>
      </c>
      <c r="AW9">
        <v>99594.541394921296</v>
      </c>
      <c r="AX9">
        <v>119802.721600598</v>
      </c>
      <c r="AY9">
        <v>121382.70238289901</v>
      </c>
      <c r="AZ9">
        <v>141107.98094091701</v>
      </c>
      <c r="BA9">
        <v>118803.13735843801</v>
      </c>
      <c r="BB9">
        <v>120070.40813074799</v>
      </c>
      <c r="BC9">
        <v>74582.634747778298</v>
      </c>
      <c r="BD9">
        <v>112322.07391070601</v>
      </c>
      <c r="BE9">
        <v>123803.747784172</v>
      </c>
      <c r="BF9">
        <v>148555.970793207</v>
      </c>
      <c r="BG9">
        <v>111214.70337602501</v>
      </c>
      <c r="BH9">
        <v>152810.16248303399</v>
      </c>
      <c r="BI9">
        <v>137884.43464725401</v>
      </c>
      <c r="BJ9">
        <v>101783.339112713</v>
      </c>
      <c r="BK9">
        <v>88859.355110424105</v>
      </c>
      <c r="BL9">
        <v>100759.93125427001</v>
      </c>
      <c r="BM9">
        <v>103223.504718767</v>
      </c>
      <c r="BN9">
        <v>107985.04360186899</v>
      </c>
      <c r="BO9">
        <v>99922.909740048504</v>
      </c>
      <c r="BP9">
        <v>82067.450653232707</v>
      </c>
      <c r="BQ9">
        <v>139994.265512724</v>
      </c>
      <c r="BR9">
        <v>127138.12670021399</v>
      </c>
      <c r="BS9">
        <v>153652.819832762</v>
      </c>
      <c r="BT9">
        <v>127669.345596196</v>
      </c>
      <c r="BU9">
        <v>124579.62316990099</v>
      </c>
      <c r="BV9">
        <v>138985.958950812</v>
      </c>
      <c r="BW9">
        <v>104328.624350931</v>
      </c>
      <c r="BX9">
        <v>96723.593959956997</v>
      </c>
      <c r="BY9">
        <v>134853.65651058001</v>
      </c>
      <c r="BZ9">
        <v>97733.156094714897</v>
      </c>
      <c r="CA9">
        <v>115754.77594232799</v>
      </c>
      <c r="CB9">
        <v>122179.884803587</v>
      </c>
      <c r="CC9">
        <v>113221.67995544001</v>
      </c>
      <c r="CD9">
        <v>101870.13141063901</v>
      </c>
      <c r="CE9">
        <v>74110.009490858807</v>
      </c>
      <c r="CF9">
        <v>101474.04951249799</v>
      </c>
      <c r="CG9">
        <v>125214.132266796</v>
      </c>
      <c r="CH9">
        <v>151914.362756324</v>
      </c>
      <c r="CI9">
        <v>124802.392246501</v>
      </c>
      <c r="CJ9">
        <v>109188.416115032</v>
      </c>
      <c r="CK9">
        <v>118043.937518187</v>
      </c>
      <c r="CL9">
        <v>105010.540719611</v>
      </c>
      <c r="CM9">
        <v>89613.510276971501</v>
      </c>
      <c r="CN9">
        <v>122656.307909229</v>
      </c>
      <c r="CO9">
        <v>106940.94706516201</v>
      </c>
      <c r="CP9">
        <v>99618.143274428701</v>
      </c>
      <c r="CQ9">
        <v>147614.509309758</v>
      </c>
      <c r="CR9">
        <v>126166.6736294</v>
      </c>
      <c r="CS9">
        <v>168469.88062639401</v>
      </c>
      <c r="CT9">
        <v>136163.400850373</v>
      </c>
      <c r="CU9">
        <v>87418.514555391899</v>
      </c>
      <c r="CV9">
        <v>105236.867003027</v>
      </c>
      <c r="CW9">
        <v>144137.75458300801</v>
      </c>
      <c r="CX9">
        <v>137873.81819219899</v>
      </c>
      <c r="CY9">
        <v>127154.575423994</v>
      </c>
      <c r="CZ9">
        <v>110266.911849257</v>
      </c>
      <c r="DA9">
        <v>167880.22541206499</v>
      </c>
      <c r="DB9">
        <v>95486.190351144396</v>
      </c>
      <c r="DC9">
        <v>101044.72565281</v>
      </c>
      <c r="DD9">
        <v>111528.17643827701</v>
      </c>
    </row>
    <row r="10" spans="1:108">
      <c r="A10" t="s">
        <v>108</v>
      </c>
      <c r="B10" t="s">
        <v>167</v>
      </c>
      <c r="C10" t="s">
        <v>168</v>
      </c>
      <c r="D10" t="s">
        <v>169</v>
      </c>
      <c r="E10" t="s">
        <v>170</v>
      </c>
      <c r="F10">
        <v>1</v>
      </c>
      <c r="G10">
        <v>2025</v>
      </c>
      <c r="H10" s="1">
        <v>0</v>
      </c>
      <c r="I10">
        <v>0</v>
      </c>
      <c r="J10">
        <v>2223.3766532324398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98.446102923439994</v>
      </c>
      <c r="S10">
        <v>0</v>
      </c>
      <c r="T10">
        <v>0</v>
      </c>
      <c r="U10">
        <v>0</v>
      </c>
      <c r="V10">
        <v>13031.8820884788</v>
      </c>
      <c r="W10">
        <v>15258.3061890674</v>
      </c>
      <c r="X10">
        <v>0</v>
      </c>
      <c r="Y10">
        <v>0</v>
      </c>
      <c r="Z10">
        <v>0</v>
      </c>
      <c r="AA10">
        <v>2490.5330902406099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1069.9851690744499</v>
      </c>
      <c r="AJ10">
        <v>0</v>
      </c>
      <c r="AK10">
        <v>0</v>
      </c>
      <c r="AL10">
        <v>1825.2817560876299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15210.389715286199</v>
      </c>
      <c r="AT10">
        <v>0</v>
      </c>
      <c r="AU10">
        <v>0</v>
      </c>
      <c r="AV10">
        <v>9419.9303449854506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1481.6475399702599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1929.7571178408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657.64804386369997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14477.477131371401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14048.1147010408</v>
      </c>
      <c r="DB10">
        <v>0</v>
      </c>
      <c r="DC10">
        <v>0</v>
      </c>
      <c r="DD10">
        <v>0</v>
      </c>
    </row>
    <row r="11" spans="1:108">
      <c r="A11" t="s">
        <v>108</v>
      </c>
      <c r="B11" t="s">
        <v>167</v>
      </c>
      <c r="C11" t="s">
        <v>168</v>
      </c>
      <c r="D11" t="s">
        <v>169</v>
      </c>
      <c r="E11" t="s">
        <v>170</v>
      </c>
      <c r="F11">
        <v>1</v>
      </c>
      <c r="G11">
        <v>2026</v>
      </c>
      <c r="H11" s="1">
        <v>0</v>
      </c>
      <c r="I11">
        <v>0</v>
      </c>
      <c r="J11">
        <v>5071.5296660574804</v>
      </c>
      <c r="K11">
        <v>0</v>
      </c>
      <c r="L11">
        <v>0</v>
      </c>
      <c r="M11">
        <v>22.237234269950001</v>
      </c>
      <c r="N11">
        <v>3.1406291658600001</v>
      </c>
      <c r="O11">
        <v>0</v>
      </c>
      <c r="P11">
        <v>0</v>
      </c>
      <c r="Q11">
        <v>0</v>
      </c>
      <c r="R11">
        <v>2450.6552296175801</v>
      </c>
      <c r="S11">
        <v>0</v>
      </c>
      <c r="T11">
        <v>0</v>
      </c>
      <c r="U11">
        <v>0</v>
      </c>
      <c r="V11">
        <v>17018.706625061299</v>
      </c>
      <c r="W11">
        <v>19018.1883869009</v>
      </c>
      <c r="X11">
        <v>0</v>
      </c>
      <c r="Y11">
        <v>0</v>
      </c>
      <c r="Z11">
        <v>0</v>
      </c>
      <c r="AA11">
        <v>5403.3931650170398</v>
      </c>
      <c r="AB11">
        <v>6.4442293096699999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2983.4131624167599</v>
      </c>
      <c r="AJ11">
        <v>0</v>
      </c>
      <c r="AK11">
        <v>0</v>
      </c>
      <c r="AL11">
        <v>4189.5515144741403</v>
      </c>
      <c r="AM11">
        <v>0</v>
      </c>
      <c r="AN11">
        <v>0</v>
      </c>
      <c r="AO11">
        <v>0</v>
      </c>
      <c r="AP11">
        <v>12.345625385</v>
      </c>
      <c r="AQ11">
        <v>0</v>
      </c>
      <c r="AR11">
        <v>0</v>
      </c>
      <c r="AS11">
        <v>19114.3772857968</v>
      </c>
      <c r="AT11">
        <v>558.25677133418003</v>
      </c>
      <c r="AU11">
        <v>0</v>
      </c>
      <c r="AV11">
        <v>12688.919225686501</v>
      </c>
      <c r="AW11">
        <v>0</v>
      </c>
      <c r="AX11">
        <v>0</v>
      </c>
      <c r="AY11">
        <v>0</v>
      </c>
      <c r="AZ11">
        <v>1163.2617116236199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2176.7808382688299</v>
      </c>
      <c r="BG11">
        <v>0</v>
      </c>
      <c r="BH11">
        <v>3789.5262564383402</v>
      </c>
      <c r="BI11">
        <v>655.8481205242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959.48167887982004</v>
      </c>
      <c r="BR11">
        <v>0</v>
      </c>
      <c r="BS11">
        <v>4337.0943675035796</v>
      </c>
      <c r="BT11">
        <v>0</v>
      </c>
      <c r="BU11">
        <v>0</v>
      </c>
      <c r="BV11">
        <v>819.85615267066999</v>
      </c>
      <c r="BW11">
        <v>0</v>
      </c>
      <c r="BX11">
        <v>0</v>
      </c>
      <c r="BY11">
        <v>170.88494010036001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2824.8477824387201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2036.84770538931</v>
      </c>
      <c r="CR11">
        <v>0</v>
      </c>
      <c r="CS11">
        <v>18333.6174493252</v>
      </c>
      <c r="CT11">
        <v>401.50095713955</v>
      </c>
      <c r="CU11">
        <v>0</v>
      </c>
      <c r="CV11">
        <v>0</v>
      </c>
      <c r="CW11">
        <v>1525.7970123028999</v>
      </c>
      <c r="CX11">
        <v>681.00270891093999</v>
      </c>
      <c r="CY11">
        <v>0</v>
      </c>
      <c r="CZ11">
        <v>0</v>
      </c>
      <c r="DA11">
        <v>17762.5827603574</v>
      </c>
      <c r="DB11">
        <v>0</v>
      </c>
      <c r="DC11">
        <v>0</v>
      </c>
      <c r="DD11">
        <v>0</v>
      </c>
    </row>
    <row r="12" spans="1:108">
      <c r="A12" t="s">
        <v>108</v>
      </c>
      <c r="B12" t="s">
        <v>167</v>
      </c>
      <c r="C12" t="s">
        <v>168</v>
      </c>
      <c r="D12" t="s">
        <v>169</v>
      </c>
      <c r="E12" t="s">
        <v>170</v>
      </c>
      <c r="F12">
        <v>1</v>
      </c>
      <c r="G12">
        <v>2027</v>
      </c>
      <c r="H12" s="1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</row>
    <row r="13" spans="1:108">
      <c r="A13" t="s">
        <v>108</v>
      </c>
      <c r="B13" t="s">
        <v>167</v>
      </c>
      <c r="C13" t="s">
        <v>168</v>
      </c>
      <c r="D13" t="s">
        <v>169</v>
      </c>
      <c r="E13" t="s">
        <v>170</v>
      </c>
      <c r="F13">
        <v>1</v>
      </c>
      <c r="G13">
        <v>2028</v>
      </c>
      <c r="H13" s="1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</row>
    <row r="14" spans="1:108">
      <c r="A14" t="s">
        <v>108</v>
      </c>
      <c r="B14" t="s">
        <v>167</v>
      </c>
      <c r="C14" t="s">
        <v>168</v>
      </c>
      <c r="D14" t="s">
        <v>169</v>
      </c>
      <c r="E14" t="s">
        <v>170</v>
      </c>
      <c r="F14">
        <v>1</v>
      </c>
      <c r="G14">
        <v>2029</v>
      </c>
      <c r="H14" s="1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</row>
    <row r="15" spans="1:108">
      <c r="A15" t="s">
        <v>108</v>
      </c>
      <c r="B15" t="s">
        <v>167</v>
      </c>
      <c r="C15" t="s">
        <v>168</v>
      </c>
      <c r="D15" t="s">
        <v>169</v>
      </c>
      <c r="E15" t="s">
        <v>170</v>
      </c>
      <c r="F15">
        <v>1</v>
      </c>
      <c r="G15">
        <v>2030</v>
      </c>
      <c r="H15" s="1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</row>
    <row r="16" spans="1:108">
      <c r="A16" t="s">
        <v>108</v>
      </c>
      <c r="B16" t="s">
        <v>167</v>
      </c>
      <c r="C16" t="s">
        <v>168</v>
      </c>
      <c r="D16" t="s">
        <v>169</v>
      </c>
      <c r="E16" t="s">
        <v>170</v>
      </c>
      <c r="F16">
        <v>1</v>
      </c>
      <c r="G16">
        <v>2031</v>
      </c>
      <c r="H16" s="1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</row>
    <row r="17" spans="1:108">
      <c r="A17" t="s">
        <v>108</v>
      </c>
      <c r="B17" t="s">
        <v>167</v>
      </c>
      <c r="C17" t="s">
        <v>168</v>
      </c>
      <c r="D17" t="s">
        <v>169</v>
      </c>
      <c r="E17" t="s">
        <v>170</v>
      </c>
      <c r="F17">
        <v>1</v>
      </c>
      <c r="G17">
        <v>2032</v>
      </c>
      <c r="H17" s="1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</row>
    <row r="18" spans="1:108">
      <c r="A18" t="s">
        <v>108</v>
      </c>
      <c r="B18" t="s">
        <v>167</v>
      </c>
      <c r="C18" t="s">
        <v>168</v>
      </c>
      <c r="D18" t="s">
        <v>169</v>
      </c>
      <c r="E18" t="s">
        <v>170</v>
      </c>
      <c r="F18">
        <v>1</v>
      </c>
      <c r="G18">
        <v>2033</v>
      </c>
      <c r="H18" s="1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</row>
    <row r="19" spans="1:108">
      <c r="A19" t="s">
        <v>108</v>
      </c>
      <c r="B19" t="s">
        <v>167</v>
      </c>
      <c r="C19" t="s">
        <v>168</v>
      </c>
      <c r="D19" t="s">
        <v>169</v>
      </c>
      <c r="E19" t="s">
        <v>170</v>
      </c>
      <c r="F19">
        <v>1</v>
      </c>
      <c r="G19">
        <v>2034</v>
      </c>
      <c r="H19" s="1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</row>
    <row r="20" spans="1:108">
      <c r="A20" t="s">
        <v>108</v>
      </c>
      <c r="B20" t="s">
        <v>167</v>
      </c>
      <c r="C20" t="s">
        <v>168</v>
      </c>
      <c r="D20" t="s">
        <v>169</v>
      </c>
      <c r="E20" t="s">
        <v>170</v>
      </c>
      <c r="F20">
        <v>1</v>
      </c>
      <c r="G20">
        <v>2035</v>
      </c>
      <c r="H20" s="1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</row>
    <row r="22" spans="1:108">
      <c r="A22" s="18" t="s">
        <v>166</v>
      </c>
    </row>
    <row r="23" spans="1:108">
      <c r="G23">
        <v>2017</v>
      </c>
      <c r="I23">
        <f>I2*0.15</f>
        <v>0</v>
      </c>
      <c r="J23">
        <f t="shared" ref="J23:X23" si="0">J2*0.15</f>
        <v>0</v>
      </c>
      <c r="K23">
        <f t="shared" si="0"/>
        <v>0</v>
      </c>
      <c r="L23">
        <f t="shared" si="0"/>
        <v>0</v>
      </c>
      <c r="M23">
        <f t="shared" si="0"/>
        <v>0</v>
      </c>
      <c r="N23">
        <f t="shared" si="0"/>
        <v>0</v>
      </c>
      <c r="O23">
        <f t="shared" si="0"/>
        <v>0</v>
      </c>
      <c r="P23">
        <f t="shared" si="0"/>
        <v>0</v>
      </c>
      <c r="Q23">
        <f t="shared" si="0"/>
        <v>0</v>
      </c>
      <c r="R23">
        <f t="shared" si="0"/>
        <v>0</v>
      </c>
      <c r="S23">
        <f t="shared" si="0"/>
        <v>0</v>
      </c>
      <c r="T23">
        <f t="shared" si="0"/>
        <v>0</v>
      </c>
      <c r="U23">
        <f t="shared" si="0"/>
        <v>0</v>
      </c>
      <c r="V23">
        <f t="shared" si="0"/>
        <v>0</v>
      </c>
      <c r="W23">
        <f t="shared" si="0"/>
        <v>0</v>
      </c>
      <c r="X23">
        <f t="shared" si="0"/>
        <v>0</v>
      </c>
      <c r="Y23">
        <f t="shared" ref="Y23:CJ26" si="1">Y2*0.15</f>
        <v>0</v>
      </c>
      <c r="Z23">
        <f t="shared" si="1"/>
        <v>0</v>
      </c>
      <c r="AA23">
        <f t="shared" si="1"/>
        <v>0</v>
      </c>
      <c r="AB23">
        <f t="shared" si="1"/>
        <v>0</v>
      </c>
      <c r="AC23">
        <f t="shared" si="1"/>
        <v>0</v>
      </c>
      <c r="AD23">
        <f t="shared" si="1"/>
        <v>0</v>
      </c>
      <c r="AE23">
        <f t="shared" si="1"/>
        <v>0</v>
      </c>
      <c r="AF23">
        <f t="shared" si="1"/>
        <v>0</v>
      </c>
      <c r="AG23">
        <f t="shared" si="1"/>
        <v>0</v>
      </c>
      <c r="AH23">
        <f t="shared" si="1"/>
        <v>0</v>
      </c>
      <c r="AI23">
        <f t="shared" si="1"/>
        <v>0</v>
      </c>
      <c r="AJ23">
        <f t="shared" si="1"/>
        <v>0</v>
      </c>
      <c r="AK23">
        <f t="shared" si="1"/>
        <v>0</v>
      </c>
      <c r="AL23">
        <f t="shared" si="1"/>
        <v>0</v>
      </c>
      <c r="AM23">
        <f t="shared" si="1"/>
        <v>0</v>
      </c>
      <c r="AN23">
        <f t="shared" si="1"/>
        <v>0</v>
      </c>
      <c r="AO23">
        <f t="shared" si="1"/>
        <v>0</v>
      </c>
      <c r="AP23">
        <f t="shared" si="1"/>
        <v>0</v>
      </c>
      <c r="AQ23">
        <f t="shared" si="1"/>
        <v>0</v>
      </c>
      <c r="AR23">
        <f t="shared" si="1"/>
        <v>0</v>
      </c>
      <c r="AS23">
        <f t="shared" si="1"/>
        <v>0</v>
      </c>
      <c r="AT23">
        <f t="shared" si="1"/>
        <v>0</v>
      </c>
      <c r="AU23">
        <f t="shared" si="1"/>
        <v>0</v>
      </c>
      <c r="AV23">
        <f t="shared" si="1"/>
        <v>0</v>
      </c>
      <c r="AW23">
        <f t="shared" si="1"/>
        <v>0</v>
      </c>
      <c r="AX23">
        <f t="shared" si="1"/>
        <v>0</v>
      </c>
      <c r="AY23">
        <f t="shared" si="1"/>
        <v>0</v>
      </c>
      <c r="AZ23">
        <f t="shared" si="1"/>
        <v>0</v>
      </c>
      <c r="BA23">
        <f t="shared" si="1"/>
        <v>0</v>
      </c>
      <c r="BB23">
        <f t="shared" si="1"/>
        <v>0</v>
      </c>
      <c r="BC23">
        <f t="shared" si="1"/>
        <v>0</v>
      </c>
      <c r="BD23">
        <f t="shared" si="1"/>
        <v>0</v>
      </c>
      <c r="BE23">
        <f t="shared" si="1"/>
        <v>0</v>
      </c>
      <c r="BF23">
        <f t="shared" si="1"/>
        <v>0</v>
      </c>
      <c r="BG23">
        <f t="shared" si="1"/>
        <v>0</v>
      </c>
      <c r="BH23">
        <f t="shared" si="1"/>
        <v>0</v>
      </c>
      <c r="BI23">
        <f t="shared" si="1"/>
        <v>0</v>
      </c>
      <c r="BJ23">
        <f t="shared" si="1"/>
        <v>0</v>
      </c>
      <c r="BK23">
        <f t="shared" si="1"/>
        <v>0</v>
      </c>
      <c r="BL23">
        <f t="shared" si="1"/>
        <v>0</v>
      </c>
      <c r="BM23">
        <f t="shared" si="1"/>
        <v>0</v>
      </c>
      <c r="BN23">
        <f t="shared" si="1"/>
        <v>0</v>
      </c>
      <c r="BO23">
        <f t="shared" si="1"/>
        <v>0</v>
      </c>
      <c r="BP23">
        <f t="shared" si="1"/>
        <v>0</v>
      </c>
      <c r="BQ23">
        <f t="shared" si="1"/>
        <v>0</v>
      </c>
      <c r="BR23">
        <f t="shared" si="1"/>
        <v>0</v>
      </c>
      <c r="BS23">
        <f t="shared" si="1"/>
        <v>0</v>
      </c>
      <c r="BT23">
        <f t="shared" si="1"/>
        <v>0</v>
      </c>
      <c r="BU23">
        <f t="shared" si="1"/>
        <v>0</v>
      </c>
      <c r="BV23">
        <f t="shared" si="1"/>
        <v>0</v>
      </c>
      <c r="BW23">
        <f t="shared" si="1"/>
        <v>0</v>
      </c>
      <c r="BX23">
        <f t="shared" si="1"/>
        <v>0</v>
      </c>
      <c r="BY23">
        <f t="shared" si="1"/>
        <v>0</v>
      </c>
      <c r="BZ23">
        <f t="shared" si="1"/>
        <v>0</v>
      </c>
      <c r="CA23">
        <f t="shared" si="1"/>
        <v>0</v>
      </c>
      <c r="CB23">
        <f t="shared" si="1"/>
        <v>0</v>
      </c>
      <c r="CC23">
        <f t="shared" si="1"/>
        <v>0</v>
      </c>
      <c r="CD23">
        <f t="shared" si="1"/>
        <v>0</v>
      </c>
      <c r="CE23">
        <f t="shared" si="1"/>
        <v>0</v>
      </c>
      <c r="CF23">
        <f t="shared" si="1"/>
        <v>0</v>
      </c>
      <c r="CG23">
        <f t="shared" si="1"/>
        <v>0</v>
      </c>
      <c r="CH23">
        <f t="shared" si="1"/>
        <v>0</v>
      </c>
      <c r="CI23">
        <f t="shared" si="1"/>
        <v>0</v>
      </c>
      <c r="CJ23">
        <f t="shared" si="1"/>
        <v>0</v>
      </c>
      <c r="CK23">
        <f t="shared" ref="CK23:DD25" si="2">CK2*0.15</f>
        <v>0</v>
      </c>
      <c r="CL23">
        <f t="shared" si="2"/>
        <v>0</v>
      </c>
      <c r="CM23">
        <f t="shared" si="2"/>
        <v>0</v>
      </c>
      <c r="CN23">
        <f t="shared" si="2"/>
        <v>0</v>
      </c>
      <c r="CO23">
        <f t="shared" si="2"/>
        <v>0</v>
      </c>
      <c r="CP23">
        <f t="shared" si="2"/>
        <v>0</v>
      </c>
      <c r="CQ23">
        <f t="shared" si="2"/>
        <v>0</v>
      </c>
      <c r="CR23">
        <f t="shared" si="2"/>
        <v>0</v>
      </c>
      <c r="CS23">
        <f t="shared" si="2"/>
        <v>0</v>
      </c>
      <c r="CT23">
        <f t="shared" si="2"/>
        <v>0</v>
      </c>
      <c r="CU23">
        <f t="shared" si="2"/>
        <v>0</v>
      </c>
      <c r="CV23">
        <f t="shared" si="2"/>
        <v>0</v>
      </c>
      <c r="CW23">
        <f t="shared" si="2"/>
        <v>0</v>
      </c>
      <c r="CX23">
        <f t="shared" si="2"/>
        <v>0</v>
      </c>
      <c r="CY23">
        <f t="shared" si="2"/>
        <v>0</v>
      </c>
      <c r="CZ23">
        <f t="shared" si="2"/>
        <v>0</v>
      </c>
      <c r="DA23">
        <f t="shared" si="2"/>
        <v>0</v>
      </c>
      <c r="DB23">
        <f t="shared" si="2"/>
        <v>0</v>
      </c>
      <c r="DC23">
        <f t="shared" si="2"/>
        <v>0</v>
      </c>
      <c r="DD23">
        <f t="shared" si="2"/>
        <v>0</v>
      </c>
    </row>
    <row r="24" spans="1:108">
      <c r="G24">
        <v>2018</v>
      </c>
      <c r="I24">
        <f t="shared" ref="I24:X41" si="3">I3*0.15</f>
        <v>2383.4972945067002</v>
      </c>
      <c r="J24">
        <f t="shared" si="3"/>
        <v>5516.8998044912696</v>
      </c>
      <c r="K24">
        <f t="shared" si="3"/>
        <v>3622.4400723322951</v>
      </c>
      <c r="L24">
        <f t="shared" si="3"/>
        <v>7361.9358339206701</v>
      </c>
      <c r="M24">
        <f t="shared" si="3"/>
        <v>11163.033109096261</v>
      </c>
      <c r="N24">
        <f t="shared" si="3"/>
        <v>2842.4782179714598</v>
      </c>
      <c r="O24">
        <f t="shared" si="3"/>
        <v>9653.4718494245099</v>
      </c>
      <c r="P24">
        <f t="shared" si="3"/>
        <v>3041.1738694601099</v>
      </c>
      <c r="Q24">
        <f t="shared" si="3"/>
        <v>1546.4353350141901</v>
      </c>
      <c r="R24">
        <f t="shared" si="3"/>
        <v>3111.2665155737245</v>
      </c>
      <c r="S24">
        <f t="shared" si="3"/>
        <v>1742.9931578272201</v>
      </c>
      <c r="T24">
        <f t="shared" si="3"/>
        <v>4252.3932566005051</v>
      </c>
      <c r="U24">
        <f t="shared" si="3"/>
        <v>5019.3945854429849</v>
      </c>
      <c r="V24">
        <f t="shared" si="3"/>
        <v>4477.417507559745</v>
      </c>
      <c r="W24">
        <f t="shared" si="3"/>
        <v>1457.9639098123037</v>
      </c>
      <c r="X24">
        <f t="shared" si="3"/>
        <v>6095.0261680908443</v>
      </c>
      <c r="Y24">
        <f t="shared" si="1"/>
        <v>4805.2236175797443</v>
      </c>
      <c r="Z24">
        <f t="shared" si="1"/>
        <v>9222.468220128645</v>
      </c>
      <c r="AA24">
        <f t="shared" si="1"/>
        <v>5758.8952452564445</v>
      </c>
      <c r="AB24">
        <f t="shared" si="1"/>
        <v>3569.7602031393149</v>
      </c>
      <c r="AC24">
        <f t="shared" si="1"/>
        <v>4603.7307344369847</v>
      </c>
      <c r="AD24">
        <f t="shared" si="1"/>
        <v>4813.9536311952297</v>
      </c>
      <c r="AE24">
        <f t="shared" si="1"/>
        <v>2741.2899884138997</v>
      </c>
      <c r="AF24">
        <f t="shared" si="1"/>
        <v>3078.4021749377248</v>
      </c>
      <c r="AG24">
        <f t="shared" si="1"/>
        <v>3307.915937519685</v>
      </c>
      <c r="AH24">
        <f t="shared" si="1"/>
        <v>1229.9106106951276</v>
      </c>
      <c r="AI24">
        <f t="shared" si="1"/>
        <v>702.99327868737453</v>
      </c>
      <c r="AJ24">
        <f t="shared" si="1"/>
        <v>1952.863722626985</v>
      </c>
      <c r="AK24">
        <f t="shared" si="1"/>
        <v>3992.7731471030247</v>
      </c>
      <c r="AL24">
        <f t="shared" si="1"/>
        <v>1685.248308234465</v>
      </c>
      <c r="AM24">
        <f t="shared" si="1"/>
        <v>4061.833802019225</v>
      </c>
      <c r="AN24">
        <f t="shared" si="1"/>
        <v>4093.3829796345299</v>
      </c>
      <c r="AO24">
        <f t="shared" si="1"/>
        <v>4489.5749290817394</v>
      </c>
      <c r="AP24">
        <f t="shared" si="1"/>
        <v>6475.6386553161747</v>
      </c>
      <c r="AQ24">
        <f t="shared" si="1"/>
        <v>4416.7368965938049</v>
      </c>
      <c r="AR24">
        <f t="shared" si="1"/>
        <v>0</v>
      </c>
      <c r="AS24">
        <f t="shared" si="1"/>
        <v>2472.132686400525</v>
      </c>
      <c r="AT24">
        <f t="shared" si="1"/>
        <v>3812.1736802967598</v>
      </c>
      <c r="AU24">
        <f t="shared" si="1"/>
        <v>5893.7461555332002</v>
      </c>
      <c r="AV24">
        <f t="shared" si="1"/>
        <v>7978.2801064181394</v>
      </c>
      <c r="AW24">
        <f t="shared" si="1"/>
        <v>6273.4159807177193</v>
      </c>
      <c r="AX24">
        <f t="shared" si="1"/>
        <v>400.00565158755603</v>
      </c>
      <c r="AY24">
        <f t="shared" si="1"/>
        <v>5943.3381458308804</v>
      </c>
      <c r="AZ24">
        <f t="shared" si="1"/>
        <v>5396.1095663878941</v>
      </c>
      <c r="BA24">
        <f t="shared" si="1"/>
        <v>4889.4211375835994</v>
      </c>
      <c r="BB24">
        <f t="shared" si="1"/>
        <v>3264.8790331964997</v>
      </c>
      <c r="BC24">
        <f t="shared" si="1"/>
        <v>2520.3820533725998</v>
      </c>
      <c r="BD24">
        <f t="shared" si="1"/>
        <v>4186.8085353573597</v>
      </c>
      <c r="BE24">
        <f t="shared" si="1"/>
        <v>5706.5739155554647</v>
      </c>
      <c r="BF24">
        <f t="shared" si="1"/>
        <v>49.138495323379502</v>
      </c>
      <c r="BG24">
        <f t="shared" si="1"/>
        <v>9330.9839375147258</v>
      </c>
      <c r="BH24">
        <f t="shared" si="1"/>
        <v>5262.8548991760745</v>
      </c>
      <c r="BI24">
        <f t="shared" si="1"/>
        <v>7129.9787322872553</v>
      </c>
      <c r="BJ24">
        <f t="shared" si="1"/>
        <v>2206.8839715873446</v>
      </c>
      <c r="BK24">
        <f t="shared" si="1"/>
        <v>711.31438877863945</v>
      </c>
      <c r="BL24">
        <f t="shared" si="1"/>
        <v>3388.2861464189546</v>
      </c>
      <c r="BM24">
        <f t="shared" si="1"/>
        <v>2362.0251455457596</v>
      </c>
      <c r="BN24">
        <f t="shared" si="1"/>
        <v>98.095243363346995</v>
      </c>
      <c r="BO24">
        <f t="shared" si="1"/>
        <v>4329.5453940258894</v>
      </c>
      <c r="BP24">
        <f t="shared" si="1"/>
        <v>3422.5202982091801</v>
      </c>
      <c r="BQ24">
        <f t="shared" si="1"/>
        <v>4026.1719871234495</v>
      </c>
      <c r="BR24">
        <f t="shared" si="1"/>
        <v>4062.2044215696601</v>
      </c>
      <c r="BS24">
        <f t="shared" si="1"/>
        <v>1434.1635489086939</v>
      </c>
      <c r="BT24">
        <f t="shared" si="1"/>
        <v>13760.810845642694</v>
      </c>
      <c r="BU24">
        <f t="shared" si="1"/>
        <v>8985.3976530495147</v>
      </c>
      <c r="BV24">
        <f t="shared" si="1"/>
        <v>5242.5387897041255</v>
      </c>
      <c r="BW24">
        <f t="shared" si="1"/>
        <v>4801.9500679192497</v>
      </c>
      <c r="BX24">
        <f t="shared" si="1"/>
        <v>3745.391081111115</v>
      </c>
      <c r="BY24">
        <f t="shared" si="1"/>
        <v>5061.5601519026395</v>
      </c>
      <c r="BZ24">
        <f t="shared" si="1"/>
        <v>5742.1185836202594</v>
      </c>
      <c r="CA24">
        <f t="shared" si="1"/>
        <v>3032.3501595678895</v>
      </c>
      <c r="CB24">
        <f t="shared" si="1"/>
        <v>0</v>
      </c>
      <c r="CC24">
        <f t="shared" si="1"/>
        <v>639.24951235307992</v>
      </c>
      <c r="CD24">
        <f t="shared" si="1"/>
        <v>0</v>
      </c>
      <c r="CE24">
        <f t="shared" si="1"/>
        <v>4183.3437617606096</v>
      </c>
      <c r="CF24">
        <f t="shared" si="1"/>
        <v>0</v>
      </c>
      <c r="CG24">
        <f t="shared" si="1"/>
        <v>3339.8218870074902</v>
      </c>
      <c r="CH24">
        <f t="shared" si="1"/>
        <v>1600.6492259290051</v>
      </c>
      <c r="CI24">
        <f t="shared" si="1"/>
        <v>4978.0094183379906</v>
      </c>
      <c r="CJ24">
        <f t="shared" si="1"/>
        <v>463.229248225437</v>
      </c>
      <c r="CK24">
        <f t="shared" si="2"/>
        <v>4151.5584458332496</v>
      </c>
      <c r="CL24">
        <f t="shared" si="2"/>
        <v>263.5276224810375</v>
      </c>
      <c r="CM24">
        <f t="shared" si="2"/>
        <v>882.45822347772139</v>
      </c>
      <c r="CN24">
        <f t="shared" si="2"/>
        <v>3286.7776153934697</v>
      </c>
      <c r="CO24">
        <f t="shared" si="2"/>
        <v>4954.2292349760301</v>
      </c>
      <c r="CP24">
        <f t="shared" si="2"/>
        <v>3911.50489554555</v>
      </c>
      <c r="CQ24">
        <f t="shared" si="2"/>
        <v>3263.1057368971351</v>
      </c>
      <c r="CR24">
        <f t="shared" si="2"/>
        <v>6172.3091032368748</v>
      </c>
      <c r="CS24">
        <f t="shared" si="2"/>
        <v>6806.6084186650651</v>
      </c>
      <c r="CT24">
        <f t="shared" si="2"/>
        <v>4342.7098075901849</v>
      </c>
      <c r="CU24">
        <f t="shared" si="2"/>
        <v>3916.4362300457547</v>
      </c>
      <c r="CV24">
        <f t="shared" si="2"/>
        <v>6909.3599972686197</v>
      </c>
      <c r="CW24">
        <f t="shared" si="2"/>
        <v>4344.3561941406742</v>
      </c>
      <c r="CX24">
        <f t="shared" si="2"/>
        <v>4942.5475903852048</v>
      </c>
      <c r="CY24">
        <f t="shared" si="2"/>
        <v>1242.240951456489</v>
      </c>
      <c r="CZ24">
        <f t="shared" si="2"/>
        <v>3849.0583115621098</v>
      </c>
      <c r="DA24">
        <f t="shared" si="2"/>
        <v>4697.9132802094946</v>
      </c>
      <c r="DB24">
        <f t="shared" si="2"/>
        <v>4650.1313208747897</v>
      </c>
      <c r="DC24">
        <f t="shared" si="2"/>
        <v>2794.9573283179197</v>
      </c>
      <c r="DD24">
        <f t="shared" si="2"/>
        <v>4860.4052638825051</v>
      </c>
    </row>
    <row r="25" spans="1:108">
      <c r="G25">
        <v>2019</v>
      </c>
      <c r="I25">
        <f t="shared" si="3"/>
        <v>0</v>
      </c>
      <c r="J25">
        <f t="shared" si="3"/>
        <v>295.874742774933</v>
      </c>
      <c r="K25">
        <f t="shared" si="3"/>
        <v>0</v>
      </c>
      <c r="L25">
        <f t="shared" si="3"/>
        <v>792.52788879521404</v>
      </c>
      <c r="M25">
        <f t="shared" si="3"/>
        <v>4396.520202531</v>
      </c>
      <c r="N25">
        <f t="shared" si="3"/>
        <v>0</v>
      </c>
      <c r="O25">
        <f t="shared" si="3"/>
        <v>2730.5306618701502</v>
      </c>
      <c r="P25">
        <f t="shared" si="3"/>
        <v>0</v>
      </c>
      <c r="Q25">
        <f t="shared" si="3"/>
        <v>0</v>
      </c>
      <c r="R25">
        <f t="shared" si="3"/>
        <v>0</v>
      </c>
      <c r="S25">
        <f t="shared" si="3"/>
        <v>0</v>
      </c>
      <c r="T25">
        <f t="shared" si="3"/>
        <v>0</v>
      </c>
      <c r="U25">
        <f t="shared" si="3"/>
        <v>148.0229936721135</v>
      </c>
      <c r="V25">
        <f t="shared" si="3"/>
        <v>0</v>
      </c>
      <c r="W25">
        <f t="shared" si="3"/>
        <v>0</v>
      </c>
      <c r="X25">
        <f t="shared" si="3"/>
        <v>497.68545666351446</v>
      </c>
      <c r="Y25">
        <f t="shared" si="1"/>
        <v>86.072142100308</v>
      </c>
      <c r="Z25">
        <f t="shared" si="1"/>
        <v>2301.1440245610447</v>
      </c>
      <c r="AA25">
        <f t="shared" si="1"/>
        <v>384.68678245043094</v>
      </c>
      <c r="AB25">
        <f t="shared" si="1"/>
        <v>0</v>
      </c>
      <c r="AC25">
        <f t="shared" si="1"/>
        <v>17.487793600603499</v>
      </c>
      <c r="AD25">
        <f t="shared" si="1"/>
        <v>85.183546562234994</v>
      </c>
      <c r="AE25">
        <f t="shared" si="1"/>
        <v>0</v>
      </c>
      <c r="AF25">
        <f t="shared" si="1"/>
        <v>0</v>
      </c>
      <c r="AG25">
        <f t="shared" si="1"/>
        <v>0</v>
      </c>
      <c r="AH25">
        <f t="shared" si="1"/>
        <v>0</v>
      </c>
      <c r="AI25">
        <f t="shared" si="1"/>
        <v>0</v>
      </c>
      <c r="AJ25">
        <f t="shared" si="1"/>
        <v>0</v>
      </c>
      <c r="AK25">
        <f t="shared" si="1"/>
        <v>0</v>
      </c>
      <c r="AL25">
        <f t="shared" si="1"/>
        <v>0</v>
      </c>
      <c r="AM25">
        <f t="shared" si="1"/>
        <v>0</v>
      </c>
      <c r="AN25">
        <f t="shared" si="1"/>
        <v>0</v>
      </c>
      <c r="AO25">
        <f t="shared" si="1"/>
        <v>0</v>
      </c>
      <c r="AP25">
        <f t="shared" si="1"/>
        <v>595.80502808877895</v>
      </c>
      <c r="AQ25">
        <f t="shared" si="1"/>
        <v>0</v>
      </c>
      <c r="AR25">
        <f t="shared" si="1"/>
        <v>0</v>
      </c>
      <c r="AS25">
        <f t="shared" si="1"/>
        <v>0</v>
      </c>
      <c r="AT25">
        <f t="shared" si="1"/>
        <v>0</v>
      </c>
      <c r="AU25">
        <f t="shared" si="1"/>
        <v>429.13967738616299</v>
      </c>
      <c r="AV25">
        <f t="shared" si="1"/>
        <v>1125.9176717150669</v>
      </c>
      <c r="AW25">
        <f t="shared" si="1"/>
        <v>544.25571283230897</v>
      </c>
      <c r="AX25">
        <f t="shared" si="1"/>
        <v>0</v>
      </c>
      <c r="AY25">
        <f t="shared" si="1"/>
        <v>452.59704956189699</v>
      </c>
      <c r="AZ25">
        <f t="shared" si="1"/>
        <v>258.39884998231651</v>
      </c>
      <c r="BA25">
        <f t="shared" si="1"/>
        <v>104.62751420292601</v>
      </c>
      <c r="BB25">
        <f t="shared" si="1"/>
        <v>0</v>
      </c>
      <c r="BC25">
        <f t="shared" si="1"/>
        <v>0</v>
      </c>
      <c r="BD25">
        <f t="shared" si="1"/>
        <v>0</v>
      </c>
      <c r="BE25">
        <f t="shared" si="1"/>
        <v>364.53656873173196</v>
      </c>
      <c r="BF25">
        <f t="shared" si="1"/>
        <v>0</v>
      </c>
      <c r="BG25">
        <f t="shared" si="1"/>
        <v>2453.7548787883052</v>
      </c>
      <c r="BH25">
        <f t="shared" si="1"/>
        <v>217.25560578201299</v>
      </c>
      <c r="BI25">
        <f t="shared" si="1"/>
        <v>735.08571295477043</v>
      </c>
      <c r="BJ25">
        <f t="shared" si="1"/>
        <v>0</v>
      </c>
      <c r="BK25">
        <f t="shared" si="1"/>
        <v>0</v>
      </c>
      <c r="BL25">
        <f t="shared" si="1"/>
        <v>0</v>
      </c>
      <c r="BM25">
        <f t="shared" si="1"/>
        <v>0</v>
      </c>
      <c r="BN25">
        <f t="shared" si="1"/>
        <v>0</v>
      </c>
      <c r="BO25">
        <f t="shared" si="1"/>
        <v>0</v>
      </c>
      <c r="BP25">
        <f t="shared" si="1"/>
        <v>0</v>
      </c>
      <c r="BQ25">
        <f t="shared" si="1"/>
        <v>0</v>
      </c>
      <c r="BR25">
        <f t="shared" si="1"/>
        <v>0</v>
      </c>
      <c r="BS25">
        <f t="shared" si="1"/>
        <v>0</v>
      </c>
      <c r="BT25">
        <f t="shared" si="1"/>
        <v>6994.7874879289948</v>
      </c>
      <c r="BU25">
        <f t="shared" si="1"/>
        <v>2036.7635962357949</v>
      </c>
      <c r="BV25">
        <f t="shared" si="1"/>
        <v>213.49878199692751</v>
      </c>
      <c r="BW25">
        <f t="shared" si="1"/>
        <v>85.52172425835299</v>
      </c>
      <c r="BX25">
        <f t="shared" si="1"/>
        <v>0</v>
      </c>
      <c r="BY25">
        <f t="shared" si="1"/>
        <v>157.890209801439</v>
      </c>
      <c r="BZ25">
        <f t="shared" si="1"/>
        <v>378.63694587700053</v>
      </c>
      <c r="CA25">
        <f t="shared" si="1"/>
        <v>0</v>
      </c>
      <c r="CB25">
        <f t="shared" si="1"/>
        <v>0</v>
      </c>
      <c r="CC25">
        <f t="shared" si="1"/>
        <v>0</v>
      </c>
      <c r="CD25">
        <f t="shared" si="1"/>
        <v>0</v>
      </c>
      <c r="CE25">
        <f t="shared" si="1"/>
        <v>0</v>
      </c>
      <c r="CF25">
        <f t="shared" si="1"/>
        <v>0</v>
      </c>
      <c r="CG25">
        <f t="shared" si="1"/>
        <v>0</v>
      </c>
      <c r="CH25">
        <f t="shared" si="1"/>
        <v>0</v>
      </c>
      <c r="CI25">
        <f t="shared" si="1"/>
        <v>130.9007379639495</v>
      </c>
      <c r="CJ25">
        <f t="shared" si="1"/>
        <v>0</v>
      </c>
      <c r="CK25">
        <f t="shared" si="2"/>
        <v>0</v>
      </c>
      <c r="CL25">
        <f t="shared" si="2"/>
        <v>0</v>
      </c>
      <c r="CM25">
        <f t="shared" si="2"/>
        <v>0</v>
      </c>
      <c r="CN25">
        <f t="shared" si="2"/>
        <v>0</v>
      </c>
      <c r="CO25">
        <f t="shared" si="2"/>
        <v>125.758817305059</v>
      </c>
      <c r="CP25">
        <f t="shared" si="2"/>
        <v>0</v>
      </c>
      <c r="CQ25">
        <f t="shared" si="2"/>
        <v>0</v>
      </c>
      <c r="CR25">
        <f t="shared" si="2"/>
        <v>518.71650090583648</v>
      </c>
      <c r="CS25">
        <f t="shared" si="2"/>
        <v>657.116779753326</v>
      </c>
      <c r="CT25">
        <f t="shared" si="2"/>
        <v>0</v>
      </c>
      <c r="CU25">
        <f t="shared" si="2"/>
        <v>0</v>
      </c>
      <c r="CV25">
        <f t="shared" si="2"/>
        <v>680.42193715059602</v>
      </c>
      <c r="CW25">
        <f t="shared" si="2"/>
        <v>0</v>
      </c>
      <c r="CX25">
        <f t="shared" si="2"/>
        <v>123.350694343566</v>
      </c>
      <c r="CY25">
        <f t="shared" si="2"/>
        <v>0</v>
      </c>
      <c r="CZ25">
        <f t="shared" si="2"/>
        <v>0</v>
      </c>
      <c r="DA25">
        <f t="shared" si="2"/>
        <v>55.764766537881002</v>
      </c>
      <c r="DB25">
        <f t="shared" si="2"/>
        <v>39.925136828378996</v>
      </c>
      <c r="DC25">
        <f t="shared" si="2"/>
        <v>0</v>
      </c>
      <c r="DD25">
        <f t="shared" si="2"/>
        <v>95.444463001217997</v>
      </c>
    </row>
    <row r="26" spans="1:108">
      <c r="G26">
        <v>2020</v>
      </c>
      <c r="I26">
        <f t="shared" si="3"/>
        <v>112044.18558600389</v>
      </c>
      <c r="J26">
        <f t="shared" si="3"/>
        <v>115349.96890285244</v>
      </c>
      <c r="K26">
        <f t="shared" si="3"/>
        <v>113385.79581809354</v>
      </c>
      <c r="L26">
        <f t="shared" si="3"/>
        <v>116939.5726142487</v>
      </c>
      <c r="M26">
        <f t="shared" si="3"/>
        <v>120337.63905345779</v>
      </c>
      <c r="N26">
        <f t="shared" si="3"/>
        <v>112551.11138185395</v>
      </c>
      <c r="O26">
        <f t="shared" si="3"/>
        <v>119078.81582790539</v>
      </c>
      <c r="P26">
        <f t="shared" si="3"/>
        <v>112723.1931294012</v>
      </c>
      <c r="Q26">
        <f t="shared" si="3"/>
        <v>111291.23781102958</v>
      </c>
      <c r="R26">
        <f t="shared" si="3"/>
        <v>112809.20103199169</v>
      </c>
      <c r="S26">
        <f t="shared" si="3"/>
        <v>111473.21356532985</v>
      </c>
      <c r="T26">
        <f t="shared" si="3"/>
        <v>114035.56350610709</v>
      </c>
      <c r="U26">
        <f t="shared" si="3"/>
        <v>114834.75032315234</v>
      </c>
      <c r="V26">
        <f t="shared" si="3"/>
        <v>114270.20364484169</v>
      </c>
      <c r="W26">
        <f t="shared" si="3"/>
        <v>111204.54930499874</v>
      </c>
      <c r="X26">
        <f t="shared" si="3"/>
        <v>115916.01218606354</v>
      </c>
      <c r="Y26">
        <f t="shared" si="1"/>
        <v>114602.00062451055</v>
      </c>
      <c r="Z26">
        <f t="shared" si="1"/>
        <v>118763.6610577086</v>
      </c>
      <c r="AA26">
        <f t="shared" si="1"/>
        <v>115603.00641197235</v>
      </c>
      <c r="AB26">
        <f t="shared" si="1"/>
        <v>113325.38923917434</v>
      </c>
      <c r="AC26">
        <f t="shared" si="1"/>
        <v>114398.2136229771</v>
      </c>
      <c r="AD26">
        <f t="shared" si="1"/>
        <v>114628.68442193084</v>
      </c>
      <c r="AE26">
        <f t="shared" si="1"/>
        <v>112393.2771325917</v>
      </c>
      <c r="AF26">
        <f t="shared" si="1"/>
        <v>112763.29813173824</v>
      </c>
      <c r="AG26">
        <f t="shared" si="1"/>
        <v>113016.5465943108</v>
      </c>
      <c r="AH26">
        <f t="shared" si="1"/>
        <v>110982.11463864239</v>
      </c>
      <c r="AI26">
        <f t="shared" si="1"/>
        <v>110529.10610342385</v>
      </c>
      <c r="AJ26">
        <f t="shared" si="1"/>
        <v>111649.14762521879</v>
      </c>
      <c r="AK26">
        <f t="shared" si="1"/>
        <v>113768.26500091454</v>
      </c>
      <c r="AL26">
        <f t="shared" si="1"/>
        <v>111406.0246584495</v>
      </c>
      <c r="AM26">
        <f t="shared" si="1"/>
        <v>113808.16739288131</v>
      </c>
      <c r="AN26">
        <f t="shared" si="1"/>
        <v>113875.102455093</v>
      </c>
      <c r="AO26">
        <f t="shared" si="1"/>
        <v>114276.02396142809</v>
      </c>
      <c r="AP26">
        <f t="shared" si="1"/>
        <v>116273.50708633575</v>
      </c>
      <c r="AQ26">
        <f t="shared" si="1"/>
        <v>114208.67344505266</v>
      </c>
      <c r="AR26">
        <f t="shared" si="1"/>
        <v>107499.77506600441</v>
      </c>
      <c r="AS26">
        <f t="shared" si="1"/>
        <v>112124.81367843554</v>
      </c>
      <c r="AT26">
        <f t="shared" si="1"/>
        <v>113574.56127990044</v>
      </c>
      <c r="AU26">
        <f t="shared" si="1"/>
        <v>115736.0127059646</v>
      </c>
      <c r="AV26">
        <f t="shared" si="1"/>
        <v>117733.1886866088</v>
      </c>
      <c r="AW26">
        <f t="shared" si="1"/>
        <v>116079.0913127235</v>
      </c>
      <c r="AX26">
        <f t="shared" si="1"/>
        <v>110220.94327415925</v>
      </c>
      <c r="AY26">
        <f t="shared" si="1"/>
        <v>115790.6338887045</v>
      </c>
      <c r="AZ26">
        <f t="shared" si="1"/>
        <v>115233.8436519408</v>
      </c>
      <c r="BA26">
        <f t="shared" si="1"/>
        <v>114695.52009398684</v>
      </c>
      <c r="BB26">
        <f t="shared" si="1"/>
        <v>112975.20941298525</v>
      </c>
      <c r="BC26">
        <f t="shared" si="1"/>
        <v>112171.39983452145</v>
      </c>
      <c r="BD26">
        <f t="shared" si="1"/>
        <v>113969.32437386653</v>
      </c>
      <c r="BE26">
        <f t="shared" si="1"/>
        <v>115541.8104312897</v>
      </c>
      <c r="BF26">
        <f t="shared" si="1"/>
        <v>108912.4852792545</v>
      </c>
      <c r="BG26">
        <f t="shared" si="1"/>
        <v>118836.23827213213</v>
      </c>
      <c r="BH26">
        <f t="shared" si="1"/>
        <v>115076.81474123834</v>
      </c>
      <c r="BI26">
        <f t="shared" si="1"/>
        <v>116771.49316661085</v>
      </c>
      <c r="BJ26">
        <f t="shared" si="1"/>
        <v>111894.88715775285</v>
      </c>
      <c r="BK26">
        <f t="shared" si="1"/>
        <v>110534.67736865221</v>
      </c>
      <c r="BL26">
        <f t="shared" si="1"/>
        <v>113113.3195488543</v>
      </c>
      <c r="BM26">
        <f t="shared" si="1"/>
        <v>112028.46522926701</v>
      </c>
      <c r="BN26">
        <f t="shared" si="1"/>
        <v>109489.35148438095</v>
      </c>
      <c r="BO26">
        <f t="shared" si="1"/>
        <v>114118.03597028386</v>
      </c>
      <c r="BP26">
        <f t="shared" si="1"/>
        <v>113140.81928119874</v>
      </c>
      <c r="BQ26">
        <f t="shared" si="1"/>
        <v>113777.52514438126</v>
      </c>
      <c r="BR26">
        <f t="shared" si="1"/>
        <v>113824.81558801726</v>
      </c>
      <c r="BS26">
        <f t="shared" si="1"/>
        <v>111184.5646639914</v>
      </c>
      <c r="BT26">
        <f t="shared" si="1"/>
        <v>122519.72645222909</v>
      </c>
      <c r="BU26">
        <f t="shared" si="1"/>
        <v>118539.84140326724</v>
      </c>
      <c r="BV26">
        <f t="shared" si="1"/>
        <v>115058.34445304969</v>
      </c>
      <c r="BW26">
        <f t="shared" si="1"/>
        <v>114585.53658660541</v>
      </c>
      <c r="BX26">
        <f t="shared" si="1"/>
        <v>113509.00024678049</v>
      </c>
      <c r="BY26">
        <f t="shared" si="1"/>
        <v>114894.78464236784</v>
      </c>
      <c r="BZ26">
        <f t="shared" si="1"/>
        <v>115565.06734576366</v>
      </c>
      <c r="CA26">
        <f t="shared" si="1"/>
        <v>112722.61864459771</v>
      </c>
      <c r="CB26">
        <f t="shared" si="1"/>
        <v>107744.15216536215</v>
      </c>
      <c r="CC26">
        <f t="shared" si="1"/>
        <v>110458.20845095275</v>
      </c>
      <c r="CD26">
        <f t="shared" si="1"/>
        <v>108233.4960146274</v>
      </c>
      <c r="CE26">
        <f t="shared" si="1"/>
        <v>113927.84317522529</v>
      </c>
      <c r="CF26">
        <f t="shared" si="1"/>
        <v>107996.46049457474</v>
      </c>
      <c r="CG26">
        <f t="shared" si="1"/>
        <v>113052.64642961655</v>
      </c>
      <c r="CH26">
        <f t="shared" si="1"/>
        <v>111361.06031051581</v>
      </c>
      <c r="CI26">
        <f t="shared" si="1"/>
        <v>114797.66136014955</v>
      </c>
      <c r="CJ26">
        <f t="shared" ref="CJ26:DD29" si="4">CJ5*0.15</f>
        <v>110335.73705058525</v>
      </c>
      <c r="CK26">
        <f t="shared" si="4"/>
        <v>113903.79567516</v>
      </c>
      <c r="CL26">
        <f t="shared" si="4"/>
        <v>110029.76178893699</v>
      </c>
      <c r="CM26">
        <f t="shared" si="4"/>
        <v>110669.29705446675</v>
      </c>
      <c r="CN26">
        <f t="shared" si="4"/>
        <v>112993.353959499</v>
      </c>
      <c r="CO26">
        <f t="shared" si="4"/>
        <v>114790.7086703454</v>
      </c>
      <c r="CP26">
        <f t="shared" si="4"/>
        <v>113657.38625854185</v>
      </c>
      <c r="CQ26">
        <f t="shared" si="4"/>
        <v>112972.85610319499</v>
      </c>
      <c r="CR26">
        <f t="shared" si="4"/>
        <v>115987.05783181245</v>
      </c>
      <c r="CS26">
        <f t="shared" si="4"/>
        <v>116477.25949609124</v>
      </c>
      <c r="CT26">
        <f t="shared" si="4"/>
        <v>114135.95155204755</v>
      </c>
      <c r="CU26">
        <f t="shared" si="4"/>
        <v>113661.19952546655</v>
      </c>
      <c r="CV26">
        <f t="shared" si="4"/>
        <v>116575.04245178145</v>
      </c>
      <c r="CW26">
        <f t="shared" si="4"/>
        <v>114145.0700693571</v>
      </c>
      <c r="CX26">
        <f t="shared" si="4"/>
        <v>114752.99080218631</v>
      </c>
      <c r="CY26">
        <f t="shared" si="4"/>
        <v>111000.8291952201</v>
      </c>
      <c r="CZ26">
        <f t="shared" si="4"/>
        <v>113592.75574397626</v>
      </c>
      <c r="DA26">
        <f t="shared" si="4"/>
        <v>114494.70686940871</v>
      </c>
      <c r="DB26">
        <f t="shared" si="4"/>
        <v>114429.95423655899</v>
      </c>
      <c r="DC26">
        <f t="shared" si="4"/>
        <v>112455.19311989054</v>
      </c>
      <c r="DD26">
        <f t="shared" si="4"/>
        <v>114650.46857914665</v>
      </c>
    </row>
    <row r="27" spans="1:108">
      <c r="G27">
        <v>2021</v>
      </c>
      <c r="I27">
        <f t="shared" si="3"/>
        <v>10080.96817366695</v>
      </c>
      <c r="J27">
        <f t="shared" si="3"/>
        <v>13529.521790954968</v>
      </c>
      <c r="K27">
        <f t="shared" si="3"/>
        <v>11476.87785080745</v>
      </c>
      <c r="L27">
        <f t="shared" si="3"/>
        <v>15184.284556043098</v>
      </c>
      <c r="M27">
        <f t="shared" si="3"/>
        <v>18411.211789594199</v>
      </c>
      <c r="N27">
        <f t="shared" si="3"/>
        <v>10609.046454864329</v>
      </c>
      <c r="O27">
        <f t="shared" si="3"/>
        <v>17122.290580399047</v>
      </c>
      <c r="P27">
        <f t="shared" si="3"/>
        <v>10784.625691672785</v>
      </c>
      <c r="Q27">
        <f t="shared" si="3"/>
        <v>9297.6586313817152</v>
      </c>
      <c r="R27">
        <f t="shared" si="3"/>
        <v>10877.511062916659</v>
      </c>
      <c r="S27">
        <f t="shared" si="3"/>
        <v>9481.6102164413242</v>
      </c>
      <c r="T27">
        <f t="shared" si="3"/>
        <v>12150.791076549691</v>
      </c>
      <c r="U27">
        <f t="shared" si="3"/>
        <v>12986.28179346459</v>
      </c>
      <c r="V27">
        <f t="shared" si="3"/>
        <v>12403.515485330956</v>
      </c>
      <c r="W27">
        <f t="shared" si="3"/>
        <v>9205.1219313767542</v>
      </c>
      <c r="X27">
        <f t="shared" si="3"/>
        <v>14117.600776241925</v>
      </c>
      <c r="Y27">
        <f t="shared" ref="Y27:CJ30" si="5">Y6*0.15</f>
        <v>12749.766418322326</v>
      </c>
      <c r="Z27">
        <f t="shared" si="5"/>
        <v>16805.462409802498</v>
      </c>
      <c r="AA27">
        <f t="shared" si="5"/>
        <v>13785.332698127626</v>
      </c>
      <c r="AB27">
        <f t="shared" si="5"/>
        <v>11413.370283878188</v>
      </c>
      <c r="AC27">
        <f t="shared" si="5"/>
        <v>12536.90693583501</v>
      </c>
      <c r="AD27">
        <f t="shared" si="5"/>
        <v>12769.321522870725</v>
      </c>
      <c r="AE27">
        <f t="shared" si="5"/>
        <v>10446.2428834806</v>
      </c>
      <c r="AF27">
        <f t="shared" si="5"/>
        <v>10826.439681408059</v>
      </c>
      <c r="AG27">
        <f t="shared" si="5"/>
        <v>11089.998087483853</v>
      </c>
      <c r="AH27">
        <f t="shared" si="5"/>
        <v>8977.7702726972693</v>
      </c>
      <c r="AI27">
        <f t="shared" si="5"/>
        <v>8501.99637087066</v>
      </c>
      <c r="AJ27">
        <f t="shared" si="5"/>
        <v>9666.209917754175</v>
      </c>
      <c r="AK27">
        <f t="shared" si="5"/>
        <v>11872.7082118086</v>
      </c>
      <c r="AL27">
        <f t="shared" si="5"/>
        <v>9412.8882813940636</v>
      </c>
      <c r="AM27">
        <f t="shared" si="5"/>
        <v>11916.60407249373</v>
      </c>
      <c r="AN27">
        <f t="shared" si="5"/>
        <v>11983.835559061004</v>
      </c>
      <c r="AO27">
        <f t="shared" si="5"/>
        <v>12403.830382868551</v>
      </c>
      <c r="AP27">
        <f t="shared" si="5"/>
        <v>14484.45566335677</v>
      </c>
      <c r="AQ27">
        <f t="shared" si="5"/>
        <v>12341.195583911909</v>
      </c>
      <c r="AR27">
        <f t="shared" si="5"/>
        <v>5367.7841258640592</v>
      </c>
      <c r="AS27">
        <f t="shared" si="5"/>
        <v>10159.340137946896</v>
      </c>
      <c r="AT27">
        <f t="shared" si="5"/>
        <v>11676.738075706426</v>
      </c>
      <c r="AU27">
        <f t="shared" si="5"/>
        <v>13926.511140465345</v>
      </c>
      <c r="AV27">
        <f t="shared" si="5"/>
        <v>15759.324798423298</v>
      </c>
      <c r="AW27">
        <f t="shared" si="5"/>
        <v>14291.011573626269</v>
      </c>
      <c r="AX27">
        <f t="shared" si="5"/>
        <v>8182.5784297667997</v>
      </c>
      <c r="AY27">
        <f t="shared" si="5"/>
        <v>13986.355459124999</v>
      </c>
      <c r="AZ27">
        <f t="shared" si="5"/>
        <v>13408.652987762609</v>
      </c>
      <c r="BA27">
        <f t="shared" si="5"/>
        <v>12842.349113089051</v>
      </c>
      <c r="BB27">
        <f t="shared" si="5"/>
        <v>11046.5194465473</v>
      </c>
      <c r="BC27">
        <f t="shared" si="5"/>
        <v>10211.64842829075</v>
      </c>
      <c r="BD27">
        <f t="shared" si="5"/>
        <v>12081.881695280579</v>
      </c>
      <c r="BE27">
        <f t="shared" si="5"/>
        <v>13732.42428786522</v>
      </c>
      <c r="BF27">
        <f t="shared" si="5"/>
        <v>6820.4434092225301</v>
      </c>
      <c r="BG27">
        <f t="shared" si="5"/>
        <v>16882.871754491251</v>
      </c>
      <c r="BH27">
        <f t="shared" si="5"/>
        <v>13239.201333738556</v>
      </c>
      <c r="BI27">
        <f t="shared" si="5"/>
        <v>15011.10569338725</v>
      </c>
      <c r="BJ27">
        <f t="shared" si="5"/>
        <v>9920.0381655520941</v>
      </c>
      <c r="BK27">
        <f t="shared" si="5"/>
        <v>8504.9615002233295</v>
      </c>
      <c r="BL27">
        <f t="shared" si="5"/>
        <v>11195.937920731079</v>
      </c>
      <c r="BM27">
        <f t="shared" si="5"/>
        <v>10066.556325292844</v>
      </c>
      <c r="BN27">
        <f t="shared" si="5"/>
        <v>7419.0615263240252</v>
      </c>
      <c r="BO27">
        <f t="shared" si="5"/>
        <v>12245.43145582581</v>
      </c>
      <c r="BP27">
        <f t="shared" si="5"/>
        <v>11222.748261323475</v>
      </c>
      <c r="BQ27">
        <f t="shared" si="5"/>
        <v>11888.755546956223</v>
      </c>
      <c r="BR27">
        <f t="shared" si="5"/>
        <v>11939.463918775964</v>
      </c>
      <c r="BS27">
        <f t="shared" si="5"/>
        <v>9181.4829895354505</v>
      </c>
      <c r="BT27">
        <f t="shared" si="5"/>
        <v>20642.372044604697</v>
      </c>
      <c r="BU27">
        <f t="shared" si="5"/>
        <v>16571.6554977534</v>
      </c>
      <c r="BV27">
        <f t="shared" si="5"/>
        <v>13226.419193491034</v>
      </c>
      <c r="BW27">
        <f t="shared" si="5"/>
        <v>12730.606147346309</v>
      </c>
      <c r="BX27">
        <f t="shared" si="5"/>
        <v>11602.428245012085</v>
      </c>
      <c r="BY27">
        <f t="shared" si="5"/>
        <v>13051.48174090485</v>
      </c>
      <c r="BZ27">
        <f t="shared" si="5"/>
        <v>13748.258892244814</v>
      </c>
      <c r="CA27">
        <f t="shared" si="5"/>
        <v>10785.469342988819</v>
      </c>
      <c r="CB27">
        <f t="shared" si="5"/>
        <v>5613.4989958623901</v>
      </c>
      <c r="CC27">
        <f t="shared" si="5"/>
        <v>8432.0968160841003</v>
      </c>
      <c r="CD27">
        <f t="shared" si="5"/>
        <v>6114.4778676913493</v>
      </c>
      <c r="CE27">
        <f t="shared" si="5"/>
        <v>12038.902965528328</v>
      </c>
      <c r="CF27">
        <f t="shared" si="5"/>
        <v>5868.6864895139852</v>
      </c>
      <c r="CG27">
        <f t="shared" si="5"/>
        <v>11133.591891393809</v>
      </c>
      <c r="CH27">
        <f t="shared" si="5"/>
        <v>9370.2119133972901</v>
      </c>
      <c r="CI27">
        <f t="shared" si="5"/>
        <v>12947.356869695161</v>
      </c>
      <c r="CJ27">
        <f t="shared" si="5"/>
        <v>8304.4334853764703</v>
      </c>
      <c r="CK27">
        <f t="shared" si="4"/>
        <v>12014.74603291518</v>
      </c>
      <c r="CL27">
        <f t="shared" si="4"/>
        <v>7985.3443541218649</v>
      </c>
      <c r="CM27">
        <f t="shared" si="4"/>
        <v>8654.0128197506547</v>
      </c>
      <c r="CN27">
        <f t="shared" si="4"/>
        <v>11071.496729790375</v>
      </c>
      <c r="CO27">
        <f t="shared" si="4"/>
        <v>12940.215327459944</v>
      </c>
      <c r="CP27">
        <f t="shared" si="4"/>
        <v>11763.39023456376</v>
      </c>
      <c r="CQ27">
        <f t="shared" si="4"/>
        <v>11050.315904281049</v>
      </c>
      <c r="CR27">
        <f t="shared" si="4"/>
        <v>14199.515390991673</v>
      </c>
      <c r="CS27">
        <f t="shared" si="4"/>
        <v>14708.358030821264</v>
      </c>
      <c r="CT27">
        <f t="shared" si="4"/>
        <v>12255.518124886185</v>
      </c>
      <c r="CU27">
        <f t="shared" si="4"/>
        <v>11770.837732058431</v>
      </c>
      <c r="CV27">
        <f t="shared" si="4"/>
        <v>14802.715597133669</v>
      </c>
      <c r="CW27">
        <f t="shared" si="4"/>
        <v>12266.79197772981</v>
      </c>
      <c r="CX27">
        <f t="shared" si="4"/>
        <v>12912.430859839156</v>
      </c>
      <c r="CY27">
        <f t="shared" si="4"/>
        <v>8993.5397077180205</v>
      </c>
      <c r="CZ27">
        <f t="shared" si="4"/>
        <v>11694.668012415374</v>
      </c>
      <c r="DA27">
        <f t="shared" si="4"/>
        <v>12638.321999825761</v>
      </c>
      <c r="DB27">
        <f t="shared" si="4"/>
        <v>12563.109828414779</v>
      </c>
      <c r="DC27">
        <f t="shared" si="4"/>
        <v>10511.503359789151</v>
      </c>
      <c r="DD27">
        <f t="shared" si="4"/>
        <v>12794.662489320315</v>
      </c>
    </row>
    <row r="28" spans="1:108">
      <c r="G28">
        <v>2022</v>
      </c>
      <c r="I28">
        <f t="shared" si="3"/>
        <v>12931.779527936984</v>
      </c>
      <c r="J28">
        <f t="shared" si="3"/>
        <v>16381.756324242448</v>
      </c>
      <c r="K28">
        <f t="shared" si="3"/>
        <v>14327.778822449834</v>
      </c>
      <c r="L28">
        <f t="shared" si="3"/>
        <v>18039.9476482428</v>
      </c>
      <c r="M28">
        <f t="shared" si="3"/>
        <v>21266.89174838235</v>
      </c>
      <c r="N28">
        <f t="shared" si="3"/>
        <v>13463.772446991525</v>
      </c>
      <c r="O28">
        <f t="shared" si="3"/>
        <v>19980.636371665201</v>
      </c>
      <c r="P28">
        <f t="shared" si="3"/>
        <v>13643.48304295824</v>
      </c>
      <c r="Q28">
        <f t="shared" si="3"/>
        <v>12145.121114320635</v>
      </c>
      <c r="R28">
        <f t="shared" si="3"/>
        <v>13730.72174972496</v>
      </c>
      <c r="S28">
        <f t="shared" si="3"/>
        <v>12333.388545788834</v>
      </c>
      <c r="T28">
        <f t="shared" si="3"/>
        <v>15010.1141871537</v>
      </c>
      <c r="U28">
        <f t="shared" si="3"/>
        <v>15843.526860925798</v>
      </c>
      <c r="V28">
        <f t="shared" si="3"/>
        <v>15256.078371266549</v>
      </c>
      <c r="W28">
        <f t="shared" si="3"/>
        <v>12059.83043604591</v>
      </c>
      <c r="X28">
        <f t="shared" si="3"/>
        <v>16971.990419239199</v>
      </c>
      <c r="Y28">
        <f t="shared" si="5"/>
        <v>15602.332667096549</v>
      </c>
      <c r="Z28">
        <f t="shared" si="5"/>
        <v>19659.728606957851</v>
      </c>
      <c r="AA28">
        <f t="shared" si="5"/>
        <v>16642.913591928151</v>
      </c>
      <c r="AB28">
        <f t="shared" si="5"/>
        <v>14269.417818975164</v>
      </c>
      <c r="AC28">
        <f t="shared" si="5"/>
        <v>15389.415848639399</v>
      </c>
      <c r="AD28">
        <f t="shared" si="5"/>
        <v>15626.17154007705</v>
      </c>
      <c r="AE28">
        <f t="shared" si="5"/>
        <v>13297.904435086573</v>
      </c>
      <c r="AF28">
        <f t="shared" si="5"/>
        <v>13684.7606800635</v>
      </c>
      <c r="AG28">
        <f t="shared" si="5"/>
        <v>13945.949567775555</v>
      </c>
      <c r="AH28">
        <f t="shared" si="5"/>
        <v>11824.97918295108</v>
      </c>
      <c r="AI28">
        <f t="shared" si="5"/>
        <v>11347.432267312739</v>
      </c>
      <c r="AJ28">
        <f t="shared" si="5"/>
        <v>12523.166234744969</v>
      </c>
      <c r="AK28">
        <f t="shared" si="5"/>
        <v>14727.679966876934</v>
      </c>
      <c r="AL28">
        <f t="shared" si="5"/>
        <v>12268.660525045289</v>
      </c>
      <c r="AM28">
        <f t="shared" si="5"/>
        <v>14773.891864522633</v>
      </c>
      <c r="AN28">
        <f t="shared" si="5"/>
        <v>14838.807089622345</v>
      </c>
      <c r="AO28">
        <f t="shared" si="5"/>
        <v>15263.21552858955</v>
      </c>
      <c r="AP28">
        <f t="shared" si="5"/>
        <v>17343.84726860595</v>
      </c>
      <c r="AQ28">
        <f t="shared" si="5"/>
        <v>15191.9077252467</v>
      </c>
      <c r="AR28">
        <f t="shared" si="5"/>
        <v>8191.3053420019805</v>
      </c>
      <c r="AS28">
        <f t="shared" si="5"/>
        <v>13016.229916150545</v>
      </c>
      <c r="AT28">
        <f t="shared" si="5"/>
        <v>14527.797420905563</v>
      </c>
      <c r="AU28">
        <f t="shared" si="5"/>
        <v>16781.125529559151</v>
      </c>
      <c r="AV28">
        <f t="shared" si="5"/>
        <v>18614.515022629948</v>
      </c>
      <c r="AW28">
        <f t="shared" si="5"/>
        <v>17143.9355176188</v>
      </c>
      <c r="AX28">
        <f t="shared" si="5"/>
        <v>11034.933197857605</v>
      </c>
      <c r="AY28">
        <f t="shared" si="5"/>
        <v>16838.023131744751</v>
      </c>
      <c r="AZ28">
        <f t="shared" si="5"/>
        <v>16260.235624010249</v>
      </c>
      <c r="BA28">
        <f t="shared" si="5"/>
        <v>15698.065360349248</v>
      </c>
      <c r="BB28">
        <f t="shared" si="5"/>
        <v>13905.145889708865</v>
      </c>
      <c r="BC28">
        <f t="shared" si="5"/>
        <v>13070.763096391469</v>
      </c>
      <c r="BD28">
        <f t="shared" si="5"/>
        <v>14939.640026374978</v>
      </c>
      <c r="BE28">
        <f t="shared" si="5"/>
        <v>16582.856048740949</v>
      </c>
      <c r="BF28">
        <f t="shared" si="5"/>
        <v>9668.2404532818746</v>
      </c>
      <c r="BG28">
        <f t="shared" si="5"/>
        <v>19733.398082710497</v>
      </c>
      <c r="BH28">
        <f t="shared" si="5"/>
        <v>16098.312974359498</v>
      </c>
      <c r="BI28">
        <f t="shared" si="5"/>
        <v>17863.630943819699</v>
      </c>
      <c r="BJ28">
        <f t="shared" si="5"/>
        <v>12777.46067262153</v>
      </c>
      <c r="BK28">
        <f t="shared" si="5"/>
        <v>11354.025130961656</v>
      </c>
      <c r="BL28">
        <f t="shared" si="5"/>
        <v>14047.603804754954</v>
      </c>
      <c r="BM28">
        <f t="shared" si="5"/>
        <v>12915.48300540216</v>
      </c>
      <c r="BN28">
        <f t="shared" si="5"/>
        <v>10263.248453127433</v>
      </c>
      <c r="BO28">
        <f t="shared" si="5"/>
        <v>15096.50706947445</v>
      </c>
      <c r="BP28">
        <f t="shared" si="5"/>
        <v>14075.872405175534</v>
      </c>
      <c r="BQ28">
        <f t="shared" si="5"/>
        <v>14741.653762295235</v>
      </c>
      <c r="BR28">
        <f t="shared" si="5"/>
        <v>14791.212549608848</v>
      </c>
      <c r="BS28">
        <f t="shared" si="5"/>
        <v>12032.375289417885</v>
      </c>
      <c r="BT28">
        <f t="shared" si="5"/>
        <v>23502.236641345196</v>
      </c>
      <c r="BU28">
        <f t="shared" si="5"/>
        <v>19429.1392048128</v>
      </c>
      <c r="BV28">
        <f t="shared" si="5"/>
        <v>16078.2574526061</v>
      </c>
      <c r="BW28">
        <f t="shared" si="5"/>
        <v>15583.81027707765</v>
      </c>
      <c r="BX28">
        <f t="shared" si="5"/>
        <v>14457.783963845999</v>
      </c>
      <c r="BY28">
        <f t="shared" si="5"/>
        <v>15903.409552052248</v>
      </c>
      <c r="BZ28">
        <f t="shared" si="5"/>
        <v>16608.0966035454</v>
      </c>
      <c r="CA28">
        <f t="shared" si="5"/>
        <v>13639.45105421649</v>
      </c>
      <c r="CB28">
        <f t="shared" si="5"/>
        <v>8444.7953326092593</v>
      </c>
      <c r="CC28">
        <f t="shared" si="5"/>
        <v>11279.122924306141</v>
      </c>
      <c r="CD28">
        <f t="shared" si="5"/>
        <v>8959.5494409296698</v>
      </c>
      <c r="CE28">
        <f t="shared" si="5"/>
        <v>14898.787553888309</v>
      </c>
      <c r="CF28">
        <f t="shared" si="5"/>
        <v>8706.8453426915548</v>
      </c>
      <c r="CG28">
        <f t="shared" si="5"/>
        <v>13984.383785535869</v>
      </c>
      <c r="CH28">
        <f t="shared" si="5"/>
        <v>12217.87647733341</v>
      </c>
      <c r="CI28">
        <f t="shared" si="5"/>
        <v>15803.58791499345</v>
      </c>
      <c r="CJ28">
        <f t="shared" si="5"/>
        <v>11150.633449191764</v>
      </c>
      <c r="CK28">
        <f t="shared" si="4"/>
        <v>14874.25008854628</v>
      </c>
      <c r="CL28">
        <f t="shared" si="4"/>
        <v>10830.568181341829</v>
      </c>
      <c r="CM28">
        <f t="shared" si="4"/>
        <v>11499.531786701084</v>
      </c>
      <c r="CN28">
        <f t="shared" si="4"/>
        <v>13923.521025613545</v>
      </c>
      <c r="CO28">
        <f t="shared" si="4"/>
        <v>15792.806592948749</v>
      </c>
      <c r="CP28">
        <f t="shared" si="4"/>
        <v>14616.159007383869</v>
      </c>
      <c r="CQ28">
        <f t="shared" si="4"/>
        <v>13901.882440741441</v>
      </c>
      <c r="CR28">
        <f t="shared" si="4"/>
        <v>17046.011313008399</v>
      </c>
      <c r="CS28">
        <f t="shared" si="4"/>
        <v>17558.208684157948</v>
      </c>
      <c r="CT28">
        <f t="shared" si="4"/>
        <v>15112.58171638155</v>
      </c>
      <c r="CU28">
        <f t="shared" si="4"/>
        <v>14622.129431977666</v>
      </c>
      <c r="CV28">
        <f t="shared" si="4"/>
        <v>17659.269443370747</v>
      </c>
      <c r="CW28">
        <f t="shared" si="4"/>
        <v>15119.86601123205</v>
      </c>
      <c r="CX28">
        <f t="shared" si="4"/>
        <v>15758.998068495599</v>
      </c>
      <c r="CY28">
        <f t="shared" si="4"/>
        <v>11847.523385223796</v>
      </c>
      <c r="CZ28">
        <f t="shared" si="4"/>
        <v>14548.330692826965</v>
      </c>
      <c r="DA28">
        <f t="shared" si="4"/>
        <v>15490.588871120401</v>
      </c>
      <c r="DB28">
        <f t="shared" si="4"/>
        <v>15422.220332725799</v>
      </c>
      <c r="DC28">
        <f t="shared" si="4"/>
        <v>13363.03558794303</v>
      </c>
      <c r="DD28">
        <f t="shared" si="4"/>
        <v>15653.35833649845</v>
      </c>
    </row>
    <row r="29" spans="1:108">
      <c r="G29">
        <v>2023</v>
      </c>
      <c r="I29">
        <f t="shared" si="3"/>
        <v>17032.254022344448</v>
      </c>
      <c r="J29">
        <f t="shared" si="3"/>
        <v>20479.622119939348</v>
      </c>
      <c r="K29">
        <f t="shared" si="3"/>
        <v>18434.40007771305</v>
      </c>
      <c r="L29">
        <f t="shared" si="3"/>
        <v>22140.014946167248</v>
      </c>
      <c r="M29">
        <f t="shared" si="3"/>
        <v>25367.019389373298</v>
      </c>
      <c r="N29">
        <f t="shared" si="3"/>
        <v>17566.476568906499</v>
      </c>
      <c r="O29">
        <f t="shared" si="3"/>
        <v>24081.811519930499</v>
      </c>
      <c r="P29">
        <f t="shared" si="3"/>
        <v>17743.4123119998</v>
      </c>
      <c r="Q29">
        <f t="shared" si="3"/>
        <v>16245.906017342399</v>
      </c>
      <c r="R29">
        <f t="shared" si="3"/>
        <v>17830.564415622299</v>
      </c>
      <c r="S29">
        <f t="shared" si="3"/>
        <v>16436.322073381198</v>
      </c>
      <c r="T29">
        <f t="shared" si="3"/>
        <v>19111.177877230199</v>
      </c>
      <c r="U29">
        <f t="shared" si="3"/>
        <v>19943.218544321549</v>
      </c>
      <c r="V29">
        <f t="shared" si="3"/>
        <v>19354.518038587499</v>
      </c>
      <c r="W29">
        <f t="shared" si="3"/>
        <v>16161.469119163949</v>
      </c>
      <c r="X29">
        <f t="shared" si="3"/>
        <v>21071.282851673848</v>
      </c>
      <c r="Y29">
        <f t="shared" si="5"/>
        <v>19700.85130521045</v>
      </c>
      <c r="Z29">
        <f t="shared" si="5"/>
        <v>23758.535167521899</v>
      </c>
      <c r="AA29">
        <f t="shared" si="5"/>
        <v>20744.720312513549</v>
      </c>
      <c r="AB29">
        <f t="shared" si="5"/>
        <v>18373.319275681501</v>
      </c>
      <c r="AC29">
        <f t="shared" si="5"/>
        <v>19487.484284300397</v>
      </c>
      <c r="AD29">
        <f t="shared" si="5"/>
        <v>19728.5391195294</v>
      </c>
      <c r="AE29">
        <f t="shared" si="5"/>
        <v>17396.762125894202</v>
      </c>
      <c r="AF29">
        <f t="shared" si="5"/>
        <v>17784.75056965365</v>
      </c>
      <c r="AG29">
        <f t="shared" si="5"/>
        <v>18046.112085811201</v>
      </c>
      <c r="AH29">
        <f t="shared" si="5"/>
        <v>15923.278534444948</v>
      </c>
      <c r="AI29">
        <f t="shared" si="5"/>
        <v>15453.957803805601</v>
      </c>
      <c r="AJ29">
        <f t="shared" si="5"/>
        <v>16623.702215460449</v>
      </c>
      <c r="AK29">
        <f t="shared" si="5"/>
        <v>18831.722276981098</v>
      </c>
      <c r="AL29">
        <f t="shared" si="5"/>
        <v>16370.26753199745</v>
      </c>
      <c r="AM29">
        <f t="shared" si="5"/>
        <v>18874.672283800799</v>
      </c>
      <c r="AN29">
        <f t="shared" si="5"/>
        <v>18942.117389001451</v>
      </c>
      <c r="AO29">
        <f t="shared" si="5"/>
        <v>19363.713679456348</v>
      </c>
      <c r="AP29">
        <f t="shared" si="5"/>
        <v>21444.672983764347</v>
      </c>
      <c r="AQ29">
        <f t="shared" si="5"/>
        <v>19289.419091380198</v>
      </c>
      <c r="AR29">
        <f t="shared" si="5"/>
        <v>12297.649235947665</v>
      </c>
      <c r="AS29">
        <f t="shared" si="5"/>
        <v>17116.875517167748</v>
      </c>
      <c r="AT29">
        <f t="shared" si="5"/>
        <v>18628.323784857301</v>
      </c>
      <c r="AU29">
        <f t="shared" si="5"/>
        <v>20883.368555729401</v>
      </c>
      <c r="AV29">
        <f t="shared" si="5"/>
        <v>22713.823532283299</v>
      </c>
      <c r="AW29">
        <f t="shared" si="5"/>
        <v>21241.17569727615</v>
      </c>
      <c r="AX29">
        <f t="shared" si="5"/>
        <v>15135.66026484945</v>
      </c>
      <c r="AY29">
        <f t="shared" si="5"/>
        <v>20940.853724957396</v>
      </c>
      <c r="AZ29">
        <f t="shared" si="5"/>
        <v>20358.369568134749</v>
      </c>
      <c r="BA29">
        <f t="shared" si="5"/>
        <v>19797.813736204349</v>
      </c>
      <c r="BB29">
        <f t="shared" si="5"/>
        <v>18006.7869223749</v>
      </c>
      <c r="BC29">
        <f t="shared" si="5"/>
        <v>17168.81570535705</v>
      </c>
      <c r="BD29">
        <f t="shared" si="5"/>
        <v>19041.466830114598</v>
      </c>
      <c r="BE29">
        <f t="shared" si="5"/>
        <v>20679.589817819549</v>
      </c>
      <c r="BF29">
        <f t="shared" si="5"/>
        <v>13772.70748611495</v>
      </c>
      <c r="BG29">
        <f t="shared" si="5"/>
        <v>23832.241738267352</v>
      </c>
      <c r="BH29">
        <f t="shared" si="5"/>
        <v>20198.530028593199</v>
      </c>
      <c r="BI29">
        <f t="shared" si="5"/>
        <v>21963.066331854901</v>
      </c>
      <c r="BJ29">
        <f t="shared" si="5"/>
        <v>16877.959843215449</v>
      </c>
      <c r="BK29">
        <f t="shared" si="5"/>
        <v>15457.34498256225</v>
      </c>
      <c r="BL29">
        <f t="shared" si="5"/>
        <v>18147.7896881655</v>
      </c>
      <c r="BM29">
        <f t="shared" si="5"/>
        <v>17015.27969429985</v>
      </c>
      <c r="BN29">
        <f t="shared" si="5"/>
        <v>14367.622524894045</v>
      </c>
      <c r="BO29">
        <f t="shared" si="5"/>
        <v>19194.368302371447</v>
      </c>
      <c r="BP29">
        <f t="shared" si="5"/>
        <v>18176.491995393899</v>
      </c>
      <c r="BQ29">
        <f t="shared" si="5"/>
        <v>18840.3972263334</v>
      </c>
      <c r="BR29">
        <f t="shared" si="5"/>
        <v>18888.717243373198</v>
      </c>
      <c r="BS29">
        <f t="shared" si="5"/>
        <v>16135.311636629249</v>
      </c>
      <c r="BT29">
        <f t="shared" si="5"/>
        <v>27605.496065661151</v>
      </c>
      <c r="BU29">
        <f t="shared" si="5"/>
        <v>23531.07799421145</v>
      </c>
      <c r="BV29">
        <f t="shared" si="5"/>
        <v>20176.708647438452</v>
      </c>
      <c r="BW29">
        <f t="shared" si="5"/>
        <v>19684.142233582199</v>
      </c>
      <c r="BX29">
        <f t="shared" si="5"/>
        <v>18561.348642645</v>
      </c>
      <c r="BY29">
        <f t="shared" si="5"/>
        <v>20005.474013014347</v>
      </c>
      <c r="BZ29">
        <f t="shared" si="5"/>
        <v>20708.2794884211</v>
      </c>
      <c r="CA29">
        <f t="shared" si="5"/>
        <v>17740.157793260551</v>
      </c>
      <c r="CB29">
        <f t="shared" si="5"/>
        <v>12552.757517771746</v>
      </c>
      <c r="CC29">
        <f t="shared" si="5"/>
        <v>15378.118957062748</v>
      </c>
      <c r="CD29">
        <f t="shared" si="5"/>
        <v>13063.43019904812</v>
      </c>
      <c r="CE29">
        <f t="shared" si="5"/>
        <v>18999.256591324647</v>
      </c>
      <c r="CF29">
        <f t="shared" si="5"/>
        <v>12809.32001465298</v>
      </c>
      <c r="CG29">
        <f t="shared" si="5"/>
        <v>18083.197956492899</v>
      </c>
      <c r="CH29">
        <f t="shared" si="5"/>
        <v>16327.9986613695</v>
      </c>
      <c r="CI29">
        <f t="shared" si="5"/>
        <v>19904.116426897799</v>
      </c>
      <c r="CJ29">
        <f t="shared" si="5"/>
        <v>15249.576978699599</v>
      </c>
      <c r="CK29">
        <f t="shared" si="4"/>
        <v>18974.455383101249</v>
      </c>
      <c r="CL29">
        <f t="shared" si="4"/>
        <v>14930.565345720945</v>
      </c>
      <c r="CM29">
        <f t="shared" si="4"/>
        <v>15596.909049817499</v>
      </c>
      <c r="CN29">
        <f t="shared" si="4"/>
        <v>18022.0977355635</v>
      </c>
      <c r="CO29">
        <f t="shared" si="4"/>
        <v>19899.162952143302</v>
      </c>
      <c r="CP29">
        <f t="shared" si="4"/>
        <v>18715.528199286451</v>
      </c>
      <c r="CQ29">
        <f t="shared" si="4"/>
        <v>18000.031931678699</v>
      </c>
      <c r="CR29">
        <f t="shared" si="4"/>
        <v>21141.9381059361</v>
      </c>
      <c r="CS29">
        <f t="shared" si="4"/>
        <v>21657.021509452799</v>
      </c>
      <c r="CT29">
        <f t="shared" si="4"/>
        <v>19214.450050224299</v>
      </c>
      <c r="CU29">
        <f t="shared" si="4"/>
        <v>18718.514171406601</v>
      </c>
      <c r="CV29">
        <f t="shared" si="4"/>
        <v>21758.782225582498</v>
      </c>
      <c r="CW29">
        <f t="shared" si="4"/>
        <v>19224.582126929399</v>
      </c>
      <c r="CX29">
        <f t="shared" si="4"/>
        <v>19854.811181798701</v>
      </c>
      <c r="CY29">
        <f t="shared" si="4"/>
        <v>15948.78819818115</v>
      </c>
      <c r="CZ29">
        <f t="shared" si="4"/>
        <v>18647.497700515949</v>
      </c>
      <c r="DA29">
        <f t="shared" si="4"/>
        <v>19587.958842823649</v>
      </c>
      <c r="DB29">
        <f t="shared" si="4"/>
        <v>19522.5754877529</v>
      </c>
      <c r="DC29">
        <f t="shared" si="4"/>
        <v>17460.6906278727</v>
      </c>
      <c r="DD29">
        <f t="shared" si="4"/>
        <v>19753.658671676549</v>
      </c>
    </row>
    <row r="30" spans="1:108">
      <c r="G30">
        <v>2024</v>
      </c>
      <c r="I30">
        <f t="shared" si="3"/>
        <v>12785.680270388413</v>
      </c>
      <c r="J30">
        <f t="shared" si="3"/>
        <v>23130.268454342098</v>
      </c>
      <c r="K30">
        <f t="shared" si="3"/>
        <v>16655.629010526751</v>
      </c>
      <c r="L30">
        <f t="shared" si="3"/>
        <v>19478.997603108299</v>
      </c>
      <c r="M30">
        <f t="shared" si="3"/>
        <v>20033.962079680947</v>
      </c>
      <c r="N30">
        <f t="shared" si="3"/>
        <v>19838.2442394135</v>
      </c>
      <c r="O30">
        <f t="shared" si="3"/>
        <v>18206.734173405599</v>
      </c>
      <c r="P30">
        <f t="shared" si="3"/>
        <v>10625.34350614122</v>
      </c>
      <c r="Q30">
        <f t="shared" si="3"/>
        <v>16759.1493591738</v>
      </c>
      <c r="R30">
        <f t="shared" si="3"/>
        <v>22624.6195664187</v>
      </c>
      <c r="S30">
        <f t="shared" si="3"/>
        <v>13584.835422494101</v>
      </c>
      <c r="T30">
        <f t="shared" si="3"/>
        <v>16898.895189268649</v>
      </c>
      <c r="U30">
        <f t="shared" si="3"/>
        <v>17948.9523214359</v>
      </c>
      <c r="V30">
        <f t="shared" si="3"/>
        <v>25035.001770656851</v>
      </c>
      <c r="W30">
        <f t="shared" si="3"/>
        <v>25391.9784502152</v>
      </c>
      <c r="X30">
        <f t="shared" si="3"/>
        <v>14166.948324818984</v>
      </c>
      <c r="Y30">
        <f t="shared" si="5"/>
        <v>17630.513008560298</v>
      </c>
      <c r="Z30">
        <f t="shared" si="5"/>
        <v>19625.306355184199</v>
      </c>
      <c r="AA30">
        <f t="shared" si="5"/>
        <v>23166.970357337697</v>
      </c>
      <c r="AB30">
        <f t="shared" si="5"/>
        <v>19853.162118588447</v>
      </c>
      <c r="AC30">
        <f t="shared" si="5"/>
        <v>12396.833817090976</v>
      </c>
      <c r="AD30">
        <f t="shared" si="5"/>
        <v>18737.531752929899</v>
      </c>
      <c r="AE30">
        <f t="shared" si="5"/>
        <v>18413.962678994401</v>
      </c>
      <c r="AF30">
        <f t="shared" si="5"/>
        <v>12733.51331066334</v>
      </c>
      <c r="AG30">
        <f t="shared" si="5"/>
        <v>18803.5930521105</v>
      </c>
      <c r="AH30">
        <f t="shared" si="5"/>
        <v>14141.929934277179</v>
      </c>
      <c r="AI30">
        <f t="shared" si="5"/>
        <v>22850.509439098048</v>
      </c>
      <c r="AJ30">
        <f t="shared" si="5"/>
        <v>18882.651891531001</v>
      </c>
      <c r="AK30">
        <f t="shared" si="5"/>
        <v>12807.83636001312</v>
      </c>
      <c r="AL30">
        <f t="shared" si="5"/>
        <v>23014.91901196515</v>
      </c>
      <c r="AM30">
        <f t="shared" si="5"/>
        <v>14284.34007442248</v>
      </c>
      <c r="AN30">
        <f t="shared" si="5"/>
        <v>15275.52420470415</v>
      </c>
      <c r="AO30">
        <f t="shared" si="5"/>
        <v>15023.429615298299</v>
      </c>
      <c r="AP30">
        <f t="shared" si="5"/>
        <v>19914.415828735499</v>
      </c>
      <c r="AQ30">
        <f t="shared" si="5"/>
        <v>17447.387708560949</v>
      </c>
      <c r="AR30">
        <f t="shared" si="5"/>
        <v>15617.43981995415</v>
      </c>
      <c r="AS30">
        <f t="shared" si="5"/>
        <v>25377.150631426652</v>
      </c>
      <c r="AT30">
        <f t="shared" si="5"/>
        <v>20594.641973693397</v>
      </c>
      <c r="AU30">
        <f t="shared" si="5"/>
        <v>16024.935849745951</v>
      </c>
      <c r="AV30">
        <f t="shared" si="5"/>
        <v>24390.610649632796</v>
      </c>
      <c r="AW30">
        <f t="shared" si="5"/>
        <v>14939.181209238193</v>
      </c>
      <c r="AX30">
        <f t="shared" si="5"/>
        <v>17970.408240089699</v>
      </c>
      <c r="AY30">
        <f t="shared" si="5"/>
        <v>18207.405357434851</v>
      </c>
      <c r="AZ30">
        <f t="shared" si="5"/>
        <v>21166.197141137553</v>
      </c>
      <c r="BA30">
        <f t="shared" si="5"/>
        <v>17820.470603765702</v>
      </c>
      <c r="BB30">
        <f t="shared" si="5"/>
        <v>18010.561219612198</v>
      </c>
      <c r="BC30">
        <f t="shared" si="5"/>
        <v>11187.395212166744</v>
      </c>
      <c r="BD30">
        <f t="shared" si="5"/>
        <v>16848.3110866059</v>
      </c>
      <c r="BE30">
        <f t="shared" si="5"/>
        <v>18570.562167625798</v>
      </c>
      <c r="BF30">
        <f t="shared" si="5"/>
        <v>22283.395618981049</v>
      </c>
      <c r="BG30">
        <f t="shared" si="5"/>
        <v>16682.205506403749</v>
      </c>
      <c r="BH30">
        <f t="shared" si="5"/>
        <v>22921.524372455096</v>
      </c>
      <c r="BI30">
        <f t="shared" si="5"/>
        <v>20682.665197088099</v>
      </c>
      <c r="BJ30">
        <f t="shared" si="5"/>
        <v>15267.50086690695</v>
      </c>
      <c r="BK30">
        <f t="shared" si="5"/>
        <v>13328.903266563615</v>
      </c>
      <c r="BL30">
        <f t="shared" si="5"/>
        <v>15113.9896881405</v>
      </c>
      <c r="BM30">
        <f t="shared" si="5"/>
        <v>15483.52570781505</v>
      </c>
      <c r="BN30">
        <f t="shared" si="5"/>
        <v>16197.756540280348</v>
      </c>
      <c r="BO30">
        <f t="shared" si="5"/>
        <v>14988.436461007275</v>
      </c>
      <c r="BP30">
        <f t="shared" si="5"/>
        <v>12310.117597984905</v>
      </c>
      <c r="BQ30">
        <f t="shared" si="5"/>
        <v>20999.139826908598</v>
      </c>
      <c r="BR30">
        <f t="shared" si="5"/>
        <v>19070.719005032097</v>
      </c>
      <c r="BS30">
        <f t="shared" si="5"/>
        <v>23047.922974914301</v>
      </c>
      <c r="BT30">
        <f t="shared" si="5"/>
        <v>19150.4018394294</v>
      </c>
      <c r="BU30">
        <f t="shared" si="5"/>
        <v>18686.94347548515</v>
      </c>
      <c r="BV30">
        <f t="shared" si="5"/>
        <v>20847.893842621797</v>
      </c>
      <c r="BW30">
        <f t="shared" si="5"/>
        <v>15649.29365263965</v>
      </c>
      <c r="BX30">
        <f t="shared" si="5"/>
        <v>14508.53909399355</v>
      </c>
      <c r="BY30">
        <f t="shared" si="5"/>
        <v>20228.048476587002</v>
      </c>
      <c r="BZ30">
        <f t="shared" si="5"/>
        <v>14659.973414207234</v>
      </c>
      <c r="CA30">
        <f t="shared" si="5"/>
        <v>17363.216391349197</v>
      </c>
      <c r="CB30">
        <f t="shared" si="5"/>
        <v>18326.98272053805</v>
      </c>
      <c r="CC30">
        <f t="shared" si="5"/>
        <v>16983.251993316</v>
      </c>
      <c r="CD30">
        <f t="shared" si="5"/>
        <v>15280.519711595851</v>
      </c>
      <c r="CE30">
        <f t="shared" si="5"/>
        <v>11116.501423628821</v>
      </c>
      <c r="CF30">
        <f t="shared" si="5"/>
        <v>15221.107426874698</v>
      </c>
      <c r="CG30">
        <f t="shared" si="5"/>
        <v>18782.119840019401</v>
      </c>
      <c r="CH30">
        <f t="shared" si="5"/>
        <v>22787.154413448599</v>
      </c>
      <c r="CI30">
        <f t="shared" si="5"/>
        <v>18720.358836975149</v>
      </c>
      <c r="CJ30">
        <f t="shared" ref="CJ30:DD33" si="6">CJ9*0.15</f>
        <v>16378.262417254798</v>
      </c>
      <c r="CK30">
        <f t="shared" si="6"/>
        <v>17706.590627728048</v>
      </c>
      <c r="CL30">
        <f t="shared" si="6"/>
        <v>15751.581107941649</v>
      </c>
      <c r="CM30">
        <f t="shared" si="6"/>
        <v>13442.026541545725</v>
      </c>
      <c r="CN30">
        <f t="shared" si="6"/>
        <v>18398.44618638435</v>
      </c>
      <c r="CO30">
        <f t="shared" si="6"/>
        <v>16041.1420597743</v>
      </c>
      <c r="CP30">
        <f t="shared" si="6"/>
        <v>14942.721491164304</v>
      </c>
      <c r="CQ30">
        <f t="shared" si="6"/>
        <v>22142.176396463699</v>
      </c>
      <c r="CR30">
        <f t="shared" si="6"/>
        <v>18925.001044410001</v>
      </c>
      <c r="CS30">
        <f t="shared" si="6"/>
        <v>25270.482093959101</v>
      </c>
      <c r="CT30">
        <f t="shared" si="6"/>
        <v>20424.51012755595</v>
      </c>
      <c r="CU30">
        <f t="shared" si="6"/>
        <v>13112.777183308785</v>
      </c>
      <c r="CV30">
        <f t="shared" si="6"/>
        <v>15785.53005045405</v>
      </c>
      <c r="CW30">
        <f t="shared" si="6"/>
        <v>21620.663187451199</v>
      </c>
      <c r="CX30">
        <f t="shared" si="6"/>
        <v>20681.072728829848</v>
      </c>
      <c r="CY30">
        <f t="shared" si="6"/>
        <v>19073.186313599101</v>
      </c>
      <c r="CZ30">
        <f t="shared" si="6"/>
        <v>16540.036777388548</v>
      </c>
      <c r="DA30">
        <f t="shared" si="6"/>
        <v>25182.033811809746</v>
      </c>
      <c r="DB30">
        <f t="shared" si="6"/>
        <v>14322.928552671659</v>
      </c>
      <c r="DC30">
        <f t="shared" si="6"/>
        <v>15156.708847921498</v>
      </c>
      <c r="DD30">
        <f t="shared" si="6"/>
        <v>16729.226465741551</v>
      </c>
    </row>
    <row r="31" spans="1:108">
      <c r="G31">
        <v>2025</v>
      </c>
      <c r="I31">
        <f t="shared" si="3"/>
        <v>0</v>
      </c>
      <c r="J31">
        <f t="shared" si="3"/>
        <v>333.50649798486597</v>
      </c>
      <c r="K31">
        <f t="shared" si="3"/>
        <v>0</v>
      </c>
      <c r="L31">
        <f t="shared" si="3"/>
        <v>0</v>
      </c>
      <c r="M31">
        <f t="shared" si="3"/>
        <v>0</v>
      </c>
      <c r="N31">
        <f t="shared" si="3"/>
        <v>0</v>
      </c>
      <c r="O31">
        <f t="shared" si="3"/>
        <v>0</v>
      </c>
      <c r="P31">
        <f t="shared" si="3"/>
        <v>0</v>
      </c>
      <c r="Q31">
        <f t="shared" si="3"/>
        <v>0</v>
      </c>
      <c r="R31">
        <f t="shared" si="3"/>
        <v>14.766915438515998</v>
      </c>
      <c r="S31">
        <f t="shared" si="3"/>
        <v>0</v>
      </c>
      <c r="T31">
        <f t="shared" si="3"/>
        <v>0</v>
      </c>
      <c r="U31">
        <f t="shared" si="3"/>
        <v>0</v>
      </c>
      <c r="V31">
        <f t="shared" si="3"/>
        <v>1954.7823132718199</v>
      </c>
      <c r="W31">
        <f t="shared" si="3"/>
        <v>2288.7459283601097</v>
      </c>
      <c r="X31">
        <f t="shared" si="3"/>
        <v>0</v>
      </c>
      <c r="Y31">
        <f t="shared" ref="Y31:CJ34" si="7">Y10*0.15</f>
        <v>0</v>
      </c>
      <c r="Z31">
        <f t="shared" si="7"/>
        <v>0</v>
      </c>
      <c r="AA31">
        <f t="shared" si="7"/>
        <v>373.5799635360915</v>
      </c>
      <c r="AB31">
        <f t="shared" si="7"/>
        <v>0</v>
      </c>
      <c r="AC31">
        <f t="shared" si="7"/>
        <v>0</v>
      </c>
      <c r="AD31">
        <f t="shared" si="7"/>
        <v>0</v>
      </c>
      <c r="AE31">
        <f t="shared" si="7"/>
        <v>0</v>
      </c>
      <c r="AF31">
        <f t="shared" si="7"/>
        <v>0</v>
      </c>
      <c r="AG31">
        <f t="shared" si="7"/>
        <v>0</v>
      </c>
      <c r="AH31">
        <f t="shared" si="7"/>
        <v>0</v>
      </c>
      <c r="AI31">
        <f t="shared" si="7"/>
        <v>160.49777536116747</v>
      </c>
      <c r="AJ31">
        <f t="shared" si="7"/>
        <v>0</v>
      </c>
      <c r="AK31">
        <f t="shared" si="7"/>
        <v>0</v>
      </c>
      <c r="AL31">
        <f t="shared" si="7"/>
        <v>273.7922634131445</v>
      </c>
      <c r="AM31">
        <f t="shared" si="7"/>
        <v>0</v>
      </c>
      <c r="AN31">
        <f t="shared" si="7"/>
        <v>0</v>
      </c>
      <c r="AO31">
        <f t="shared" si="7"/>
        <v>0</v>
      </c>
      <c r="AP31">
        <f t="shared" si="7"/>
        <v>0</v>
      </c>
      <c r="AQ31">
        <f t="shared" si="7"/>
        <v>0</v>
      </c>
      <c r="AR31">
        <f t="shared" si="7"/>
        <v>0</v>
      </c>
      <c r="AS31">
        <f t="shared" si="7"/>
        <v>2281.5584572929297</v>
      </c>
      <c r="AT31">
        <f t="shared" si="7"/>
        <v>0</v>
      </c>
      <c r="AU31">
        <f t="shared" si="7"/>
        <v>0</v>
      </c>
      <c r="AV31">
        <f t="shared" si="7"/>
        <v>1412.9895517478176</v>
      </c>
      <c r="AW31">
        <f t="shared" si="7"/>
        <v>0</v>
      </c>
      <c r="AX31">
        <f t="shared" si="7"/>
        <v>0</v>
      </c>
      <c r="AY31">
        <f t="shared" si="7"/>
        <v>0</v>
      </c>
      <c r="AZ31">
        <f t="shared" si="7"/>
        <v>0</v>
      </c>
      <c r="BA31">
        <f t="shared" si="7"/>
        <v>0</v>
      </c>
      <c r="BB31">
        <f t="shared" si="7"/>
        <v>0</v>
      </c>
      <c r="BC31">
        <f t="shared" si="7"/>
        <v>0</v>
      </c>
      <c r="BD31">
        <f t="shared" si="7"/>
        <v>0</v>
      </c>
      <c r="BE31">
        <f t="shared" si="7"/>
        <v>0</v>
      </c>
      <c r="BF31">
        <f t="shared" si="7"/>
        <v>0</v>
      </c>
      <c r="BG31">
        <f t="shared" si="7"/>
        <v>0</v>
      </c>
      <c r="BH31">
        <f t="shared" si="7"/>
        <v>222.24713099553898</v>
      </c>
      <c r="BI31">
        <f t="shared" si="7"/>
        <v>0</v>
      </c>
      <c r="BJ31">
        <f t="shared" si="7"/>
        <v>0</v>
      </c>
      <c r="BK31">
        <f t="shared" si="7"/>
        <v>0</v>
      </c>
      <c r="BL31">
        <f t="shared" si="7"/>
        <v>0</v>
      </c>
      <c r="BM31">
        <f t="shared" si="7"/>
        <v>0</v>
      </c>
      <c r="BN31">
        <f t="shared" si="7"/>
        <v>0</v>
      </c>
      <c r="BO31">
        <f t="shared" si="7"/>
        <v>0</v>
      </c>
      <c r="BP31">
        <f t="shared" si="7"/>
        <v>0</v>
      </c>
      <c r="BQ31">
        <f t="shared" si="7"/>
        <v>0</v>
      </c>
      <c r="BR31">
        <f t="shared" si="7"/>
        <v>0</v>
      </c>
      <c r="BS31">
        <f t="shared" si="7"/>
        <v>289.46356767611996</v>
      </c>
      <c r="BT31">
        <f t="shared" si="7"/>
        <v>0</v>
      </c>
      <c r="BU31">
        <f t="shared" si="7"/>
        <v>0</v>
      </c>
      <c r="BV31">
        <f t="shared" si="7"/>
        <v>0</v>
      </c>
      <c r="BW31">
        <f t="shared" si="7"/>
        <v>0</v>
      </c>
      <c r="BX31">
        <f t="shared" si="7"/>
        <v>0</v>
      </c>
      <c r="BY31">
        <f t="shared" si="7"/>
        <v>0</v>
      </c>
      <c r="BZ31">
        <f t="shared" si="7"/>
        <v>0</v>
      </c>
      <c r="CA31">
        <f t="shared" si="7"/>
        <v>0</v>
      </c>
      <c r="CB31">
        <f t="shared" si="7"/>
        <v>0</v>
      </c>
      <c r="CC31">
        <f t="shared" si="7"/>
        <v>0</v>
      </c>
      <c r="CD31">
        <f t="shared" si="7"/>
        <v>0</v>
      </c>
      <c r="CE31">
        <f t="shared" si="7"/>
        <v>0</v>
      </c>
      <c r="CF31">
        <f t="shared" si="7"/>
        <v>0</v>
      </c>
      <c r="CG31">
        <f t="shared" si="7"/>
        <v>0</v>
      </c>
      <c r="CH31">
        <f t="shared" si="7"/>
        <v>98.64720657955499</v>
      </c>
      <c r="CI31">
        <f t="shared" si="7"/>
        <v>0</v>
      </c>
      <c r="CJ31">
        <f t="shared" si="7"/>
        <v>0</v>
      </c>
      <c r="CK31">
        <f t="shared" si="6"/>
        <v>0</v>
      </c>
      <c r="CL31">
        <f t="shared" si="6"/>
        <v>0</v>
      </c>
      <c r="CM31">
        <f t="shared" si="6"/>
        <v>0</v>
      </c>
      <c r="CN31">
        <f t="shared" si="6"/>
        <v>0</v>
      </c>
      <c r="CO31">
        <f t="shared" si="6"/>
        <v>0</v>
      </c>
      <c r="CP31">
        <f t="shared" si="6"/>
        <v>0</v>
      </c>
      <c r="CQ31">
        <f t="shared" si="6"/>
        <v>0</v>
      </c>
      <c r="CR31">
        <f t="shared" si="6"/>
        <v>0</v>
      </c>
      <c r="CS31">
        <f t="shared" si="6"/>
        <v>2171.62156970571</v>
      </c>
      <c r="CT31">
        <f t="shared" si="6"/>
        <v>0</v>
      </c>
      <c r="CU31">
        <f t="shared" si="6"/>
        <v>0</v>
      </c>
      <c r="CV31">
        <f t="shared" si="6"/>
        <v>0</v>
      </c>
      <c r="CW31">
        <f t="shared" si="6"/>
        <v>0</v>
      </c>
      <c r="CX31">
        <f t="shared" si="6"/>
        <v>0</v>
      </c>
      <c r="CY31">
        <f t="shared" si="6"/>
        <v>0</v>
      </c>
      <c r="CZ31">
        <f t="shared" si="6"/>
        <v>0</v>
      </c>
      <c r="DA31">
        <f t="shared" si="6"/>
        <v>2107.2172051561201</v>
      </c>
      <c r="DB31">
        <f t="shared" si="6"/>
        <v>0</v>
      </c>
      <c r="DC31">
        <f t="shared" si="6"/>
        <v>0</v>
      </c>
      <c r="DD31">
        <f t="shared" si="6"/>
        <v>0</v>
      </c>
    </row>
    <row r="32" spans="1:108">
      <c r="G32">
        <v>2026</v>
      </c>
      <c r="I32">
        <f t="shared" si="3"/>
        <v>0</v>
      </c>
      <c r="J32">
        <f t="shared" si="3"/>
        <v>760.72944990862209</v>
      </c>
      <c r="K32">
        <f t="shared" si="3"/>
        <v>0</v>
      </c>
      <c r="L32">
        <f t="shared" si="3"/>
        <v>0</v>
      </c>
      <c r="M32">
        <f t="shared" si="3"/>
        <v>3.3355851404924999</v>
      </c>
      <c r="N32">
        <f t="shared" si="3"/>
        <v>0.47109437487899997</v>
      </c>
      <c r="O32">
        <f t="shared" si="3"/>
        <v>0</v>
      </c>
      <c r="P32">
        <f t="shared" si="3"/>
        <v>0</v>
      </c>
      <c r="Q32">
        <f t="shared" si="3"/>
        <v>0</v>
      </c>
      <c r="R32">
        <f t="shared" si="3"/>
        <v>367.59828444263701</v>
      </c>
      <c r="S32">
        <f t="shared" si="3"/>
        <v>0</v>
      </c>
      <c r="T32">
        <f t="shared" si="3"/>
        <v>0</v>
      </c>
      <c r="U32">
        <f t="shared" si="3"/>
        <v>0</v>
      </c>
      <c r="V32">
        <f t="shared" si="3"/>
        <v>2552.8059937591947</v>
      </c>
      <c r="W32">
        <f t="shared" si="3"/>
        <v>2852.7282580351348</v>
      </c>
      <c r="X32">
        <f t="shared" si="3"/>
        <v>0</v>
      </c>
      <c r="Y32">
        <f t="shared" si="7"/>
        <v>0</v>
      </c>
      <c r="Z32">
        <f t="shared" si="7"/>
        <v>0</v>
      </c>
      <c r="AA32">
        <f t="shared" si="7"/>
        <v>810.5089747525559</v>
      </c>
      <c r="AB32">
        <f t="shared" si="7"/>
        <v>0.96663439645049998</v>
      </c>
      <c r="AC32">
        <f t="shared" si="7"/>
        <v>0</v>
      </c>
      <c r="AD32">
        <f t="shared" si="7"/>
        <v>0</v>
      </c>
      <c r="AE32">
        <f t="shared" si="7"/>
        <v>0</v>
      </c>
      <c r="AF32">
        <f t="shared" si="7"/>
        <v>0</v>
      </c>
      <c r="AG32">
        <f t="shared" si="7"/>
        <v>0</v>
      </c>
      <c r="AH32">
        <f t="shared" si="7"/>
        <v>0</v>
      </c>
      <c r="AI32">
        <f t="shared" si="7"/>
        <v>447.51197436251397</v>
      </c>
      <c r="AJ32">
        <f t="shared" si="7"/>
        <v>0</v>
      </c>
      <c r="AK32">
        <f t="shared" si="7"/>
        <v>0</v>
      </c>
      <c r="AL32">
        <f t="shared" si="7"/>
        <v>628.43272717112097</v>
      </c>
      <c r="AM32">
        <f t="shared" si="7"/>
        <v>0</v>
      </c>
      <c r="AN32">
        <f t="shared" si="7"/>
        <v>0</v>
      </c>
      <c r="AO32">
        <f t="shared" si="7"/>
        <v>0</v>
      </c>
      <c r="AP32">
        <f t="shared" si="7"/>
        <v>1.8518438077499999</v>
      </c>
      <c r="AQ32">
        <f t="shared" si="7"/>
        <v>0</v>
      </c>
      <c r="AR32">
        <f t="shared" si="7"/>
        <v>0</v>
      </c>
      <c r="AS32">
        <f t="shared" si="7"/>
        <v>2867.15659286952</v>
      </c>
      <c r="AT32">
        <f t="shared" si="7"/>
        <v>83.738515700126996</v>
      </c>
      <c r="AU32">
        <f t="shared" si="7"/>
        <v>0</v>
      </c>
      <c r="AV32">
        <f t="shared" si="7"/>
        <v>1903.337883852975</v>
      </c>
      <c r="AW32">
        <f t="shared" si="7"/>
        <v>0</v>
      </c>
      <c r="AX32">
        <f t="shared" si="7"/>
        <v>0</v>
      </c>
      <c r="AY32">
        <f t="shared" si="7"/>
        <v>0</v>
      </c>
      <c r="AZ32">
        <f t="shared" si="7"/>
        <v>174.489256743543</v>
      </c>
      <c r="BA32">
        <f t="shared" si="7"/>
        <v>0</v>
      </c>
      <c r="BB32">
        <f t="shared" si="7"/>
        <v>0</v>
      </c>
      <c r="BC32">
        <f t="shared" si="7"/>
        <v>0</v>
      </c>
      <c r="BD32">
        <f t="shared" si="7"/>
        <v>0</v>
      </c>
      <c r="BE32">
        <f t="shared" si="7"/>
        <v>0</v>
      </c>
      <c r="BF32">
        <f t="shared" si="7"/>
        <v>326.5171257403245</v>
      </c>
      <c r="BG32">
        <f t="shared" si="7"/>
        <v>0</v>
      </c>
      <c r="BH32">
        <f t="shared" si="7"/>
        <v>568.428938465751</v>
      </c>
      <c r="BI32">
        <f t="shared" si="7"/>
        <v>98.377218078629994</v>
      </c>
      <c r="BJ32">
        <f t="shared" si="7"/>
        <v>0</v>
      </c>
      <c r="BK32">
        <f t="shared" si="7"/>
        <v>0</v>
      </c>
      <c r="BL32">
        <f t="shared" si="7"/>
        <v>0</v>
      </c>
      <c r="BM32">
        <f t="shared" si="7"/>
        <v>0</v>
      </c>
      <c r="BN32">
        <f t="shared" si="7"/>
        <v>0</v>
      </c>
      <c r="BO32">
        <f t="shared" si="7"/>
        <v>0</v>
      </c>
      <c r="BP32">
        <f t="shared" si="7"/>
        <v>0</v>
      </c>
      <c r="BQ32">
        <f t="shared" si="7"/>
        <v>143.922251831973</v>
      </c>
      <c r="BR32">
        <f t="shared" si="7"/>
        <v>0</v>
      </c>
      <c r="BS32">
        <f t="shared" si="7"/>
        <v>650.5641551255369</v>
      </c>
      <c r="BT32">
        <f t="shared" si="7"/>
        <v>0</v>
      </c>
      <c r="BU32">
        <f t="shared" si="7"/>
        <v>0</v>
      </c>
      <c r="BV32">
        <f t="shared" si="7"/>
        <v>122.97842290060049</v>
      </c>
      <c r="BW32">
        <f t="shared" si="7"/>
        <v>0</v>
      </c>
      <c r="BX32">
        <f t="shared" si="7"/>
        <v>0</v>
      </c>
      <c r="BY32">
        <f t="shared" si="7"/>
        <v>25.632741015054002</v>
      </c>
      <c r="BZ32">
        <f t="shared" si="7"/>
        <v>0</v>
      </c>
      <c r="CA32">
        <f t="shared" si="7"/>
        <v>0</v>
      </c>
      <c r="CB32">
        <f t="shared" si="7"/>
        <v>0</v>
      </c>
      <c r="CC32">
        <f t="shared" si="7"/>
        <v>0</v>
      </c>
      <c r="CD32">
        <f t="shared" si="7"/>
        <v>0</v>
      </c>
      <c r="CE32">
        <f t="shared" si="7"/>
        <v>0</v>
      </c>
      <c r="CF32">
        <f t="shared" si="7"/>
        <v>0</v>
      </c>
      <c r="CG32">
        <f t="shared" si="7"/>
        <v>0</v>
      </c>
      <c r="CH32">
        <f t="shared" si="7"/>
        <v>423.72716736580799</v>
      </c>
      <c r="CI32">
        <f t="shared" si="7"/>
        <v>0</v>
      </c>
      <c r="CJ32">
        <f t="shared" si="7"/>
        <v>0</v>
      </c>
      <c r="CK32">
        <f t="shared" si="6"/>
        <v>0</v>
      </c>
      <c r="CL32">
        <f t="shared" si="6"/>
        <v>0</v>
      </c>
      <c r="CM32">
        <f t="shared" si="6"/>
        <v>0</v>
      </c>
      <c r="CN32">
        <f t="shared" si="6"/>
        <v>0</v>
      </c>
      <c r="CO32">
        <f t="shared" si="6"/>
        <v>0</v>
      </c>
      <c r="CP32">
        <f t="shared" si="6"/>
        <v>0</v>
      </c>
      <c r="CQ32">
        <f t="shared" si="6"/>
        <v>305.52715580839651</v>
      </c>
      <c r="CR32">
        <f t="shared" si="6"/>
        <v>0</v>
      </c>
      <c r="CS32">
        <f t="shared" si="6"/>
        <v>2750.0426173987798</v>
      </c>
      <c r="CT32">
        <f t="shared" si="6"/>
        <v>60.225143570932495</v>
      </c>
      <c r="CU32">
        <f t="shared" si="6"/>
        <v>0</v>
      </c>
      <c r="CV32">
        <f t="shared" si="6"/>
        <v>0</v>
      </c>
      <c r="CW32">
        <f t="shared" si="6"/>
        <v>228.86955184543498</v>
      </c>
      <c r="CX32">
        <f t="shared" si="6"/>
        <v>102.150406336641</v>
      </c>
      <c r="CY32">
        <f t="shared" si="6"/>
        <v>0</v>
      </c>
      <c r="CZ32">
        <f t="shared" si="6"/>
        <v>0</v>
      </c>
      <c r="DA32">
        <f t="shared" si="6"/>
        <v>2664.38741405361</v>
      </c>
      <c r="DB32">
        <f t="shared" si="6"/>
        <v>0</v>
      </c>
      <c r="DC32">
        <f t="shared" si="6"/>
        <v>0</v>
      </c>
      <c r="DD32">
        <f t="shared" si="6"/>
        <v>0</v>
      </c>
    </row>
    <row r="33" spans="7:108">
      <c r="G33">
        <v>2027</v>
      </c>
      <c r="I33">
        <f t="shared" si="3"/>
        <v>0</v>
      </c>
      <c r="J33">
        <f t="shared" si="3"/>
        <v>0</v>
      </c>
      <c r="K33">
        <f t="shared" si="3"/>
        <v>0</v>
      </c>
      <c r="L33">
        <f t="shared" si="3"/>
        <v>0</v>
      </c>
      <c r="M33">
        <f t="shared" si="3"/>
        <v>0</v>
      </c>
      <c r="N33">
        <f t="shared" si="3"/>
        <v>0</v>
      </c>
      <c r="O33">
        <f t="shared" si="3"/>
        <v>0</v>
      </c>
      <c r="P33">
        <f t="shared" si="3"/>
        <v>0</v>
      </c>
      <c r="Q33">
        <f t="shared" si="3"/>
        <v>0</v>
      </c>
      <c r="R33">
        <f t="shared" si="3"/>
        <v>0</v>
      </c>
      <c r="S33">
        <f t="shared" si="3"/>
        <v>0</v>
      </c>
      <c r="T33">
        <f t="shared" si="3"/>
        <v>0</v>
      </c>
      <c r="U33">
        <f t="shared" si="3"/>
        <v>0</v>
      </c>
      <c r="V33">
        <f t="shared" si="3"/>
        <v>0</v>
      </c>
      <c r="W33">
        <f t="shared" si="3"/>
        <v>0</v>
      </c>
      <c r="X33">
        <f t="shared" si="3"/>
        <v>0</v>
      </c>
      <c r="Y33">
        <f t="shared" si="7"/>
        <v>0</v>
      </c>
      <c r="Z33">
        <f t="shared" si="7"/>
        <v>0</v>
      </c>
      <c r="AA33">
        <f t="shared" si="7"/>
        <v>0</v>
      </c>
      <c r="AB33">
        <f t="shared" si="7"/>
        <v>0</v>
      </c>
      <c r="AC33">
        <f t="shared" si="7"/>
        <v>0</v>
      </c>
      <c r="AD33">
        <f t="shared" si="7"/>
        <v>0</v>
      </c>
      <c r="AE33">
        <f t="shared" si="7"/>
        <v>0</v>
      </c>
      <c r="AF33">
        <f t="shared" si="7"/>
        <v>0</v>
      </c>
      <c r="AG33">
        <f t="shared" si="7"/>
        <v>0</v>
      </c>
      <c r="AH33">
        <f t="shared" si="7"/>
        <v>0</v>
      </c>
      <c r="AI33">
        <f t="shared" si="7"/>
        <v>0</v>
      </c>
      <c r="AJ33">
        <f t="shared" si="7"/>
        <v>0</v>
      </c>
      <c r="AK33">
        <f t="shared" si="7"/>
        <v>0</v>
      </c>
      <c r="AL33">
        <f t="shared" si="7"/>
        <v>0</v>
      </c>
      <c r="AM33">
        <f t="shared" si="7"/>
        <v>0</v>
      </c>
      <c r="AN33">
        <f t="shared" si="7"/>
        <v>0</v>
      </c>
      <c r="AO33">
        <f t="shared" si="7"/>
        <v>0</v>
      </c>
      <c r="AP33">
        <f t="shared" si="7"/>
        <v>0</v>
      </c>
      <c r="AQ33">
        <f t="shared" si="7"/>
        <v>0</v>
      </c>
      <c r="AR33">
        <f t="shared" si="7"/>
        <v>0</v>
      </c>
      <c r="AS33">
        <f t="shared" si="7"/>
        <v>0</v>
      </c>
      <c r="AT33">
        <f t="shared" si="7"/>
        <v>0</v>
      </c>
      <c r="AU33">
        <f t="shared" si="7"/>
        <v>0</v>
      </c>
      <c r="AV33">
        <f t="shared" si="7"/>
        <v>0</v>
      </c>
      <c r="AW33">
        <f t="shared" si="7"/>
        <v>0</v>
      </c>
      <c r="AX33">
        <f t="shared" si="7"/>
        <v>0</v>
      </c>
      <c r="AY33">
        <f t="shared" si="7"/>
        <v>0</v>
      </c>
      <c r="AZ33">
        <f t="shared" si="7"/>
        <v>0</v>
      </c>
      <c r="BA33">
        <f t="shared" si="7"/>
        <v>0</v>
      </c>
      <c r="BB33">
        <f t="shared" si="7"/>
        <v>0</v>
      </c>
      <c r="BC33">
        <f t="shared" si="7"/>
        <v>0</v>
      </c>
      <c r="BD33">
        <f t="shared" si="7"/>
        <v>0</v>
      </c>
      <c r="BE33">
        <f t="shared" si="7"/>
        <v>0</v>
      </c>
      <c r="BF33">
        <f t="shared" si="7"/>
        <v>0</v>
      </c>
      <c r="BG33">
        <f t="shared" si="7"/>
        <v>0</v>
      </c>
      <c r="BH33">
        <f t="shared" si="7"/>
        <v>0</v>
      </c>
      <c r="BI33">
        <f t="shared" si="7"/>
        <v>0</v>
      </c>
      <c r="BJ33">
        <f t="shared" si="7"/>
        <v>0</v>
      </c>
      <c r="BK33">
        <f t="shared" si="7"/>
        <v>0</v>
      </c>
      <c r="BL33">
        <f t="shared" si="7"/>
        <v>0</v>
      </c>
      <c r="BM33">
        <f t="shared" si="7"/>
        <v>0</v>
      </c>
      <c r="BN33">
        <f t="shared" si="7"/>
        <v>0</v>
      </c>
      <c r="BO33">
        <f t="shared" si="7"/>
        <v>0</v>
      </c>
      <c r="BP33">
        <f t="shared" si="7"/>
        <v>0</v>
      </c>
      <c r="BQ33">
        <f t="shared" si="7"/>
        <v>0</v>
      </c>
      <c r="BR33">
        <f t="shared" si="7"/>
        <v>0</v>
      </c>
      <c r="BS33">
        <f t="shared" si="7"/>
        <v>0</v>
      </c>
      <c r="BT33">
        <f t="shared" si="7"/>
        <v>0</v>
      </c>
      <c r="BU33">
        <f t="shared" si="7"/>
        <v>0</v>
      </c>
      <c r="BV33">
        <f t="shared" si="7"/>
        <v>0</v>
      </c>
      <c r="BW33">
        <f t="shared" si="7"/>
        <v>0</v>
      </c>
      <c r="BX33">
        <f t="shared" si="7"/>
        <v>0</v>
      </c>
      <c r="BY33">
        <f t="shared" si="7"/>
        <v>0</v>
      </c>
      <c r="BZ33">
        <f t="shared" si="7"/>
        <v>0</v>
      </c>
      <c r="CA33">
        <f t="shared" si="7"/>
        <v>0</v>
      </c>
      <c r="CB33">
        <f t="shared" si="7"/>
        <v>0</v>
      </c>
      <c r="CC33">
        <f t="shared" si="7"/>
        <v>0</v>
      </c>
      <c r="CD33">
        <f t="shared" si="7"/>
        <v>0</v>
      </c>
      <c r="CE33">
        <f t="shared" si="7"/>
        <v>0</v>
      </c>
      <c r="CF33">
        <f t="shared" si="7"/>
        <v>0</v>
      </c>
      <c r="CG33">
        <f t="shared" si="7"/>
        <v>0</v>
      </c>
      <c r="CH33">
        <f t="shared" si="7"/>
        <v>0</v>
      </c>
      <c r="CI33">
        <f t="shared" si="7"/>
        <v>0</v>
      </c>
      <c r="CJ33">
        <f t="shared" si="7"/>
        <v>0</v>
      </c>
      <c r="CK33">
        <f t="shared" si="6"/>
        <v>0</v>
      </c>
      <c r="CL33">
        <f t="shared" si="6"/>
        <v>0</v>
      </c>
      <c r="CM33">
        <f t="shared" si="6"/>
        <v>0</v>
      </c>
      <c r="CN33">
        <f t="shared" si="6"/>
        <v>0</v>
      </c>
      <c r="CO33">
        <f t="shared" si="6"/>
        <v>0</v>
      </c>
      <c r="CP33">
        <f t="shared" si="6"/>
        <v>0</v>
      </c>
      <c r="CQ33">
        <f t="shared" si="6"/>
        <v>0</v>
      </c>
      <c r="CR33">
        <f t="shared" si="6"/>
        <v>0</v>
      </c>
      <c r="CS33">
        <f t="shared" si="6"/>
        <v>0</v>
      </c>
      <c r="CT33">
        <f t="shared" si="6"/>
        <v>0</v>
      </c>
      <c r="CU33">
        <f t="shared" si="6"/>
        <v>0</v>
      </c>
      <c r="CV33">
        <f t="shared" si="6"/>
        <v>0</v>
      </c>
      <c r="CW33">
        <f t="shared" si="6"/>
        <v>0</v>
      </c>
      <c r="CX33">
        <f t="shared" si="6"/>
        <v>0</v>
      </c>
      <c r="CY33">
        <f t="shared" si="6"/>
        <v>0</v>
      </c>
      <c r="CZ33">
        <f t="shared" si="6"/>
        <v>0</v>
      </c>
      <c r="DA33">
        <f t="shared" si="6"/>
        <v>0</v>
      </c>
      <c r="DB33">
        <f t="shared" si="6"/>
        <v>0</v>
      </c>
      <c r="DC33">
        <f t="shared" si="6"/>
        <v>0</v>
      </c>
      <c r="DD33">
        <f t="shared" si="6"/>
        <v>0</v>
      </c>
    </row>
    <row r="34" spans="7:108">
      <c r="G34">
        <v>2028</v>
      </c>
      <c r="I34">
        <f t="shared" si="3"/>
        <v>0</v>
      </c>
      <c r="J34">
        <f t="shared" si="3"/>
        <v>0</v>
      </c>
      <c r="K34">
        <f t="shared" si="3"/>
        <v>0</v>
      </c>
      <c r="L34">
        <f t="shared" si="3"/>
        <v>0</v>
      </c>
      <c r="M34">
        <f t="shared" si="3"/>
        <v>0</v>
      </c>
      <c r="N34">
        <f t="shared" si="3"/>
        <v>0</v>
      </c>
      <c r="O34">
        <f t="shared" si="3"/>
        <v>0</v>
      </c>
      <c r="P34">
        <f t="shared" si="3"/>
        <v>0</v>
      </c>
      <c r="Q34">
        <f t="shared" si="3"/>
        <v>0</v>
      </c>
      <c r="R34">
        <f t="shared" si="3"/>
        <v>0</v>
      </c>
      <c r="S34">
        <f t="shared" si="3"/>
        <v>0</v>
      </c>
      <c r="T34">
        <f t="shared" si="3"/>
        <v>0</v>
      </c>
      <c r="U34">
        <f t="shared" si="3"/>
        <v>0</v>
      </c>
      <c r="V34">
        <f t="shared" si="3"/>
        <v>0</v>
      </c>
      <c r="W34">
        <f t="shared" si="3"/>
        <v>0</v>
      </c>
      <c r="X34">
        <f t="shared" si="3"/>
        <v>0</v>
      </c>
      <c r="Y34">
        <f t="shared" si="7"/>
        <v>0</v>
      </c>
      <c r="Z34">
        <f t="shared" si="7"/>
        <v>0</v>
      </c>
      <c r="AA34">
        <f t="shared" si="7"/>
        <v>0</v>
      </c>
      <c r="AB34">
        <f t="shared" si="7"/>
        <v>0</v>
      </c>
      <c r="AC34">
        <f t="shared" si="7"/>
        <v>0</v>
      </c>
      <c r="AD34">
        <f t="shared" si="7"/>
        <v>0</v>
      </c>
      <c r="AE34">
        <f t="shared" si="7"/>
        <v>0</v>
      </c>
      <c r="AF34">
        <f t="shared" si="7"/>
        <v>0</v>
      </c>
      <c r="AG34">
        <f t="shared" si="7"/>
        <v>0</v>
      </c>
      <c r="AH34">
        <f t="shared" si="7"/>
        <v>0</v>
      </c>
      <c r="AI34">
        <f t="shared" si="7"/>
        <v>0</v>
      </c>
      <c r="AJ34">
        <f t="shared" si="7"/>
        <v>0</v>
      </c>
      <c r="AK34">
        <f t="shared" si="7"/>
        <v>0</v>
      </c>
      <c r="AL34">
        <f t="shared" si="7"/>
        <v>0</v>
      </c>
      <c r="AM34">
        <f t="shared" si="7"/>
        <v>0</v>
      </c>
      <c r="AN34">
        <f t="shared" si="7"/>
        <v>0</v>
      </c>
      <c r="AO34">
        <f t="shared" si="7"/>
        <v>0</v>
      </c>
      <c r="AP34">
        <f t="shared" si="7"/>
        <v>0</v>
      </c>
      <c r="AQ34">
        <f t="shared" si="7"/>
        <v>0</v>
      </c>
      <c r="AR34">
        <f t="shared" si="7"/>
        <v>0</v>
      </c>
      <c r="AS34">
        <f t="shared" si="7"/>
        <v>0</v>
      </c>
      <c r="AT34">
        <f t="shared" si="7"/>
        <v>0</v>
      </c>
      <c r="AU34">
        <f t="shared" si="7"/>
        <v>0</v>
      </c>
      <c r="AV34">
        <f t="shared" si="7"/>
        <v>0</v>
      </c>
      <c r="AW34">
        <f t="shared" si="7"/>
        <v>0</v>
      </c>
      <c r="AX34">
        <f t="shared" si="7"/>
        <v>0</v>
      </c>
      <c r="AY34">
        <f t="shared" si="7"/>
        <v>0</v>
      </c>
      <c r="AZ34">
        <f t="shared" si="7"/>
        <v>0</v>
      </c>
      <c r="BA34">
        <f t="shared" si="7"/>
        <v>0</v>
      </c>
      <c r="BB34">
        <f t="shared" si="7"/>
        <v>0</v>
      </c>
      <c r="BC34">
        <f t="shared" si="7"/>
        <v>0</v>
      </c>
      <c r="BD34">
        <f t="shared" si="7"/>
        <v>0</v>
      </c>
      <c r="BE34">
        <f t="shared" si="7"/>
        <v>0</v>
      </c>
      <c r="BF34">
        <f t="shared" si="7"/>
        <v>0</v>
      </c>
      <c r="BG34">
        <f t="shared" si="7"/>
        <v>0</v>
      </c>
      <c r="BH34">
        <f t="shared" si="7"/>
        <v>0</v>
      </c>
      <c r="BI34">
        <f t="shared" si="7"/>
        <v>0</v>
      </c>
      <c r="BJ34">
        <f t="shared" si="7"/>
        <v>0</v>
      </c>
      <c r="BK34">
        <f t="shared" si="7"/>
        <v>0</v>
      </c>
      <c r="BL34">
        <f t="shared" si="7"/>
        <v>0</v>
      </c>
      <c r="BM34">
        <f t="shared" si="7"/>
        <v>0</v>
      </c>
      <c r="BN34">
        <f t="shared" si="7"/>
        <v>0</v>
      </c>
      <c r="BO34">
        <f t="shared" si="7"/>
        <v>0</v>
      </c>
      <c r="BP34">
        <f t="shared" si="7"/>
        <v>0</v>
      </c>
      <c r="BQ34">
        <f t="shared" si="7"/>
        <v>0</v>
      </c>
      <c r="BR34">
        <f t="shared" si="7"/>
        <v>0</v>
      </c>
      <c r="BS34">
        <f t="shared" si="7"/>
        <v>0</v>
      </c>
      <c r="BT34">
        <f t="shared" si="7"/>
        <v>0</v>
      </c>
      <c r="BU34">
        <f t="shared" si="7"/>
        <v>0</v>
      </c>
      <c r="BV34">
        <f t="shared" si="7"/>
        <v>0</v>
      </c>
      <c r="BW34">
        <f t="shared" si="7"/>
        <v>0</v>
      </c>
      <c r="BX34">
        <f t="shared" si="7"/>
        <v>0</v>
      </c>
      <c r="BY34">
        <f t="shared" si="7"/>
        <v>0</v>
      </c>
      <c r="BZ34">
        <f t="shared" si="7"/>
        <v>0</v>
      </c>
      <c r="CA34">
        <f t="shared" si="7"/>
        <v>0</v>
      </c>
      <c r="CB34">
        <f t="shared" si="7"/>
        <v>0</v>
      </c>
      <c r="CC34">
        <f t="shared" si="7"/>
        <v>0</v>
      </c>
      <c r="CD34">
        <f t="shared" si="7"/>
        <v>0</v>
      </c>
      <c r="CE34">
        <f t="shared" si="7"/>
        <v>0</v>
      </c>
      <c r="CF34">
        <f t="shared" si="7"/>
        <v>0</v>
      </c>
      <c r="CG34">
        <f t="shared" si="7"/>
        <v>0</v>
      </c>
      <c r="CH34">
        <f t="shared" si="7"/>
        <v>0</v>
      </c>
      <c r="CI34">
        <f t="shared" si="7"/>
        <v>0</v>
      </c>
      <c r="CJ34">
        <f t="shared" ref="CJ34:DD37" si="8">CJ13*0.15</f>
        <v>0</v>
      </c>
      <c r="CK34">
        <f t="shared" si="8"/>
        <v>0</v>
      </c>
      <c r="CL34">
        <f t="shared" si="8"/>
        <v>0</v>
      </c>
      <c r="CM34">
        <f t="shared" si="8"/>
        <v>0</v>
      </c>
      <c r="CN34">
        <f t="shared" si="8"/>
        <v>0</v>
      </c>
      <c r="CO34">
        <f t="shared" si="8"/>
        <v>0</v>
      </c>
      <c r="CP34">
        <f t="shared" si="8"/>
        <v>0</v>
      </c>
      <c r="CQ34">
        <f t="shared" si="8"/>
        <v>0</v>
      </c>
      <c r="CR34">
        <f t="shared" si="8"/>
        <v>0</v>
      </c>
      <c r="CS34">
        <f t="shared" si="8"/>
        <v>0</v>
      </c>
      <c r="CT34">
        <f t="shared" si="8"/>
        <v>0</v>
      </c>
      <c r="CU34">
        <f t="shared" si="8"/>
        <v>0</v>
      </c>
      <c r="CV34">
        <f t="shared" si="8"/>
        <v>0</v>
      </c>
      <c r="CW34">
        <f t="shared" si="8"/>
        <v>0</v>
      </c>
      <c r="CX34">
        <f t="shared" si="8"/>
        <v>0</v>
      </c>
      <c r="CY34">
        <f t="shared" si="8"/>
        <v>0</v>
      </c>
      <c r="CZ34">
        <f t="shared" si="8"/>
        <v>0</v>
      </c>
      <c r="DA34">
        <f t="shared" si="8"/>
        <v>0</v>
      </c>
      <c r="DB34">
        <f t="shared" si="8"/>
        <v>0</v>
      </c>
      <c r="DC34">
        <f t="shared" si="8"/>
        <v>0</v>
      </c>
      <c r="DD34">
        <f t="shared" si="8"/>
        <v>0</v>
      </c>
    </row>
    <row r="35" spans="7:108">
      <c r="G35">
        <v>2029</v>
      </c>
      <c r="I35">
        <f t="shared" si="3"/>
        <v>0</v>
      </c>
      <c r="J35">
        <f t="shared" si="3"/>
        <v>0</v>
      </c>
      <c r="K35">
        <f t="shared" si="3"/>
        <v>0</v>
      </c>
      <c r="L35">
        <f t="shared" si="3"/>
        <v>0</v>
      </c>
      <c r="M35">
        <f t="shared" si="3"/>
        <v>0</v>
      </c>
      <c r="N35">
        <f t="shared" si="3"/>
        <v>0</v>
      </c>
      <c r="O35">
        <f t="shared" si="3"/>
        <v>0</v>
      </c>
      <c r="P35">
        <f t="shared" si="3"/>
        <v>0</v>
      </c>
      <c r="Q35">
        <f t="shared" si="3"/>
        <v>0</v>
      </c>
      <c r="R35">
        <f t="shared" si="3"/>
        <v>0</v>
      </c>
      <c r="S35">
        <f t="shared" si="3"/>
        <v>0</v>
      </c>
      <c r="T35">
        <f t="shared" si="3"/>
        <v>0</v>
      </c>
      <c r="U35">
        <f t="shared" si="3"/>
        <v>0</v>
      </c>
      <c r="V35">
        <f t="shared" si="3"/>
        <v>0</v>
      </c>
      <c r="W35">
        <f t="shared" si="3"/>
        <v>0</v>
      </c>
      <c r="X35">
        <f t="shared" si="3"/>
        <v>0</v>
      </c>
      <c r="Y35">
        <f t="shared" ref="Y35:CJ38" si="9">Y14*0.15</f>
        <v>0</v>
      </c>
      <c r="Z35">
        <f t="shared" si="9"/>
        <v>0</v>
      </c>
      <c r="AA35">
        <f t="shared" si="9"/>
        <v>0</v>
      </c>
      <c r="AB35">
        <f t="shared" si="9"/>
        <v>0</v>
      </c>
      <c r="AC35">
        <f t="shared" si="9"/>
        <v>0</v>
      </c>
      <c r="AD35">
        <f t="shared" si="9"/>
        <v>0</v>
      </c>
      <c r="AE35">
        <f t="shared" si="9"/>
        <v>0</v>
      </c>
      <c r="AF35">
        <f t="shared" si="9"/>
        <v>0</v>
      </c>
      <c r="AG35">
        <f t="shared" si="9"/>
        <v>0</v>
      </c>
      <c r="AH35">
        <f t="shared" si="9"/>
        <v>0</v>
      </c>
      <c r="AI35">
        <f t="shared" si="9"/>
        <v>0</v>
      </c>
      <c r="AJ35">
        <f t="shared" si="9"/>
        <v>0</v>
      </c>
      <c r="AK35">
        <f t="shared" si="9"/>
        <v>0</v>
      </c>
      <c r="AL35">
        <f t="shared" si="9"/>
        <v>0</v>
      </c>
      <c r="AM35">
        <f t="shared" si="9"/>
        <v>0</v>
      </c>
      <c r="AN35">
        <f t="shared" si="9"/>
        <v>0</v>
      </c>
      <c r="AO35">
        <f t="shared" si="9"/>
        <v>0</v>
      </c>
      <c r="AP35">
        <f t="shared" si="9"/>
        <v>0</v>
      </c>
      <c r="AQ35">
        <f t="shared" si="9"/>
        <v>0</v>
      </c>
      <c r="AR35">
        <f t="shared" si="9"/>
        <v>0</v>
      </c>
      <c r="AS35">
        <f t="shared" si="9"/>
        <v>0</v>
      </c>
      <c r="AT35">
        <f t="shared" si="9"/>
        <v>0</v>
      </c>
      <c r="AU35">
        <f t="shared" si="9"/>
        <v>0</v>
      </c>
      <c r="AV35">
        <f t="shared" si="9"/>
        <v>0</v>
      </c>
      <c r="AW35">
        <f t="shared" si="9"/>
        <v>0</v>
      </c>
      <c r="AX35">
        <f t="shared" si="9"/>
        <v>0</v>
      </c>
      <c r="AY35">
        <f t="shared" si="9"/>
        <v>0</v>
      </c>
      <c r="AZ35">
        <f t="shared" si="9"/>
        <v>0</v>
      </c>
      <c r="BA35">
        <f t="shared" si="9"/>
        <v>0</v>
      </c>
      <c r="BB35">
        <f t="shared" si="9"/>
        <v>0</v>
      </c>
      <c r="BC35">
        <f t="shared" si="9"/>
        <v>0</v>
      </c>
      <c r="BD35">
        <f t="shared" si="9"/>
        <v>0</v>
      </c>
      <c r="BE35">
        <f t="shared" si="9"/>
        <v>0</v>
      </c>
      <c r="BF35">
        <f t="shared" si="9"/>
        <v>0</v>
      </c>
      <c r="BG35">
        <f t="shared" si="9"/>
        <v>0</v>
      </c>
      <c r="BH35">
        <f t="shared" si="9"/>
        <v>0</v>
      </c>
      <c r="BI35">
        <f t="shared" si="9"/>
        <v>0</v>
      </c>
      <c r="BJ35">
        <f t="shared" si="9"/>
        <v>0</v>
      </c>
      <c r="BK35">
        <f t="shared" si="9"/>
        <v>0</v>
      </c>
      <c r="BL35">
        <f t="shared" si="9"/>
        <v>0</v>
      </c>
      <c r="BM35">
        <f t="shared" si="9"/>
        <v>0</v>
      </c>
      <c r="BN35">
        <f t="shared" si="9"/>
        <v>0</v>
      </c>
      <c r="BO35">
        <f t="shared" si="9"/>
        <v>0</v>
      </c>
      <c r="BP35">
        <f t="shared" si="9"/>
        <v>0</v>
      </c>
      <c r="BQ35">
        <f t="shared" si="9"/>
        <v>0</v>
      </c>
      <c r="BR35">
        <f t="shared" si="9"/>
        <v>0</v>
      </c>
      <c r="BS35">
        <f t="shared" si="9"/>
        <v>0</v>
      </c>
      <c r="BT35">
        <f t="shared" si="9"/>
        <v>0</v>
      </c>
      <c r="BU35">
        <f t="shared" si="9"/>
        <v>0</v>
      </c>
      <c r="BV35">
        <f t="shared" si="9"/>
        <v>0</v>
      </c>
      <c r="BW35">
        <f t="shared" si="9"/>
        <v>0</v>
      </c>
      <c r="BX35">
        <f t="shared" si="9"/>
        <v>0</v>
      </c>
      <c r="BY35">
        <f t="shared" si="9"/>
        <v>0</v>
      </c>
      <c r="BZ35">
        <f t="shared" si="9"/>
        <v>0</v>
      </c>
      <c r="CA35">
        <f t="shared" si="9"/>
        <v>0</v>
      </c>
      <c r="CB35">
        <f t="shared" si="9"/>
        <v>0</v>
      </c>
      <c r="CC35">
        <f t="shared" si="9"/>
        <v>0</v>
      </c>
      <c r="CD35">
        <f t="shared" si="9"/>
        <v>0</v>
      </c>
      <c r="CE35">
        <f t="shared" si="9"/>
        <v>0</v>
      </c>
      <c r="CF35">
        <f t="shared" si="9"/>
        <v>0</v>
      </c>
      <c r="CG35">
        <f t="shared" si="9"/>
        <v>0</v>
      </c>
      <c r="CH35">
        <f t="shared" si="9"/>
        <v>0</v>
      </c>
      <c r="CI35">
        <f t="shared" si="9"/>
        <v>0</v>
      </c>
      <c r="CJ35">
        <f t="shared" si="9"/>
        <v>0</v>
      </c>
      <c r="CK35">
        <f t="shared" si="8"/>
        <v>0</v>
      </c>
      <c r="CL35">
        <f t="shared" si="8"/>
        <v>0</v>
      </c>
      <c r="CM35">
        <f t="shared" si="8"/>
        <v>0</v>
      </c>
      <c r="CN35">
        <f t="shared" si="8"/>
        <v>0</v>
      </c>
      <c r="CO35">
        <f t="shared" si="8"/>
        <v>0</v>
      </c>
      <c r="CP35">
        <f t="shared" si="8"/>
        <v>0</v>
      </c>
      <c r="CQ35">
        <f t="shared" si="8"/>
        <v>0</v>
      </c>
      <c r="CR35">
        <f t="shared" si="8"/>
        <v>0</v>
      </c>
      <c r="CS35">
        <f t="shared" si="8"/>
        <v>0</v>
      </c>
      <c r="CT35">
        <f t="shared" si="8"/>
        <v>0</v>
      </c>
      <c r="CU35">
        <f t="shared" si="8"/>
        <v>0</v>
      </c>
      <c r="CV35">
        <f t="shared" si="8"/>
        <v>0</v>
      </c>
      <c r="CW35">
        <f t="shared" si="8"/>
        <v>0</v>
      </c>
      <c r="CX35">
        <f t="shared" si="8"/>
        <v>0</v>
      </c>
      <c r="CY35">
        <f t="shared" si="8"/>
        <v>0</v>
      </c>
      <c r="CZ35">
        <f t="shared" si="8"/>
        <v>0</v>
      </c>
      <c r="DA35">
        <f t="shared" si="8"/>
        <v>0</v>
      </c>
      <c r="DB35">
        <f t="shared" si="8"/>
        <v>0</v>
      </c>
      <c r="DC35">
        <f t="shared" si="8"/>
        <v>0</v>
      </c>
      <c r="DD35">
        <f t="shared" si="8"/>
        <v>0</v>
      </c>
    </row>
    <row r="36" spans="7:108">
      <c r="G36">
        <v>2030</v>
      </c>
      <c r="I36">
        <f t="shared" si="3"/>
        <v>0</v>
      </c>
      <c r="J36">
        <f t="shared" si="3"/>
        <v>0</v>
      </c>
      <c r="K36">
        <f t="shared" si="3"/>
        <v>0</v>
      </c>
      <c r="L36">
        <f t="shared" si="3"/>
        <v>0</v>
      </c>
      <c r="M36">
        <f t="shared" si="3"/>
        <v>0</v>
      </c>
      <c r="N36">
        <f t="shared" si="3"/>
        <v>0</v>
      </c>
      <c r="O36">
        <f t="shared" si="3"/>
        <v>0</v>
      </c>
      <c r="P36">
        <f t="shared" si="3"/>
        <v>0</v>
      </c>
      <c r="Q36">
        <f t="shared" si="3"/>
        <v>0</v>
      </c>
      <c r="R36">
        <f t="shared" si="3"/>
        <v>0</v>
      </c>
      <c r="S36">
        <f t="shared" si="3"/>
        <v>0</v>
      </c>
      <c r="T36">
        <f t="shared" si="3"/>
        <v>0</v>
      </c>
      <c r="U36">
        <f t="shared" si="3"/>
        <v>0</v>
      </c>
      <c r="V36">
        <f t="shared" si="3"/>
        <v>0</v>
      </c>
      <c r="W36">
        <f t="shared" si="3"/>
        <v>0</v>
      </c>
      <c r="X36">
        <f t="shared" si="3"/>
        <v>0</v>
      </c>
      <c r="Y36">
        <f t="shared" si="9"/>
        <v>0</v>
      </c>
      <c r="Z36">
        <f t="shared" si="9"/>
        <v>0</v>
      </c>
      <c r="AA36">
        <f t="shared" si="9"/>
        <v>0</v>
      </c>
      <c r="AB36">
        <f t="shared" si="9"/>
        <v>0</v>
      </c>
      <c r="AC36">
        <f t="shared" si="9"/>
        <v>0</v>
      </c>
      <c r="AD36">
        <f t="shared" si="9"/>
        <v>0</v>
      </c>
      <c r="AE36">
        <f t="shared" si="9"/>
        <v>0</v>
      </c>
      <c r="AF36">
        <f t="shared" si="9"/>
        <v>0</v>
      </c>
      <c r="AG36">
        <f t="shared" si="9"/>
        <v>0</v>
      </c>
      <c r="AH36">
        <f t="shared" si="9"/>
        <v>0</v>
      </c>
      <c r="AI36">
        <f t="shared" si="9"/>
        <v>0</v>
      </c>
      <c r="AJ36">
        <f t="shared" si="9"/>
        <v>0</v>
      </c>
      <c r="AK36">
        <f t="shared" si="9"/>
        <v>0</v>
      </c>
      <c r="AL36">
        <f t="shared" si="9"/>
        <v>0</v>
      </c>
      <c r="AM36">
        <f t="shared" si="9"/>
        <v>0</v>
      </c>
      <c r="AN36">
        <f t="shared" si="9"/>
        <v>0</v>
      </c>
      <c r="AO36">
        <f t="shared" si="9"/>
        <v>0</v>
      </c>
      <c r="AP36">
        <f t="shared" si="9"/>
        <v>0</v>
      </c>
      <c r="AQ36">
        <f t="shared" si="9"/>
        <v>0</v>
      </c>
      <c r="AR36">
        <f t="shared" si="9"/>
        <v>0</v>
      </c>
      <c r="AS36">
        <f t="shared" si="9"/>
        <v>0</v>
      </c>
      <c r="AT36">
        <f t="shared" si="9"/>
        <v>0</v>
      </c>
      <c r="AU36">
        <f t="shared" si="9"/>
        <v>0</v>
      </c>
      <c r="AV36">
        <f t="shared" si="9"/>
        <v>0</v>
      </c>
      <c r="AW36">
        <f t="shared" si="9"/>
        <v>0</v>
      </c>
      <c r="AX36">
        <f t="shared" si="9"/>
        <v>0</v>
      </c>
      <c r="AY36">
        <f t="shared" si="9"/>
        <v>0</v>
      </c>
      <c r="AZ36">
        <f t="shared" si="9"/>
        <v>0</v>
      </c>
      <c r="BA36">
        <f t="shared" si="9"/>
        <v>0</v>
      </c>
      <c r="BB36">
        <f t="shared" si="9"/>
        <v>0</v>
      </c>
      <c r="BC36">
        <f t="shared" si="9"/>
        <v>0</v>
      </c>
      <c r="BD36">
        <f t="shared" si="9"/>
        <v>0</v>
      </c>
      <c r="BE36">
        <f t="shared" si="9"/>
        <v>0</v>
      </c>
      <c r="BF36">
        <f t="shared" si="9"/>
        <v>0</v>
      </c>
      <c r="BG36">
        <f t="shared" si="9"/>
        <v>0</v>
      </c>
      <c r="BH36">
        <f t="shared" si="9"/>
        <v>0</v>
      </c>
      <c r="BI36">
        <f t="shared" si="9"/>
        <v>0</v>
      </c>
      <c r="BJ36">
        <f t="shared" si="9"/>
        <v>0</v>
      </c>
      <c r="BK36">
        <f t="shared" si="9"/>
        <v>0</v>
      </c>
      <c r="BL36">
        <f t="shared" si="9"/>
        <v>0</v>
      </c>
      <c r="BM36">
        <f t="shared" si="9"/>
        <v>0</v>
      </c>
      <c r="BN36">
        <f t="shared" si="9"/>
        <v>0</v>
      </c>
      <c r="BO36">
        <f t="shared" si="9"/>
        <v>0</v>
      </c>
      <c r="BP36">
        <f t="shared" si="9"/>
        <v>0</v>
      </c>
      <c r="BQ36">
        <f t="shared" si="9"/>
        <v>0</v>
      </c>
      <c r="BR36">
        <f t="shared" si="9"/>
        <v>0</v>
      </c>
      <c r="BS36">
        <f t="shared" si="9"/>
        <v>0</v>
      </c>
      <c r="BT36">
        <f t="shared" si="9"/>
        <v>0</v>
      </c>
      <c r="BU36">
        <f t="shared" si="9"/>
        <v>0</v>
      </c>
      <c r="BV36">
        <f t="shared" si="9"/>
        <v>0</v>
      </c>
      <c r="BW36">
        <f t="shared" si="9"/>
        <v>0</v>
      </c>
      <c r="BX36">
        <f t="shared" si="9"/>
        <v>0</v>
      </c>
      <c r="BY36">
        <f t="shared" si="9"/>
        <v>0</v>
      </c>
      <c r="BZ36">
        <f t="shared" si="9"/>
        <v>0</v>
      </c>
      <c r="CA36">
        <f t="shared" si="9"/>
        <v>0</v>
      </c>
      <c r="CB36">
        <f t="shared" si="9"/>
        <v>0</v>
      </c>
      <c r="CC36">
        <f t="shared" si="9"/>
        <v>0</v>
      </c>
      <c r="CD36">
        <f t="shared" si="9"/>
        <v>0</v>
      </c>
      <c r="CE36">
        <f t="shared" si="9"/>
        <v>0</v>
      </c>
      <c r="CF36">
        <f t="shared" si="9"/>
        <v>0</v>
      </c>
      <c r="CG36">
        <f t="shared" si="9"/>
        <v>0</v>
      </c>
      <c r="CH36">
        <f t="shared" si="9"/>
        <v>0</v>
      </c>
      <c r="CI36">
        <f t="shared" si="9"/>
        <v>0</v>
      </c>
      <c r="CJ36">
        <f t="shared" si="9"/>
        <v>0</v>
      </c>
      <c r="CK36">
        <f t="shared" si="8"/>
        <v>0</v>
      </c>
      <c r="CL36">
        <f t="shared" si="8"/>
        <v>0</v>
      </c>
      <c r="CM36">
        <f t="shared" si="8"/>
        <v>0</v>
      </c>
      <c r="CN36">
        <f t="shared" si="8"/>
        <v>0</v>
      </c>
      <c r="CO36">
        <f t="shared" si="8"/>
        <v>0</v>
      </c>
      <c r="CP36">
        <f t="shared" si="8"/>
        <v>0</v>
      </c>
      <c r="CQ36">
        <f t="shared" si="8"/>
        <v>0</v>
      </c>
      <c r="CR36">
        <f t="shared" si="8"/>
        <v>0</v>
      </c>
      <c r="CS36">
        <f t="shared" si="8"/>
        <v>0</v>
      </c>
      <c r="CT36">
        <f t="shared" si="8"/>
        <v>0</v>
      </c>
      <c r="CU36">
        <f t="shared" si="8"/>
        <v>0</v>
      </c>
      <c r="CV36">
        <f t="shared" si="8"/>
        <v>0</v>
      </c>
      <c r="CW36">
        <f t="shared" si="8"/>
        <v>0</v>
      </c>
      <c r="CX36">
        <f t="shared" si="8"/>
        <v>0</v>
      </c>
      <c r="CY36">
        <f t="shared" si="8"/>
        <v>0</v>
      </c>
      <c r="CZ36">
        <f t="shared" si="8"/>
        <v>0</v>
      </c>
      <c r="DA36">
        <f t="shared" si="8"/>
        <v>0</v>
      </c>
      <c r="DB36">
        <f t="shared" si="8"/>
        <v>0</v>
      </c>
      <c r="DC36">
        <f t="shared" si="8"/>
        <v>0</v>
      </c>
      <c r="DD36">
        <f t="shared" si="8"/>
        <v>0</v>
      </c>
    </row>
    <row r="37" spans="7:108">
      <c r="G37">
        <v>2031</v>
      </c>
      <c r="I37">
        <f t="shared" si="3"/>
        <v>0</v>
      </c>
      <c r="J37">
        <f t="shared" si="3"/>
        <v>0</v>
      </c>
      <c r="K37">
        <f t="shared" si="3"/>
        <v>0</v>
      </c>
      <c r="L37">
        <f t="shared" si="3"/>
        <v>0</v>
      </c>
      <c r="M37">
        <f t="shared" si="3"/>
        <v>0</v>
      </c>
      <c r="N37">
        <f t="shared" si="3"/>
        <v>0</v>
      </c>
      <c r="O37">
        <f t="shared" si="3"/>
        <v>0</v>
      </c>
      <c r="P37">
        <f t="shared" si="3"/>
        <v>0</v>
      </c>
      <c r="Q37">
        <f t="shared" si="3"/>
        <v>0</v>
      </c>
      <c r="R37">
        <f t="shared" si="3"/>
        <v>0</v>
      </c>
      <c r="S37">
        <f t="shared" si="3"/>
        <v>0</v>
      </c>
      <c r="T37">
        <f t="shared" si="3"/>
        <v>0</v>
      </c>
      <c r="U37">
        <f t="shared" si="3"/>
        <v>0</v>
      </c>
      <c r="V37">
        <f t="shared" si="3"/>
        <v>0</v>
      </c>
      <c r="W37">
        <f t="shared" si="3"/>
        <v>0</v>
      </c>
      <c r="X37">
        <f t="shared" si="3"/>
        <v>0</v>
      </c>
      <c r="Y37">
        <f t="shared" si="9"/>
        <v>0</v>
      </c>
      <c r="Z37">
        <f t="shared" si="9"/>
        <v>0</v>
      </c>
      <c r="AA37">
        <f t="shared" si="9"/>
        <v>0</v>
      </c>
      <c r="AB37">
        <f t="shared" si="9"/>
        <v>0</v>
      </c>
      <c r="AC37">
        <f t="shared" si="9"/>
        <v>0</v>
      </c>
      <c r="AD37">
        <f t="shared" si="9"/>
        <v>0</v>
      </c>
      <c r="AE37">
        <f t="shared" si="9"/>
        <v>0</v>
      </c>
      <c r="AF37">
        <f t="shared" si="9"/>
        <v>0</v>
      </c>
      <c r="AG37">
        <f t="shared" si="9"/>
        <v>0</v>
      </c>
      <c r="AH37">
        <f t="shared" si="9"/>
        <v>0</v>
      </c>
      <c r="AI37">
        <f t="shared" si="9"/>
        <v>0</v>
      </c>
      <c r="AJ37">
        <f t="shared" si="9"/>
        <v>0</v>
      </c>
      <c r="AK37">
        <f t="shared" si="9"/>
        <v>0</v>
      </c>
      <c r="AL37">
        <f t="shared" si="9"/>
        <v>0</v>
      </c>
      <c r="AM37">
        <f t="shared" si="9"/>
        <v>0</v>
      </c>
      <c r="AN37">
        <f t="shared" si="9"/>
        <v>0</v>
      </c>
      <c r="AO37">
        <f t="shared" si="9"/>
        <v>0</v>
      </c>
      <c r="AP37">
        <f t="shared" si="9"/>
        <v>0</v>
      </c>
      <c r="AQ37">
        <f t="shared" si="9"/>
        <v>0</v>
      </c>
      <c r="AR37">
        <f t="shared" si="9"/>
        <v>0</v>
      </c>
      <c r="AS37">
        <f t="shared" si="9"/>
        <v>0</v>
      </c>
      <c r="AT37">
        <f t="shared" si="9"/>
        <v>0</v>
      </c>
      <c r="AU37">
        <f t="shared" si="9"/>
        <v>0</v>
      </c>
      <c r="AV37">
        <f t="shared" si="9"/>
        <v>0</v>
      </c>
      <c r="AW37">
        <f t="shared" si="9"/>
        <v>0</v>
      </c>
      <c r="AX37">
        <f t="shared" si="9"/>
        <v>0</v>
      </c>
      <c r="AY37">
        <f t="shared" si="9"/>
        <v>0</v>
      </c>
      <c r="AZ37">
        <f t="shared" si="9"/>
        <v>0</v>
      </c>
      <c r="BA37">
        <f t="shared" si="9"/>
        <v>0</v>
      </c>
      <c r="BB37">
        <f t="shared" si="9"/>
        <v>0</v>
      </c>
      <c r="BC37">
        <f t="shared" si="9"/>
        <v>0</v>
      </c>
      <c r="BD37">
        <f t="shared" si="9"/>
        <v>0</v>
      </c>
      <c r="BE37">
        <f t="shared" si="9"/>
        <v>0</v>
      </c>
      <c r="BF37">
        <f t="shared" si="9"/>
        <v>0</v>
      </c>
      <c r="BG37">
        <f t="shared" si="9"/>
        <v>0</v>
      </c>
      <c r="BH37">
        <f t="shared" si="9"/>
        <v>0</v>
      </c>
      <c r="BI37">
        <f t="shared" si="9"/>
        <v>0</v>
      </c>
      <c r="BJ37">
        <f t="shared" si="9"/>
        <v>0</v>
      </c>
      <c r="BK37">
        <f t="shared" si="9"/>
        <v>0</v>
      </c>
      <c r="BL37">
        <f t="shared" si="9"/>
        <v>0</v>
      </c>
      <c r="BM37">
        <f t="shared" si="9"/>
        <v>0</v>
      </c>
      <c r="BN37">
        <f t="shared" si="9"/>
        <v>0</v>
      </c>
      <c r="BO37">
        <f t="shared" si="9"/>
        <v>0</v>
      </c>
      <c r="BP37">
        <f t="shared" si="9"/>
        <v>0</v>
      </c>
      <c r="BQ37">
        <f t="shared" si="9"/>
        <v>0</v>
      </c>
      <c r="BR37">
        <f t="shared" si="9"/>
        <v>0</v>
      </c>
      <c r="BS37">
        <f t="shared" si="9"/>
        <v>0</v>
      </c>
      <c r="BT37">
        <f t="shared" si="9"/>
        <v>0</v>
      </c>
      <c r="BU37">
        <f t="shared" si="9"/>
        <v>0</v>
      </c>
      <c r="BV37">
        <f t="shared" si="9"/>
        <v>0</v>
      </c>
      <c r="BW37">
        <f t="shared" si="9"/>
        <v>0</v>
      </c>
      <c r="BX37">
        <f t="shared" si="9"/>
        <v>0</v>
      </c>
      <c r="BY37">
        <f t="shared" si="9"/>
        <v>0</v>
      </c>
      <c r="BZ37">
        <f t="shared" si="9"/>
        <v>0</v>
      </c>
      <c r="CA37">
        <f t="shared" si="9"/>
        <v>0</v>
      </c>
      <c r="CB37">
        <f t="shared" si="9"/>
        <v>0</v>
      </c>
      <c r="CC37">
        <f t="shared" si="9"/>
        <v>0</v>
      </c>
      <c r="CD37">
        <f t="shared" si="9"/>
        <v>0</v>
      </c>
      <c r="CE37">
        <f t="shared" si="9"/>
        <v>0</v>
      </c>
      <c r="CF37">
        <f t="shared" si="9"/>
        <v>0</v>
      </c>
      <c r="CG37">
        <f t="shared" si="9"/>
        <v>0</v>
      </c>
      <c r="CH37">
        <f t="shared" si="9"/>
        <v>0</v>
      </c>
      <c r="CI37">
        <f t="shared" si="9"/>
        <v>0</v>
      </c>
      <c r="CJ37">
        <f t="shared" si="9"/>
        <v>0</v>
      </c>
      <c r="CK37">
        <f t="shared" si="8"/>
        <v>0</v>
      </c>
      <c r="CL37">
        <f t="shared" si="8"/>
        <v>0</v>
      </c>
      <c r="CM37">
        <f t="shared" si="8"/>
        <v>0</v>
      </c>
      <c r="CN37">
        <f t="shared" si="8"/>
        <v>0</v>
      </c>
      <c r="CO37">
        <f t="shared" si="8"/>
        <v>0</v>
      </c>
      <c r="CP37">
        <f t="shared" si="8"/>
        <v>0</v>
      </c>
      <c r="CQ37">
        <f t="shared" si="8"/>
        <v>0</v>
      </c>
      <c r="CR37">
        <f t="shared" si="8"/>
        <v>0</v>
      </c>
      <c r="CS37">
        <f t="shared" si="8"/>
        <v>0</v>
      </c>
      <c r="CT37">
        <f t="shared" si="8"/>
        <v>0</v>
      </c>
      <c r="CU37">
        <f t="shared" si="8"/>
        <v>0</v>
      </c>
      <c r="CV37">
        <f t="shared" si="8"/>
        <v>0</v>
      </c>
      <c r="CW37">
        <f t="shared" si="8"/>
        <v>0</v>
      </c>
      <c r="CX37">
        <f t="shared" si="8"/>
        <v>0</v>
      </c>
      <c r="CY37">
        <f t="shared" si="8"/>
        <v>0</v>
      </c>
      <c r="CZ37">
        <f t="shared" si="8"/>
        <v>0</v>
      </c>
      <c r="DA37">
        <f t="shared" si="8"/>
        <v>0</v>
      </c>
      <c r="DB37">
        <f t="shared" si="8"/>
        <v>0</v>
      </c>
      <c r="DC37">
        <f t="shared" si="8"/>
        <v>0</v>
      </c>
      <c r="DD37">
        <f t="shared" si="8"/>
        <v>0</v>
      </c>
    </row>
    <row r="38" spans="7:108">
      <c r="G38">
        <v>2032</v>
      </c>
      <c r="I38">
        <f t="shared" si="3"/>
        <v>0</v>
      </c>
      <c r="J38">
        <f t="shared" si="3"/>
        <v>0</v>
      </c>
      <c r="K38">
        <f t="shared" si="3"/>
        <v>0</v>
      </c>
      <c r="L38">
        <f t="shared" si="3"/>
        <v>0</v>
      </c>
      <c r="M38">
        <f t="shared" si="3"/>
        <v>0</v>
      </c>
      <c r="N38">
        <f t="shared" si="3"/>
        <v>0</v>
      </c>
      <c r="O38">
        <f t="shared" si="3"/>
        <v>0</v>
      </c>
      <c r="P38">
        <f t="shared" si="3"/>
        <v>0</v>
      </c>
      <c r="Q38">
        <f t="shared" si="3"/>
        <v>0</v>
      </c>
      <c r="R38">
        <f t="shared" si="3"/>
        <v>0</v>
      </c>
      <c r="S38">
        <f t="shared" si="3"/>
        <v>0</v>
      </c>
      <c r="T38">
        <f t="shared" si="3"/>
        <v>0</v>
      </c>
      <c r="U38">
        <f t="shared" si="3"/>
        <v>0</v>
      </c>
      <c r="V38">
        <f t="shared" si="3"/>
        <v>0</v>
      </c>
      <c r="W38">
        <f t="shared" si="3"/>
        <v>0</v>
      </c>
      <c r="X38">
        <f t="shared" si="3"/>
        <v>0</v>
      </c>
      <c r="Y38">
        <f t="shared" si="9"/>
        <v>0</v>
      </c>
      <c r="Z38">
        <f t="shared" si="9"/>
        <v>0</v>
      </c>
      <c r="AA38">
        <f t="shared" si="9"/>
        <v>0</v>
      </c>
      <c r="AB38">
        <f t="shared" si="9"/>
        <v>0</v>
      </c>
      <c r="AC38">
        <f t="shared" si="9"/>
        <v>0</v>
      </c>
      <c r="AD38">
        <f t="shared" si="9"/>
        <v>0</v>
      </c>
      <c r="AE38">
        <f t="shared" si="9"/>
        <v>0</v>
      </c>
      <c r="AF38">
        <f t="shared" si="9"/>
        <v>0</v>
      </c>
      <c r="AG38">
        <f t="shared" si="9"/>
        <v>0</v>
      </c>
      <c r="AH38">
        <f t="shared" si="9"/>
        <v>0</v>
      </c>
      <c r="AI38">
        <f t="shared" si="9"/>
        <v>0</v>
      </c>
      <c r="AJ38">
        <f t="shared" si="9"/>
        <v>0</v>
      </c>
      <c r="AK38">
        <f t="shared" si="9"/>
        <v>0</v>
      </c>
      <c r="AL38">
        <f t="shared" si="9"/>
        <v>0</v>
      </c>
      <c r="AM38">
        <f t="shared" si="9"/>
        <v>0</v>
      </c>
      <c r="AN38">
        <f t="shared" si="9"/>
        <v>0</v>
      </c>
      <c r="AO38">
        <f t="shared" si="9"/>
        <v>0</v>
      </c>
      <c r="AP38">
        <f t="shared" si="9"/>
        <v>0</v>
      </c>
      <c r="AQ38">
        <f t="shared" si="9"/>
        <v>0</v>
      </c>
      <c r="AR38">
        <f t="shared" si="9"/>
        <v>0</v>
      </c>
      <c r="AS38">
        <f t="shared" si="9"/>
        <v>0</v>
      </c>
      <c r="AT38">
        <f t="shared" si="9"/>
        <v>0</v>
      </c>
      <c r="AU38">
        <f t="shared" si="9"/>
        <v>0</v>
      </c>
      <c r="AV38">
        <f t="shared" si="9"/>
        <v>0</v>
      </c>
      <c r="AW38">
        <f t="shared" si="9"/>
        <v>0</v>
      </c>
      <c r="AX38">
        <f t="shared" si="9"/>
        <v>0</v>
      </c>
      <c r="AY38">
        <f t="shared" si="9"/>
        <v>0</v>
      </c>
      <c r="AZ38">
        <f t="shared" si="9"/>
        <v>0</v>
      </c>
      <c r="BA38">
        <f t="shared" si="9"/>
        <v>0</v>
      </c>
      <c r="BB38">
        <f t="shared" si="9"/>
        <v>0</v>
      </c>
      <c r="BC38">
        <f t="shared" si="9"/>
        <v>0</v>
      </c>
      <c r="BD38">
        <f t="shared" si="9"/>
        <v>0</v>
      </c>
      <c r="BE38">
        <f t="shared" si="9"/>
        <v>0</v>
      </c>
      <c r="BF38">
        <f t="shared" si="9"/>
        <v>0</v>
      </c>
      <c r="BG38">
        <f t="shared" si="9"/>
        <v>0</v>
      </c>
      <c r="BH38">
        <f t="shared" si="9"/>
        <v>0</v>
      </c>
      <c r="BI38">
        <f t="shared" si="9"/>
        <v>0</v>
      </c>
      <c r="BJ38">
        <f t="shared" si="9"/>
        <v>0</v>
      </c>
      <c r="BK38">
        <f t="shared" si="9"/>
        <v>0</v>
      </c>
      <c r="BL38">
        <f t="shared" si="9"/>
        <v>0</v>
      </c>
      <c r="BM38">
        <f t="shared" si="9"/>
        <v>0</v>
      </c>
      <c r="BN38">
        <f t="shared" si="9"/>
        <v>0</v>
      </c>
      <c r="BO38">
        <f t="shared" si="9"/>
        <v>0</v>
      </c>
      <c r="BP38">
        <f t="shared" si="9"/>
        <v>0</v>
      </c>
      <c r="BQ38">
        <f t="shared" si="9"/>
        <v>0</v>
      </c>
      <c r="BR38">
        <f t="shared" si="9"/>
        <v>0</v>
      </c>
      <c r="BS38">
        <f t="shared" si="9"/>
        <v>0</v>
      </c>
      <c r="BT38">
        <f t="shared" si="9"/>
        <v>0</v>
      </c>
      <c r="BU38">
        <f t="shared" si="9"/>
        <v>0</v>
      </c>
      <c r="BV38">
        <f t="shared" si="9"/>
        <v>0</v>
      </c>
      <c r="BW38">
        <f t="shared" si="9"/>
        <v>0</v>
      </c>
      <c r="BX38">
        <f t="shared" si="9"/>
        <v>0</v>
      </c>
      <c r="BY38">
        <f t="shared" si="9"/>
        <v>0</v>
      </c>
      <c r="BZ38">
        <f t="shared" si="9"/>
        <v>0</v>
      </c>
      <c r="CA38">
        <f t="shared" si="9"/>
        <v>0</v>
      </c>
      <c r="CB38">
        <f t="shared" si="9"/>
        <v>0</v>
      </c>
      <c r="CC38">
        <f t="shared" si="9"/>
        <v>0</v>
      </c>
      <c r="CD38">
        <f t="shared" si="9"/>
        <v>0</v>
      </c>
      <c r="CE38">
        <f t="shared" si="9"/>
        <v>0</v>
      </c>
      <c r="CF38">
        <f t="shared" si="9"/>
        <v>0</v>
      </c>
      <c r="CG38">
        <f t="shared" si="9"/>
        <v>0</v>
      </c>
      <c r="CH38">
        <f t="shared" si="9"/>
        <v>0</v>
      </c>
      <c r="CI38">
        <f t="shared" si="9"/>
        <v>0</v>
      </c>
      <c r="CJ38">
        <f t="shared" ref="CJ38:DD38" si="10">CJ17*0.15</f>
        <v>0</v>
      </c>
      <c r="CK38">
        <f t="shared" si="10"/>
        <v>0</v>
      </c>
      <c r="CL38">
        <f t="shared" si="10"/>
        <v>0</v>
      </c>
      <c r="CM38">
        <f t="shared" si="10"/>
        <v>0</v>
      </c>
      <c r="CN38">
        <f t="shared" si="10"/>
        <v>0</v>
      </c>
      <c r="CO38">
        <f t="shared" si="10"/>
        <v>0</v>
      </c>
      <c r="CP38">
        <f t="shared" si="10"/>
        <v>0</v>
      </c>
      <c r="CQ38">
        <f t="shared" si="10"/>
        <v>0</v>
      </c>
      <c r="CR38">
        <f t="shared" si="10"/>
        <v>0</v>
      </c>
      <c r="CS38">
        <f t="shared" si="10"/>
        <v>0</v>
      </c>
      <c r="CT38">
        <f t="shared" si="10"/>
        <v>0</v>
      </c>
      <c r="CU38">
        <f t="shared" si="10"/>
        <v>0</v>
      </c>
      <c r="CV38">
        <f t="shared" si="10"/>
        <v>0</v>
      </c>
      <c r="CW38">
        <f t="shared" si="10"/>
        <v>0</v>
      </c>
      <c r="CX38">
        <f t="shared" si="10"/>
        <v>0</v>
      </c>
      <c r="CY38">
        <f t="shared" si="10"/>
        <v>0</v>
      </c>
      <c r="CZ38">
        <f t="shared" si="10"/>
        <v>0</v>
      </c>
      <c r="DA38">
        <f t="shared" si="10"/>
        <v>0</v>
      </c>
      <c r="DB38">
        <f t="shared" si="10"/>
        <v>0</v>
      </c>
      <c r="DC38">
        <f t="shared" si="10"/>
        <v>0</v>
      </c>
      <c r="DD38">
        <f t="shared" si="10"/>
        <v>0</v>
      </c>
    </row>
    <row r="39" spans="7:108">
      <c r="G39">
        <v>2033</v>
      </c>
      <c r="I39">
        <f t="shared" si="3"/>
        <v>0</v>
      </c>
      <c r="J39">
        <f t="shared" si="3"/>
        <v>0</v>
      </c>
      <c r="K39">
        <f t="shared" si="3"/>
        <v>0</v>
      </c>
      <c r="L39">
        <f t="shared" si="3"/>
        <v>0</v>
      </c>
      <c r="M39">
        <f t="shared" si="3"/>
        <v>0</v>
      </c>
      <c r="N39">
        <f t="shared" si="3"/>
        <v>0</v>
      </c>
      <c r="O39">
        <f t="shared" si="3"/>
        <v>0</v>
      </c>
      <c r="P39">
        <f t="shared" si="3"/>
        <v>0</v>
      </c>
      <c r="Q39">
        <f t="shared" si="3"/>
        <v>0</v>
      </c>
      <c r="R39">
        <f t="shared" si="3"/>
        <v>0</v>
      </c>
      <c r="S39">
        <f t="shared" si="3"/>
        <v>0</v>
      </c>
      <c r="T39">
        <f t="shared" si="3"/>
        <v>0</v>
      </c>
      <c r="U39">
        <f t="shared" si="3"/>
        <v>0</v>
      </c>
      <c r="V39">
        <f t="shared" ref="J39:X41" si="11">V18*0.15</f>
        <v>0</v>
      </c>
      <c r="W39">
        <f t="shared" si="11"/>
        <v>0</v>
      </c>
      <c r="X39">
        <f t="shared" si="11"/>
        <v>0</v>
      </c>
      <c r="Y39">
        <f t="shared" ref="Y39:CJ39" si="12">Y18*0.15</f>
        <v>0</v>
      </c>
      <c r="Z39">
        <f t="shared" si="12"/>
        <v>0</v>
      </c>
      <c r="AA39">
        <f t="shared" si="12"/>
        <v>0</v>
      </c>
      <c r="AB39">
        <f t="shared" si="12"/>
        <v>0</v>
      </c>
      <c r="AC39">
        <f t="shared" si="12"/>
        <v>0</v>
      </c>
      <c r="AD39">
        <f t="shared" si="12"/>
        <v>0</v>
      </c>
      <c r="AE39">
        <f t="shared" si="12"/>
        <v>0</v>
      </c>
      <c r="AF39">
        <f t="shared" si="12"/>
        <v>0</v>
      </c>
      <c r="AG39">
        <f t="shared" si="12"/>
        <v>0</v>
      </c>
      <c r="AH39">
        <f t="shared" si="12"/>
        <v>0</v>
      </c>
      <c r="AI39">
        <f t="shared" si="12"/>
        <v>0</v>
      </c>
      <c r="AJ39">
        <f t="shared" si="12"/>
        <v>0</v>
      </c>
      <c r="AK39">
        <f t="shared" si="12"/>
        <v>0</v>
      </c>
      <c r="AL39">
        <f t="shared" si="12"/>
        <v>0</v>
      </c>
      <c r="AM39">
        <f t="shared" si="12"/>
        <v>0</v>
      </c>
      <c r="AN39">
        <f t="shared" si="12"/>
        <v>0</v>
      </c>
      <c r="AO39">
        <f t="shared" si="12"/>
        <v>0</v>
      </c>
      <c r="AP39">
        <f t="shared" si="12"/>
        <v>0</v>
      </c>
      <c r="AQ39">
        <f t="shared" si="12"/>
        <v>0</v>
      </c>
      <c r="AR39">
        <f t="shared" si="12"/>
        <v>0</v>
      </c>
      <c r="AS39">
        <f t="shared" si="12"/>
        <v>0</v>
      </c>
      <c r="AT39">
        <f t="shared" si="12"/>
        <v>0</v>
      </c>
      <c r="AU39">
        <f t="shared" si="12"/>
        <v>0</v>
      </c>
      <c r="AV39">
        <f t="shared" si="12"/>
        <v>0</v>
      </c>
      <c r="AW39">
        <f t="shared" si="12"/>
        <v>0</v>
      </c>
      <c r="AX39">
        <f t="shared" si="12"/>
        <v>0</v>
      </c>
      <c r="AY39">
        <f t="shared" si="12"/>
        <v>0</v>
      </c>
      <c r="AZ39">
        <f t="shared" si="12"/>
        <v>0</v>
      </c>
      <c r="BA39">
        <f t="shared" si="12"/>
        <v>0</v>
      </c>
      <c r="BB39">
        <f t="shared" si="12"/>
        <v>0</v>
      </c>
      <c r="BC39">
        <f t="shared" si="12"/>
        <v>0</v>
      </c>
      <c r="BD39">
        <f t="shared" si="12"/>
        <v>0</v>
      </c>
      <c r="BE39">
        <f t="shared" si="12"/>
        <v>0</v>
      </c>
      <c r="BF39">
        <f t="shared" si="12"/>
        <v>0</v>
      </c>
      <c r="BG39">
        <f t="shared" si="12"/>
        <v>0</v>
      </c>
      <c r="BH39">
        <f t="shared" si="12"/>
        <v>0</v>
      </c>
      <c r="BI39">
        <f t="shared" si="12"/>
        <v>0</v>
      </c>
      <c r="BJ39">
        <f t="shared" si="12"/>
        <v>0</v>
      </c>
      <c r="BK39">
        <f t="shared" si="12"/>
        <v>0</v>
      </c>
      <c r="BL39">
        <f t="shared" si="12"/>
        <v>0</v>
      </c>
      <c r="BM39">
        <f t="shared" si="12"/>
        <v>0</v>
      </c>
      <c r="BN39">
        <f t="shared" si="12"/>
        <v>0</v>
      </c>
      <c r="BO39">
        <f t="shared" si="12"/>
        <v>0</v>
      </c>
      <c r="BP39">
        <f t="shared" si="12"/>
        <v>0</v>
      </c>
      <c r="BQ39">
        <f t="shared" si="12"/>
        <v>0</v>
      </c>
      <c r="BR39">
        <f t="shared" si="12"/>
        <v>0</v>
      </c>
      <c r="BS39">
        <f t="shared" si="12"/>
        <v>0</v>
      </c>
      <c r="BT39">
        <f t="shared" si="12"/>
        <v>0</v>
      </c>
      <c r="BU39">
        <f t="shared" si="12"/>
        <v>0</v>
      </c>
      <c r="BV39">
        <f t="shared" si="12"/>
        <v>0</v>
      </c>
      <c r="BW39">
        <f t="shared" si="12"/>
        <v>0</v>
      </c>
      <c r="BX39">
        <f t="shared" si="12"/>
        <v>0</v>
      </c>
      <c r="BY39">
        <f t="shared" si="12"/>
        <v>0</v>
      </c>
      <c r="BZ39">
        <f t="shared" si="12"/>
        <v>0</v>
      </c>
      <c r="CA39">
        <f t="shared" si="12"/>
        <v>0</v>
      </c>
      <c r="CB39">
        <f t="shared" si="12"/>
        <v>0</v>
      </c>
      <c r="CC39">
        <f t="shared" si="12"/>
        <v>0</v>
      </c>
      <c r="CD39">
        <f t="shared" si="12"/>
        <v>0</v>
      </c>
      <c r="CE39">
        <f t="shared" si="12"/>
        <v>0</v>
      </c>
      <c r="CF39">
        <f t="shared" si="12"/>
        <v>0</v>
      </c>
      <c r="CG39">
        <f t="shared" si="12"/>
        <v>0</v>
      </c>
      <c r="CH39">
        <f t="shared" si="12"/>
        <v>0</v>
      </c>
      <c r="CI39">
        <f t="shared" si="12"/>
        <v>0</v>
      </c>
      <c r="CJ39">
        <f t="shared" si="12"/>
        <v>0</v>
      </c>
      <c r="CK39">
        <f t="shared" ref="CK39:DD39" si="13">CK18*0.15</f>
        <v>0</v>
      </c>
      <c r="CL39">
        <f t="shared" si="13"/>
        <v>0</v>
      </c>
      <c r="CM39">
        <f t="shared" si="13"/>
        <v>0</v>
      </c>
      <c r="CN39">
        <f t="shared" si="13"/>
        <v>0</v>
      </c>
      <c r="CO39">
        <f t="shared" si="13"/>
        <v>0</v>
      </c>
      <c r="CP39">
        <f t="shared" si="13"/>
        <v>0</v>
      </c>
      <c r="CQ39">
        <f t="shared" si="13"/>
        <v>0</v>
      </c>
      <c r="CR39">
        <f t="shared" si="13"/>
        <v>0</v>
      </c>
      <c r="CS39">
        <f t="shared" si="13"/>
        <v>0</v>
      </c>
      <c r="CT39">
        <f t="shared" si="13"/>
        <v>0</v>
      </c>
      <c r="CU39">
        <f t="shared" si="13"/>
        <v>0</v>
      </c>
      <c r="CV39">
        <f t="shared" si="13"/>
        <v>0</v>
      </c>
      <c r="CW39">
        <f t="shared" si="13"/>
        <v>0</v>
      </c>
      <c r="CX39">
        <f t="shared" si="13"/>
        <v>0</v>
      </c>
      <c r="CY39">
        <f t="shared" si="13"/>
        <v>0</v>
      </c>
      <c r="CZ39">
        <f t="shared" si="13"/>
        <v>0</v>
      </c>
      <c r="DA39">
        <f t="shared" si="13"/>
        <v>0</v>
      </c>
      <c r="DB39">
        <f t="shared" si="13"/>
        <v>0</v>
      </c>
      <c r="DC39">
        <f t="shared" si="13"/>
        <v>0</v>
      </c>
      <c r="DD39">
        <f t="shared" si="13"/>
        <v>0</v>
      </c>
    </row>
    <row r="40" spans="7:108">
      <c r="G40">
        <v>2034</v>
      </c>
      <c r="I40">
        <f t="shared" si="3"/>
        <v>0</v>
      </c>
      <c r="J40">
        <f t="shared" si="11"/>
        <v>0</v>
      </c>
      <c r="K40">
        <f t="shared" si="11"/>
        <v>0</v>
      </c>
      <c r="L40">
        <f t="shared" si="11"/>
        <v>0</v>
      </c>
      <c r="M40">
        <f t="shared" si="11"/>
        <v>0</v>
      </c>
      <c r="N40">
        <f t="shared" si="11"/>
        <v>0</v>
      </c>
      <c r="O40">
        <f t="shared" si="11"/>
        <v>0</v>
      </c>
      <c r="P40">
        <f t="shared" si="11"/>
        <v>0</v>
      </c>
      <c r="Q40">
        <f t="shared" si="11"/>
        <v>0</v>
      </c>
      <c r="R40">
        <f t="shared" si="11"/>
        <v>0</v>
      </c>
      <c r="S40">
        <f t="shared" si="11"/>
        <v>0</v>
      </c>
      <c r="T40">
        <f t="shared" si="11"/>
        <v>0</v>
      </c>
      <c r="U40">
        <f t="shared" si="11"/>
        <v>0</v>
      </c>
      <c r="V40">
        <f t="shared" si="11"/>
        <v>0</v>
      </c>
      <c r="W40">
        <f t="shared" si="11"/>
        <v>0</v>
      </c>
      <c r="X40">
        <f t="shared" si="11"/>
        <v>0</v>
      </c>
      <c r="Y40">
        <f t="shared" ref="Y40:CJ40" si="14">Y19*0.15</f>
        <v>0</v>
      </c>
      <c r="Z40">
        <f t="shared" si="14"/>
        <v>0</v>
      </c>
      <c r="AA40">
        <f t="shared" si="14"/>
        <v>0</v>
      </c>
      <c r="AB40">
        <f t="shared" si="14"/>
        <v>0</v>
      </c>
      <c r="AC40">
        <f t="shared" si="14"/>
        <v>0</v>
      </c>
      <c r="AD40">
        <f t="shared" si="14"/>
        <v>0</v>
      </c>
      <c r="AE40">
        <f t="shared" si="14"/>
        <v>0</v>
      </c>
      <c r="AF40">
        <f t="shared" si="14"/>
        <v>0</v>
      </c>
      <c r="AG40">
        <f t="shared" si="14"/>
        <v>0</v>
      </c>
      <c r="AH40">
        <f t="shared" si="14"/>
        <v>0</v>
      </c>
      <c r="AI40">
        <f t="shared" si="14"/>
        <v>0</v>
      </c>
      <c r="AJ40">
        <f t="shared" si="14"/>
        <v>0</v>
      </c>
      <c r="AK40">
        <f t="shared" si="14"/>
        <v>0</v>
      </c>
      <c r="AL40">
        <f t="shared" si="14"/>
        <v>0</v>
      </c>
      <c r="AM40">
        <f t="shared" si="14"/>
        <v>0</v>
      </c>
      <c r="AN40">
        <f t="shared" si="14"/>
        <v>0</v>
      </c>
      <c r="AO40">
        <f t="shared" si="14"/>
        <v>0</v>
      </c>
      <c r="AP40">
        <f t="shared" si="14"/>
        <v>0</v>
      </c>
      <c r="AQ40">
        <f t="shared" si="14"/>
        <v>0</v>
      </c>
      <c r="AR40">
        <f t="shared" si="14"/>
        <v>0</v>
      </c>
      <c r="AS40">
        <f t="shared" si="14"/>
        <v>0</v>
      </c>
      <c r="AT40">
        <f t="shared" si="14"/>
        <v>0</v>
      </c>
      <c r="AU40">
        <f t="shared" si="14"/>
        <v>0</v>
      </c>
      <c r="AV40">
        <f t="shared" si="14"/>
        <v>0</v>
      </c>
      <c r="AW40">
        <f t="shared" si="14"/>
        <v>0</v>
      </c>
      <c r="AX40">
        <f t="shared" si="14"/>
        <v>0</v>
      </c>
      <c r="AY40">
        <f t="shared" si="14"/>
        <v>0</v>
      </c>
      <c r="AZ40">
        <f t="shared" si="14"/>
        <v>0</v>
      </c>
      <c r="BA40">
        <f t="shared" si="14"/>
        <v>0</v>
      </c>
      <c r="BB40">
        <f t="shared" si="14"/>
        <v>0</v>
      </c>
      <c r="BC40">
        <f t="shared" si="14"/>
        <v>0</v>
      </c>
      <c r="BD40">
        <f t="shared" si="14"/>
        <v>0</v>
      </c>
      <c r="BE40">
        <f t="shared" si="14"/>
        <v>0</v>
      </c>
      <c r="BF40">
        <f t="shared" si="14"/>
        <v>0</v>
      </c>
      <c r="BG40">
        <f t="shared" si="14"/>
        <v>0</v>
      </c>
      <c r="BH40">
        <f t="shared" si="14"/>
        <v>0</v>
      </c>
      <c r="BI40">
        <f t="shared" si="14"/>
        <v>0</v>
      </c>
      <c r="BJ40">
        <f t="shared" si="14"/>
        <v>0</v>
      </c>
      <c r="BK40">
        <f t="shared" si="14"/>
        <v>0</v>
      </c>
      <c r="BL40">
        <f t="shared" si="14"/>
        <v>0</v>
      </c>
      <c r="BM40">
        <f t="shared" si="14"/>
        <v>0</v>
      </c>
      <c r="BN40">
        <f t="shared" si="14"/>
        <v>0</v>
      </c>
      <c r="BO40">
        <f t="shared" si="14"/>
        <v>0</v>
      </c>
      <c r="BP40">
        <f t="shared" si="14"/>
        <v>0</v>
      </c>
      <c r="BQ40">
        <f t="shared" si="14"/>
        <v>0</v>
      </c>
      <c r="BR40">
        <f t="shared" si="14"/>
        <v>0</v>
      </c>
      <c r="BS40">
        <f t="shared" si="14"/>
        <v>0</v>
      </c>
      <c r="BT40">
        <f t="shared" si="14"/>
        <v>0</v>
      </c>
      <c r="BU40">
        <f t="shared" si="14"/>
        <v>0</v>
      </c>
      <c r="BV40">
        <f t="shared" si="14"/>
        <v>0</v>
      </c>
      <c r="BW40">
        <f t="shared" si="14"/>
        <v>0</v>
      </c>
      <c r="BX40">
        <f t="shared" si="14"/>
        <v>0</v>
      </c>
      <c r="BY40">
        <f t="shared" si="14"/>
        <v>0</v>
      </c>
      <c r="BZ40">
        <f t="shared" si="14"/>
        <v>0</v>
      </c>
      <c r="CA40">
        <f t="shared" si="14"/>
        <v>0</v>
      </c>
      <c r="CB40">
        <f t="shared" si="14"/>
        <v>0</v>
      </c>
      <c r="CC40">
        <f t="shared" si="14"/>
        <v>0</v>
      </c>
      <c r="CD40">
        <f t="shared" si="14"/>
        <v>0</v>
      </c>
      <c r="CE40">
        <f t="shared" si="14"/>
        <v>0</v>
      </c>
      <c r="CF40">
        <f t="shared" si="14"/>
        <v>0</v>
      </c>
      <c r="CG40">
        <f t="shared" si="14"/>
        <v>0</v>
      </c>
      <c r="CH40">
        <f t="shared" si="14"/>
        <v>0</v>
      </c>
      <c r="CI40">
        <f t="shared" si="14"/>
        <v>0</v>
      </c>
      <c r="CJ40">
        <f t="shared" si="14"/>
        <v>0</v>
      </c>
      <c r="CK40">
        <f t="shared" ref="CK40:DD40" si="15">CK19*0.15</f>
        <v>0</v>
      </c>
      <c r="CL40">
        <f t="shared" si="15"/>
        <v>0</v>
      </c>
      <c r="CM40">
        <f t="shared" si="15"/>
        <v>0</v>
      </c>
      <c r="CN40">
        <f t="shared" si="15"/>
        <v>0</v>
      </c>
      <c r="CO40">
        <f t="shared" si="15"/>
        <v>0</v>
      </c>
      <c r="CP40">
        <f t="shared" si="15"/>
        <v>0</v>
      </c>
      <c r="CQ40">
        <f t="shared" si="15"/>
        <v>0</v>
      </c>
      <c r="CR40">
        <f t="shared" si="15"/>
        <v>0</v>
      </c>
      <c r="CS40">
        <f t="shared" si="15"/>
        <v>0</v>
      </c>
      <c r="CT40">
        <f t="shared" si="15"/>
        <v>0</v>
      </c>
      <c r="CU40">
        <f t="shared" si="15"/>
        <v>0</v>
      </c>
      <c r="CV40">
        <f t="shared" si="15"/>
        <v>0</v>
      </c>
      <c r="CW40">
        <f t="shared" si="15"/>
        <v>0</v>
      </c>
      <c r="CX40">
        <f t="shared" si="15"/>
        <v>0</v>
      </c>
      <c r="CY40">
        <f t="shared" si="15"/>
        <v>0</v>
      </c>
      <c r="CZ40">
        <f t="shared" si="15"/>
        <v>0</v>
      </c>
      <c r="DA40">
        <f t="shared" si="15"/>
        <v>0</v>
      </c>
      <c r="DB40">
        <f t="shared" si="15"/>
        <v>0</v>
      </c>
      <c r="DC40">
        <f t="shared" si="15"/>
        <v>0</v>
      </c>
      <c r="DD40">
        <f t="shared" si="15"/>
        <v>0</v>
      </c>
    </row>
    <row r="41" spans="7:108">
      <c r="G41">
        <v>2035</v>
      </c>
      <c r="I41">
        <f t="shared" si="3"/>
        <v>0</v>
      </c>
      <c r="J41">
        <f t="shared" si="11"/>
        <v>0</v>
      </c>
      <c r="K41">
        <f t="shared" si="11"/>
        <v>0</v>
      </c>
      <c r="L41">
        <f t="shared" si="11"/>
        <v>0</v>
      </c>
      <c r="M41">
        <f t="shared" si="11"/>
        <v>0</v>
      </c>
      <c r="N41">
        <f t="shared" si="11"/>
        <v>0</v>
      </c>
      <c r="O41">
        <f t="shared" si="11"/>
        <v>0</v>
      </c>
      <c r="P41">
        <f t="shared" si="11"/>
        <v>0</v>
      </c>
      <c r="Q41">
        <f t="shared" si="11"/>
        <v>0</v>
      </c>
      <c r="R41">
        <f t="shared" si="11"/>
        <v>0</v>
      </c>
      <c r="S41">
        <f t="shared" si="11"/>
        <v>0</v>
      </c>
      <c r="T41">
        <f t="shared" si="11"/>
        <v>0</v>
      </c>
      <c r="U41">
        <f t="shared" si="11"/>
        <v>0</v>
      </c>
      <c r="V41">
        <f t="shared" si="11"/>
        <v>0</v>
      </c>
      <c r="W41">
        <f t="shared" si="11"/>
        <v>0</v>
      </c>
      <c r="X41">
        <f t="shared" si="11"/>
        <v>0</v>
      </c>
      <c r="Y41">
        <f t="shared" ref="Y41:CJ41" si="16">Y20*0.15</f>
        <v>0</v>
      </c>
      <c r="Z41">
        <f t="shared" si="16"/>
        <v>0</v>
      </c>
      <c r="AA41">
        <f t="shared" si="16"/>
        <v>0</v>
      </c>
      <c r="AB41">
        <f t="shared" si="16"/>
        <v>0</v>
      </c>
      <c r="AC41">
        <f t="shared" si="16"/>
        <v>0</v>
      </c>
      <c r="AD41">
        <f t="shared" si="16"/>
        <v>0</v>
      </c>
      <c r="AE41">
        <f t="shared" si="16"/>
        <v>0</v>
      </c>
      <c r="AF41">
        <f t="shared" si="16"/>
        <v>0</v>
      </c>
      <c r="AG41">
        <f t="shared" si="16"/>
        <v>0</v>
      </c>
      <c r="AH41">
        <f t="shared" si="16"/>
        <v>0</v>
      </c>
      <c r="AI41">
        <f t="shared" si="16"/>
        <v>0</v>
      </c>
      <c r="AJ41">
        <f t="shared" si="16"/>
        <v>0</v>
      </c>
      <c r="AK41">
        <f t="shared" si="16"/>
        <v>0</v>
      </c>
      <c r="AL41">
        <f t="shared" si="16"/>
        <v>0</v>
      </c>
      <c r="AM41">
        <f t="shared" si="16"/>
        <v>0</v>
      </c>
      <c r="AN41">
        <f t="shared" si="16"/>
        <v>0</v>
      </c>
      <c r="AO41">
        <f t="shared" si="16"/>
        <v>0</v>
      </c>
      <c r="AP41">
        <f t="shared" si="16"/>
        <v>0</v>
      </c>
      <c r="AQ41">
        <f t="shared" si="16"/>
        <v>0</v>
      </c>
      <c r="AR41">
        <f t="shared" si="16"/>
        <v>0</v>
      </c>
      <c r="AS41">
        <f t="shared" si="16"/>
        <v>0</v>
      </c>
      <c r="AT41">
        <f t="shared" si="16"/>
        <v>0</v>
      </c>
      <c r="AU41">
        <f t="shared" si="16"/>
        <v>0</v>
      </c>
      <c r="AV41">
        <f t="shared" si="16"/>
        <v>0</v>
      </c>
      <c r="AW41">
        <f t="shared" si="16"/>
        <v>0</v>
      </c>
      <c r="AX41">
        <f t="shared" si="16"/>
        <v>0</v>
      </c>
      <c r="AY41">
        <f t="shared" si="16"/>
        <v>0</v>
      </c>
      <c r="AZ41">
        <f t="shared" si="16"/>
        <v>0</v>
      </c>
      <c r="BA41">
        <f t="shared" si="16"/>
        <v>0</v>
      </c>
      <c r="BB41">
        <f t="shared" si="16"/>
        <v>0</v>
      </c>
      <c r="BC41">
        <f t="shared" si="16"/>
        <v>0</v>
      </c>
      <c r="BD41">
        <f t="shared" si="16"/>
        <v>0</v>
      </c>
      <c r="BE41">
        <f t="shared" si="16"/>
        <v>0</v>
      </c>
      <c r="BF41">
        <f t="shared" si="16"/>
        <v>0</v>
      </c>
      <c r="BG41">
        <f t="shared" si="16"/>
        <v>0</v>
      </c>
      <c r="BH41">
        <f t="shared" si="16"/>
        <v>0</v>
      </c>
      <c r="BI41">
        <f t="shared" si="16"/>
        <v>0</v>
      </c>
      <c r="BJ41">
        <f t="shared" si="16"/>
        <v>0</v>
      </c>
      <c r="BK41">
        <f t="shared" si="16"/>
        <v>0</v>
      </c>
      <c r="BL41">
        <f t="shared" si="16"/>
        <v>0</v>
      </c>
      <c r="BM41">
        <f t="shared" si="16"/>
        <v>0</v>
      </c>
      <c r="BN41">
        <f t="shared" si="16"/>
        <v>0</v>
      </c>
      <c r="BO41">
        <f t="shared" si="16"/>
        <v>0</v>
      </c>
      <c r="BP41">
        <f t="shared" si="16"/>
        <v>0</v>
      </c>
      <c r="BQ41">
        <f t="shared" si="16"/>
        <v>0</v>
      </c>
      <c r="BR41">
        <f t="shared" si="16"/>
        <v>0</v>
      </c>
      <c r="BS41">
        <f t="shared" si="16"/>
        <v>0</v>
      </c>
      <c r="BT41">
        <f t="shared" si="16"/>
        <v>0</v>
      </c>
      <c r="BU41">
        <f t="shared" si="16"/>
        <v>0</v>
      </c>
      <c r="BV41">
        <f t="shared" si="16"/>
        <v>0</v>
      </c>
      <c r="BW41">
        <f t="shared" si="16"/>
        <v>0</v>
      </c>
      <c r="BX41">
        <f t="shared" si="16"/>
        <v>0</v>
      </c>
      <c r="BY41">
        <f t="shared" si="16"/>
        <v>0</v>
      </c>
      <c r="BZ41">
        <f t="shared" si="16"/>
        <v>0</v>
      </c>
      <c r="CA41">
        <f t="shared" si="16"/>
        <v>0</v>
      </c>
      <c r="CB41">
        <f t="shared" si="16"/>
        <v>0</v>
      </c>
      <c r="CC41">
        <f t="shared" si="16"/>
        <v>0</v>
      </c>
      <c r="CD41">
        <f t="shared" si="16"/>
        <v>0</v>
      </c>
      <c r="CE41">
        <f t="shared" si="16"/>
        <v>0</v>
      </c>
      <c r="CF41">
        <f t="shared" si="16"/>
        <v>0</v>
      </c>
      <c r="CG41">
        <f t="shared" si="16"/>
        <v>0</v>
      </c>
      <c r="CH41">
        <f t="shared" si="16"/>
        <v>0</v>
      </c>
      <c r="CI41">
        <f t="shared" si="16"/>
        <v>0</v>
      </c>
      <c r="CJ41">
        <f t="shared" si="16"/>
        <v>0</v>
      </c>
      <c r="CK41">
        <f t="shared" ref="CK41:DD41" si="17">CK20*0.15</f>
        <v>0</v>
      </c>
      <c r="CL41">
        <f t="shared" si="17"/>
        <v>0</v>
      </c>
      <c r="CM41">
        <f t="shared" si="17"/>
        <v>0</v>
      </c>
      <c r="CN41">
        <f t="shared" si="17"/>
        <v>0</v>
      </c>
      <c r="CO41">
        <f t="shared" si="17"/>
        <v>0</v>
      </c>
      <c r="CP41">
        <f t="shared" si="17"/>
        <v>0</v>
      </c>
      <c r="CQ41">
        <f t="shared" si="17"/>
        <v>0</v>
      </c>
      <c r="CR41">
        <f t="shared" si="17"/>
        <v>0</v>
      </c>
      <c r="CS41">
        <f t="shared" si="17"/>
        <v>0</v>
      </c>
      <c r="CT41">
        <f t="shared" si="17"/>
        <v>0</v>
      </c>
      <c r="CU41">
        <f t="shared" si="17"/>
        <v>0</v>
      </c>
      <c r="CV41">
        <f t="shared" si="17"/>
        <v>0</v>
      </c>
      <c r="CW41">
        <f t="shared" si="17"/>
        <v>0</v>
      </c>
      <c r="CX41">
        <f t="shared" si="17"/>
        <v>0</v>
      </c>
      <c r="CY41">
        <f t="shared" si="17"/>
        <v>0</v>
      </c>
      <c r="CZ41">
        <f t="shared" si="17"/>
        <v>0</v>
      </c>
      <c r="DA41">
        <f t="shared" si="17"/>
        <v>0</v>
      </c>
      <c r="DB41">
        <f t="shared" si="17"/>
        <v>0</v>
      </c>
      <c r="DC41">
        <f t="shared" si="17"/>
        <v>0</v>
      </c>
      <c r="DD41">
        <f t="shared" si="17"/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4"/>
  <sheetViews>
    <sheetView topLeftCell="CM1" workbookViewId="0">
      <selection activeCell="B24" sqref="B24:CW24"/>
    </sheetView>
  </sheetViews>
  <sheetFormatPr defaultRowHeight="15"/>
  <cols>
    <col min="1" max="1" width="17.42578125" bestFit="1" customWidth="1"/>
    <col min="2" max="101" width="15.28515625" bestFit="1" customWidth="1"/>
  </cols>
  <sheetData>
    <row r="1" spans="1:101">
      <c r="A1" t="s">
        <v>117</v>
      </c>
      <c r="B1" t="s">
        <v>8</v>
      </c>
      <c r="C1" t="s">
        <v>9</v>
      </c>
      <c r="D1" t="s">
        <v>10</v>
      </c>
      <c r="E1" t="s">
        <v>11</v>
      </c>
      <c r="F1" t="s">
        <v>12</v>
      </c>
      <c r="G1" t="s">
        <v>13</v>
      </c>
      <c r="H1" t="s">
        <v>14</v>
      </c>
      <c r="I1" t="s">
        <v>15</v>
      </c>
      <c r="J1" t="s">
        <v>16</v>
      </c>
      <c r="K1" t="s">
        <v>17</v>
      </c>
      <c r="L1" t="s">
        <v>18</v>
      </c>
      <c r="M1" t="s">
        <v>19</v>
      </c>
      <c r="N1" t="s">
        <v>20</v>
      </c>
      <c r="O1" t="s">
        <v>21</v>
      </c>
      <c r="P1" t="s">
        <v>22</v>
      </c>
      <c r="Q1" t="s">
        <v>23</v>
      </c>
      <c r="R1" t="s">
        <v>24</v>
      </c>
      <c r="S1" t="s">
        <v>25</v>
      </c>
      <c r="T1" t="s">
        <v>26</v>
      </c>
      <c r="U1" t="s">
        <v>27</v>
      </c>
      <c r="V1" t="s">
        <v>28</v>
      </c>
      <c r="W1" t="s">
        <v>29</v>
      </c>
      <c r="X1" t="s">
        <v>30</v>
      </c>
      <c r="Y1" t="s">
        <v>31</v>
      </c>
      <c r="Z1" t="s">
        <v>32</v>
      </c>
      <c r="AA1" t="s">
        <v>33</v>
      </c>
      <c r="AB1" t="s">
        <v>34</v>
      </c>
      <c r="AC1" t="s">
        <v>35</v>
      </c>
      <c r="AD1" t="s">
        <v>36</v>
      </c>
      <c r="AE1" t="s">
        <v>37</v>
      </c>
      <c r="AF1" t="s">
        <v>38</v>
      </c>
      <c r="AG1" t="s">
        <v>39</v>
      </c>
      <c r="AH1" t="s">
        <v>40</v>
      </c>
      <c r="AI1" t="s">
        <v>41</v>
      </c>
      <c r="AJ1" t="s">
        <v>42</v>
      </c>
      <c r="AK1" t="s">
        <v>43</v>
      </c>
      <c r="AL1" t="s">
        <v>44</v>
      </c>
      <c r="AM1" t="s">
        <v>45</v>
      </c>
      <c r="AN1" t="s">
        <v>46</v>
      </c>
      <c r="AO1" t="s">
        <v>47</v>
      </c>
      <c r="AP1" t="s">
        <v>48</v>
      </c>
      <c r="AQ1" t="s">
        <v>49</v>
      </c>
      <c r="AR1" t="s">
        <v>50</v>
      </c>
      <c r="AS1" t="s">
        <v>51</v>
      </c>
      <c r="AT1" t="s">
        <v>52</v>
      </c>
      <c r="AU1" t="s">
        <v>53</v>
      </c>
      <c r="AV1" t="s">
        <v>54</v>
      </c>
      <c r="AW1" t="s">
        <v>55</v>
      </c>
      <c r="AX1" t="s">
        <v>56</v>
      </c>
      <c r="AY1" t="s">
        <v>57</v>
      </c>
      <c r="AZ1" t="s">
        <v>58</v>
      </c>
      <c r="BA1" t="s">
        <v>59</v>
      </c>
      <c r="BB1" t="s">
        <v>60</v>
      </c>
      <c r="BC1" t="s">
        <v>61</v>
      </c>
      <c r="BD1" t="s">
        <v>62</v>
      </c>
      <c r="BE1" t="s">
        <v>63</v>
      </c>
      <c r="BF1" t="s">
        <v>64</v>
      </c>
      <c r="BG1" t="s">
        <v>65</v>
      </c>
      <c r="BH1" t="s">
        <v>66</v>
      </c>
      <c r="BI1" t="s">
        <v>67</v>
      </c>
      <c r="BJ1" t="s">
        <v>68</v>
      </c>
      <c r="BK1" t="s">
        <v>69</v>
      </c>
      <c r="BL1" t="s">
        <v>70</v>
      </c>
      <c r="BM1" t="s">
        <v>71</v>
      </c>
      <c r="BN1" t="s">
        <v>72</v>
      </c>
      <c r="BO1" t="s">
        <v>73</v>
      </c>
      <c r="BP1" t="s">
        <v>74</v>
      </c>
      <c r="BQ1" t="s">
        <v>75</v>
      </c>
      <c r="BR1" t="s">
        <v>76</v>
      </c>
      <c r="BS1" t="s">
        <v>77</v>
      </c>
      <c r="BT1" t="s">
        <v>78</v>
      </c>
      <c r="BU1" t="s">
        <v>79</v>
      </c>
      <c r="BV1" t="s">
        <v>80</v>
      </c>
      <c r="BW1" t="s">
        <v>81</v>
      </c>
      <c r="BX1" t="s">
        <v>82</v>
      </c>
      <c r="BY1" t="s">
        <v>83</v>
      </c>
      <c r="BZ1" t="s">
        <v>84</v>
      </c>
      <c r="CA1" t="s">
        <v>85</v>
      </c>
      <c r="CB1" t="s">
        <v>86</v>
      </c>
      <c r="CC1" t="s">
        <v>87</v>
      </c>
      <c r="CD1" t="s">
        <v>88</v>
      </c>
      <c r="CE1" t="s">
        <v>89</v>
      </c>
      <c r="CF1" t="s">
        <v>90</v>
      </c>
      <c r="CG1" t="s">
        <v>91</v>
      </c>
      <c r="CH1" t="s">
        <v>92</v>
      </c>
      <c r="CI1" t="s">
        <v>93</v>
      </c>
      <c r="CJ1" t="s">
        <v>94</v>
      </c>
      <c r="CK1" t="s">
        <v>95</v>
      </c>
      <c r="CL1" t="s">
        <v>96</v>
      </c>
      <c r="CM1" t="s">
        <v>97</v>
      </c>
      <c r="CN1" t="s">
        <v>98</v>
      </c>
      <c r="CO1" t="s">
        <v>99</v>
      </c>
      <c r="CP1" t="s">
        <v>100</v>
      </c>
      <c r="CQ1" t="s">
        <v>101</v>
      </c>
      <c r="CR1" t="s">
        <v>102</v>
      </c>
      <c r="CS1" t="s">
        <v>103</v>
      </c>
      <c r="CT1" t="s">
        <v>104</v>
      </c>
      <c r="CU1" t="s">
        <v>105</v>
      </c>
      <c r="CV1" t="s">
        <v>106</v>
      </c>
      <c r="CW1" t="s">
        <v>107</v>
      </c>
    </row>
    <row r="2" spans="1:101">
      <c r="A2">
        <v>2017</v>
      </c>
      <c r="B2" s="19">
        <f>'Do Nothing Plan System Net Cost'!B2+'New Build Cost and Exist Fixed'!$B3-'Hybrid Plan Unit Net Profit'!I333-('Hybrid Plan FOM'!$B2/0.6)+'Hybrid Plan FOM'!$B2</f>
        <v>241916.5694358708</v>
      </c>
      <c r="C2" s="19">
        <f>'Do Nothing Plan System Net Cost'!C2+'New Build Cost and Exist Fixed'!$B3-'Hybrid Plan Unit Net Profit'!J333-('Hybrid Plan FOM'!$B2/0.6)+'Hybrid Plan FOM'!$B2</f>
        <v>229628.688831885</v>
      </c>
      <c r="D2" s="19">
        <f>'Do Nothing Plan System Net Cost'!D2+'New Build Cost and Exist Fixed'!$B3-'Hybrid Plan Unit Net Profit'!K333-('Hybrid Plan FOM'!$B2/0.6)+'Hybrid Plan FOM'!$B2</f>
        <v>257431.55588998226</v>
      </c>
      <c r="E2" s="19">
        <f>'Do Nothing Plan System Net Cost'!E2+'New Build Cost and Exist Fixed'!$B3-'Hybrid Plan Unit Net Profit'!L333-('Hybrid Plan FOM'!$B2/0.6)+'Hybrid Plan FOM'!$B2</f>
        <v>206869.62123977032</v>
      </c>
      <c r="F2" s="19">
        <f>'Do Nothing Plan System Net Cost'!F2+'New Build Cost and Exist Fixed'!$B3-'Hybrid Plan Unit Net Profit'!M333-('Hybrid Plan FOM'!$B2/0.6)+'Hybrid Plan FOM'!$B2</f>
        <v>218047.53071657606</v>
      </c>
      <c r="G2" s="19">
        <f>'Do Nothing Plan System Net Cost'!G2+'New Build Cost and Exist Fixed'!$B3-'Hybrid Plan Unit Net Profit'!N333-('Hybrid Plan FOM'!$B2/0.6)+'Hybrid Plan FOM'!$B2</f>
        <v>269907.16410499893</v>
      </c>
      <c r="H2" s="19">
        <f>'Do Nothing Plan System Net Cost'!H2+'New Build Cost and Exist Fixed'!$B3-'Hybrid Plan Unit Net Profit'!O333-('Hybrid Plan FOM'!$B2/0.6)+'Hybrid Plan FOM'!$B2</f>
        <v>203294.98242038523</v>
      </c>
      <c r="I2" s="19">
        <f>'Do Nothing Plan System Net Cost'!I2+'New Build Cost and Exist Fixed'!$B3-'Hybrid Plan Unit Net Profit'!P333-('Hybrid Plan FOM'!$B2/0.6)+'Hybrid Plan FOM'!$B2</f>
        <v>228037.44777136744</v>
      </c>
      <c r="J2" s="19">
        <f>'Do Nothing Plan System Net Cost'!J2+'New Build Cost and Exist Fixed'!$B3-'Hybrid Plan Unit Net Profit'!Q333-('Hybrid Plan FOM'!$B2/0.6)+'Hybrid Plan FOM'!$B2</f>
        <v>248634.00731677568</v>
      </c>
      <c r="K2" s="19">
        <f>'Do Nothing Plan System Net Cost'!K2+'New Build Cost and Exist Fixed'!$B3-'Hybrid Plan Unit Net Profit'!R333-('Hybrid Plan FOM'!$B2/0.6)+'Hybrid Plan FOM'!$B2</f>
        <v>232323.81869330653</v>
      </c>
      <c r="L2" s="19">
        <f>'Do Nothing Plan System Net Cost'!L2+'New Build Cost and Exist Fixed'!$B3-'Hybrid Plan Unit Net Profit'!S333-('Hybrid Plan FOM'!$B2/0.6)+'Hybrid Plan FOM'!$B2</f>
        <v>251924.33855913606</v>
      </c>
      <c r="M2" s="19">
        <f>'Do Nothing Plan System Net Cost'!M2+'New Build Cost and Exist Fixed'!$B3-'Hybrid Plan Unit Net Profit'!T333-('Hybrid Plan FOM'!$B2/0.6)+'Hybrid Plan FOM'!$B2</f>
        <v>236967.95854468306</v>
      </c>
      <c r="N2" s="19">
        <f>'Do Nothing Plan System Net Cost'!N2+'New Build Cost and Exist Fixed'!$B3-'Hybrid Plan Unit Net Profit'!U333-('Hybrid Plan FOM'!$B2/0.6)+'Hybrid Plan FOM'!$B2</f>
        <v>227179.21235786553</v>
      </c>
      <c r="O2" s="19">
        <f>'Do Nothing Plan System Net Cost'!O2+'New Build Cost and Exist Fixed'!$B3-'Hybrid Plan Unit Net Profit'!V333-('Hybrid Plan FOM'!$B2/0.6)+'Hybrid Plan FOM'!$B2</f>
        <v>229029.18117107602</v>
      </c>
      <c r="P2" s="19">
        <f>'Do Nothing Plan System Net Cost'!P2+'New Build Cost and Exist Fixed'!$B3-'Hybrid Plan Unit Net Profit'!W333-('Hybrid Plan FOM'!$B2/0.6)+'Hybrid Plan FOM'!$B2</f>
        <v>252654.38232592921</v>
      </c>
      <c r="Q2" s="19">
        <f>'Do Nothing Plan System Net Cost'!Q2+'New Build Cost and Exist Fixed'!$B3-'Hybrid Plan Unit Net Profit'!X333-('Hybrid Plan FOM'!$B2/0.6)+'Hybrid Plan FOM'!$B2</f>
        <v>221723.51313583046</v>
      </c>
      <c r="R2" s="19">
        <f>'Do Nothing Plan System Net Cost'!R2+'New Build Cost and Exist Fixed'!$B3-'Hybrid Plan Unit Net Profit'!Y333-('Hybrid Plan FOM'!$B2/0.6)+'Hybrid Plan FOM'!$B2</f>
        <v>221835.9396917501</v>
      </c>
      <c r="S2" s="19">
        <f>'Do Nothing Plan System Net Cost'!S2+'New Build Cost and Exist Fixed'!$B3-'Hybrid Plan Unit Net Profit'!Z333-('Hybrid Plan FOM'!$B2/0.6)+'Hybrid Plan FOM'!$B2</f>
        <v>214363.95030047122</v>
      </c>
      <c r="T2" s="19">
        <f>'Do Nothing Plan System Net Cost'!T2+'New Build Cost and Exist Fixed'!$B3-'Hybrid Plan Unit Net Profit'!AA333-('Hybrid Plan FOM'!$B2/0.6)+'Hybrid Plan FOM'!$B2</f>
        <v>237879.45228399508</v>
      </c>
      <c r="U2" s="19">
        <f>'Do Nothing Plan System Net Cost'!U2+'New Build Cost and Exist Fixed'!$B3-'Hybrid Plan Unit Net Profit'!AB333-('Hybrid Plan FOM'!$B2/0.6)+'Hybrid Plan FOM'!$B2</f>
        <v>255201.11020361842</v>
      </c>
      <c r="V2" s="19">
        <f>'Do Nothing Plan System Net Cost'!V2+'New Build Cost and Exist Fixed'!$B3-'Hybrid Plan Unit Net Profit'!AC333-('Hybrid Plan FOM'!$B2/0.6)+'Hybrid Plan FOM'!$B2</f>
        <v>230467.9387946174</v>
      </c>
      <c r="W2" s="19">
        <f>'Do Nothing Plan System Net Cost'!W2+'New Build Cost and Exist Fixed'!$B3-'Hybrid Plan Unit Net Profit'!AD333-('Hybrid Plan FOM'!$B2/0.6)+'Hybrid Plan FOM'!$B2</f>
        <v>242922.36513629984</v>
      </c>
      <c r="X2" s="19">
        <f>'Do Nothing Plan System Net Cost'!X2+'New Build Cost and Exist Fixed'!$B3-'Hybrid Plan Unit Net Profit'!AE333-('Hybrid Plan FOM'!$B2/0.6)+'Hybrid Plan FOM'!$B2</f>
        <v>230515.82980543125</v>
      </c>
      <c r="Y2" s="19">
        <f>'Do Nothing Plan System Net Cost'!Y2+'New Build Cost and Exist Fixed'!$B3-'Hybrid Plan Unit Net Profit'!AF333-('Hybrid Plan FOM'!$B2/0.6)+'Hybrid Plan FOM'!$B2</f>
        <v>222636.45929622397</v>
      </c>
      <c r="Z2" s="19">
        <f>'Do Nothing Plan System Net Cost'!Z2+'New Build Cost and Exist Fixed'!$B3-'Hybrid Plan Unit Net Profit'!AG333-('Hybrid Plan FOM'!$B2/0.6)+'Hybrid Plan FOM'!$B2</f>
        <v>233343.75004970309</v>
      </c>
      <c r="AA2" s="19">
        <f>'Do Nothing Plan System Net Cost'!AA2+'New Build Cost and Exist Fixed'!$B3-'Hybrid Plan Unit Net Profit'!AH333-('Hybrid Plan FOM'!$B2/0.6)+'Hybrid Plan FOM'!$B2</f>
        <v>240297.2233182489</v>
      </c>
      <c r="AB2" s="19">
        <f>'Do Nothing Plan System Net Cost'!AB2+'New Build Cost and Exist Fixed'!$B3-'Hybrid Plan Unit Net Profit'!AI333-('Hybrid Plan FOM'!$B2/0.6)+'Hybrid Plan FOM'!$B2</f>
        <v>264417.00312536553</v>
      </c>
      <c r="AC2" s="19">
        <f>'Do Nothing Plan System Net Cost'!AC2+'New Build Cost and Exist Fixed'!$B3-'Hybrid Plan Unit Net Profit'!AJ333-('Hybrid Plan FOM'!$B2/0.6)+'Hybrid Plan FOM'!$B2</f>
        <v>230646.19141856936</v>
      </c>
      <c r="AD2" s="19">
        <f>'Do Nothing Plan System Net Cost'!AD2+'New Build Cost and Exist Fixed'!$B3-'Hybrid Plan Unit Net Profit'!AK333-('Hybrid Plan FOM'!$B2/0.6)+'Hybrid Plan FOM'!$B2</f>
        <v>254306.34974782195</v>
      </c>
      <c r="AE2" s="19">
        <f>'Do Nothing Plan System Net Cost'!AE2+'New Build Cost and Exist Fixed'!$B3-'Hybrid Plan Unit Net Profit'!AL333-('Hybrid Plan FOM'!$B2/0.6)+'Hybrid Plan FOM'!$B2</f>
        <v>244690.18763788661</v>
      </c>
      <c r="AF2" s="19">
        <f>'Do Nothing Plan System Net Cost'!AF2+'New Build Cost and Exist Fixed'!$B3-'Hybrid Plan Unit Net Profit'!AM333-('Hybrid Plan FOM'!$B2/0.6)+'Hybrid Plan FOM'!$B2</f>
        <v>215641.66045930475</v>
      </c>
      <c r="AG2" s="19">
        <f>'Do Nothing Plan System Net Cost'!AG2+'New Build Cost and Exist Fixed'!$B3-'Hybrid Plan Unit Net Profit'!AN333-('Hybrid Plan FOM'!$B2/0.6)+'Hybrid Plan FOM'!$B2</f>
        <v>248250.1994501421</v>
      </c>
      <c r="AH2" s="19">
        <f>'Do Nothing Plan System Net Cost'!AH2+'New Build Cost and Exist Fixed'!$B3-'Hybrid Plan Unit Net Profit'!AO333-('Hybrid Plan FOM'!$B2/0.6)+'Hybrid Plan FOM'!$B2</f>
        <v>228650.51615634543</v>
      </c>
      <c r="AI2" s="19">
        <f>'Do Nothing Plan System Net Cost'!AI2+'New Build Cost and Exist Fixed'!$B3-'Hybrid Plan Unit Net Profit'!AP333-('Hybrid Plan FOM'!$B2/0.6)+'Hybrid Plan FOM'!$B2</f>
        <v>230250.63006424395</v>
      </c>
      <c r="AJ2" s="19">
        <f>'Do Nothing Plan System Net Cost'!AJ2+'New Build Cost and Exist Fixed'!$B3-'Hybrid Plan Unit Net Profit'!AQ333-('Hybrid Plan FOM'!$B2/0.6)+'Hybrid Plan FOM'!$B2</f>
        <v>229492.85792846442</v>
      </c>
      <c r="AK2" s="19">
        <f>'Do Nothing Plan System Net Cost'!AK2+'New Build Cost and Exist Fixed'!$B3-'Hybrid Plan Unit Net Profit'!AR333-('Hybrid Plan FOM'!$B2/0.6)+'Hybrid Plan FOM'!$B2</f>
        <v>281128.50361674343</v>
      </c>
      <c r="AL2" s="19">
        <f>'Do Nothing Plan System Net Cost'!AL2+'New Build Cost and Exist Fixed'!$B3-'Hybrid Plan Unit Net Profit'!AS333-('Hybrid Plan FOM'!$B2/0.6)+'Hybrid Plan FOM'!$B2</f>
        <v>240416.66315113119</v>
      </c>
      <c r="AM2" s="19">
        <f>'Do Nothing Plan System Net Cost'!AM2+'New Build Cost and Exist Fixed'!$B3-'Hybrid Plan Unit Net Profit'!AT333-('Hybrid Plan FOM'!$B2/0.6)+'Hybrid Plan FOM'!$B2</f>
        <v>244551.35868825074</v>
      </c>
      <c r="AN2" s="19">
        <f>'Do Nothing Plan System Net Cost'!AN2+'New Build Cost and Exist Fixed'!$B3-'Hybrid Plan Unit Net Profit'!AU333-('Hybrid Plan FOM'!$B2/0.6)+'Hybrid Plan FOM'!$B2</f>
        <v>238046.22018357739</v>
      </c>
      <c r="AO2" s="19">
        <f>'Do Nothing Plan System Net Cost'!AO2+'New Build Cost and Exist Fixed'!$B3-'Hybrid Plan Unit Net Profit'!AV333-('Hybrid Plan FOM'!$B2/0.6)+'Hybrid Plan FOM'!$B2</f>
        <v>216865.14212329598</v>
      </c>
      <c r="AP2" s="19">
        <f>'Do Nothing Plan System Net Cost'!AP2+'New Build Cost and Exist Fixed'!$B3-'Hybrid Plan Unit Net Profit'!AW333-('Hybrid Plan FOM'!$B2/0.6)+'Hybrid Plan FOM'!$B2</f>
        <v>219158.23368872434</v>
      </c>
      <c r="AQ2" s="19">
        <f>'Do Nothing Plan System Net Cost'!AQ2+'New Build Cost and Exist Fixed'!$B3-'Hybrid Plan Unit Net Profit'!AX333-('Hybrid Plan FOM'!$B2/0.6)+'Hybrid Plan FOM'!$B2</f>
        <v>250947.72569721227</v>
      </c>
      <c r="AR2" s="19">
        <f>'Do Nothing Plan System Net Cost'!AR2+'New Build Cost and Exist Fixed'!$B3-'Hybrid Plan Unit Net Profit'!AY333-('Hybrid Plan FOM'!$B2/0.6)+'Hybrid Plan FOM'!$B2</f>
        <v>242934.63342935263</v>
      </c>
      <c r="AS2" s="19">
        <f>'Do Nothing Plan System Net Cost'!AS2+'New Build Cost and Exist Fixed'!$B3-'Hybrid Plan Unit Net Profit'!AZ333-('Hybrid Plan FOM'!$B2/0.6)+'Hybrid Plan FOM'!$B2</f>
        <v>229726.97154405667</v>
      </c>
      <c r="AT2" s="19">
        <f>'Do Nothing Plan System Net Cost'!AT2+'New Build Cost and Exist Fixed'!$B3-'Hybrid Plan Unit Net Profit'!BA333-('Hybrid Plan FOM'!$B2/0.6)+'Hybrid Plan FOM'!$B2</f>
        <v>226413.40031322348</v>
      </c>
      <c r="AU2" s="19">
        <f>'Do Nothing Plan System Net Cost'!AU2+'New Build Cost and Exist Fixed'!$B3-'Hybrid Plan Unit Net Profit'!BB333-('Hybrid Plan FOM'!$B2/0.6)+'Hybrid Plan FOM'!$B2</f>
        <v>242849.34450628932</v>
      </c>
      <c r="AV2" s="19">
        <f>'Do Nothing Plan System Net Cost'!AV2+'New Build Cost and Exist Fixed'!$B3-'Hybrid Plan Unit Net Profit'!BC333-('Hybrid Plan FOM'!$B2/0.6)+'Hybrid Plan FOM'!$B2</f>
        <v>246911.95857461341</v>
      </c>
      <c r="AW2" s="19">
        <f>'Do Nothing Plan System Net Cost'!AW2+'New Build Cost and Exist Fixed'!$B3-'Hybrid Plan Unit Net Profit'!BD333-('Hybrid Plan FOM'!$B2/0.6)+'Hybrid Plan FOM'!$B2</f>
        <v>244369.54873354305</v>
      </c>
      <c r="AX2" s="19">
        <f>'Do Nothing Plan System Net Cost'!AX2+'New Build Cost and Exist Fixed'!$B3-'Hybrid Plan Unit Net Profit'!BE333-('Hybrid Plan FOM'!$B2/0.6)+'Hybrid Plan FOM'!$B2</f>
        <v>226801.90857532716</v>
      </c>
      <c r="AY2" s="19">
        <f>'Do Nothing Plan System Net Cost'!AY2+'New Build Cost and Exist Fixed'!$B3-'Hybrid Plan Unit Net Profit'!BF333-('Hybrid Plan FOM'!$B2/0.6)+'Hybrid Plan FOM'!$B2</f>
        <v>275662.38722742326</v>
      </c>
      <c r="AZ2" s="19">
        <f>'Do Nothing Plan System Net Cost'!AZ2+'New Build Cost and Exist Fixed'!$B3-'Hybrid Plan Unit Net Profit'!BG333-('Hybrid Plan FOM'!$B2/0.6)+'Hybrid Plan FOM'!$B2</f>
        <v>193236.50240630982</v>
      </c>
      <c r="BA2" s="19">
        <f>'Do Nothing Plan System Net Cost'!BA2+'New Build Cost and Exist Fixed'!$B3-'Hybrid Plan Unit Net Profit'!BH333-('Hybrid Plan FOM'!$B2/0.6)+'Hybrid Plan FOM'!$B2</f>
        <v>214056.64927767686</v>
      </c>
      <c r="BB2" s="19">
        <f>'Do Nothing Plan System Net Cost'!BB2+'New Build Cost and Exist Fixed'!$B3-'Hybrid Plan Unit Net Profit'!BI333-('Hybrid Plan FOM'!$B2/0.6)+'Hybrid Plan FOM'!$B2</f>
        <v>232714.88390276828</v>
      </c>
      <c r="BC2" s="19">
        <f>'Do Nothing Plan System Net Cost'!BC2+'New Build Cost and Exist Fixed'!$B3-'Hybrid Plan Unit Net Profit'!BJ333-('Hybrid Plan FOM'!$B2/0.6)+'Hybrid Plan FOM'!$B2</f>
        <v>241185.42033362819</v>
      </c>
      <c r="BD2" s="19">
        <f>'Do Nothing Plan System Net Cost'!BD2+'New Build Cost and Exist Fixed'!$B3-'Hybrid Plan Unit Net Profit'!BK333-('Hybrid Plan FOM'!$B2/0.6)+'Hybrid Plan FOM'!$B2</f>
        <v>257089.54540154227</v>
      </c>
      <c r="BE2" s="19">
        <f>'Do Nothing Plan System Net Cost'!BE2+'New Build Cost and Exist Fixed'!$B3-'Hybrid Plan Unit Net Profit'!BL333-('Hybrid Plan FOM'!$B2/0.6)+'Hybrid Plan FOM'!$B2</f>
        <v>247870.58624095732</v>
      </c>
      <c r="BF2" s="19">
        <f>'Do Nothing Plan System Net Cost'!BF2+'New Build Cost and Exist Fixed'!$B3-'Hybrid Plan Unit Net Profit'!BM333-('Hybrid Plan FOM'!$B2/0.6)+'Hybrid Plan FOM'!$B2</f>
        <v>245525.4557810858</v>
      </c>
      <c r="BG2" s="19">
        <f>'Do Nothing Plan System Net Cost'!BG2+'New Build Cost and Exist Fixed'!$B3-'Hybrid Plan Unit Net Profit'!BN333-('Hybrid Plan FOM'!$B2/0.6)+'Hybrid Plan FOM'!$B2</f>
        <v>260800.53489897551</v>
      </c>
      <c r="BH2" s="19">
        <f>'Do Nothing Plan System Net Cost'!BH2+'New Build Cost and Exist Fixed'!$B3-'Hybrid Plan Unit Net Profit'!BO333-('Hybrid Plan FOM'!$B2/0.6)+'Hybrid Plan FOM'!$B2</f>
        <v>232969.0362806523</v>
      </c>
      <c r="BI2" s="19">
        <f>'Do Nothing Plan System Net Cost'!BI2+'New Build Cost and Exist Fixed'!$B3-'Hybrid Plan Unit Net Profit'!BP333-('Hybrid Plan FOM'!$B2/0.6)+'Hybrid Plan FOM'!$B2</f>
        <v>237423.93595199374</v>
      </c>
      <c r="BJ2" s="19">
        <f>'Do Nothing Plan System Net Cost'!BJ2+'New Build Cost and Exist Fixed'!$B3-'Hybrid Plan Unit Net Profit'!BQ333-('Hybrid Plan FOM'!$B2/0.6)+'Hybrid Plan FOM'!$B2</f>
        <v>224892.04535523828</v>
      </c>
      <c r="BK2" s="19">
        <f>'Do Nothing Plan System Net Cost'!BK2+'New Build Cost and Exist Fixed'!$B3-'Hybrid Plan Unit Net Profit'!BR333-('Hybrid Plan FOM'!$B2/0.6)+'Hybrid Plan FOM'!$B2</f>
        <v>232085.53909159539</v>
      </c>
      <c r="BL2" s="19">
        <f>'Do Nothing Plan System Net Cost'!BL2+'New Build Cost and Exist Fixed'!$B3-'Hybrid Plan Unit Net Profit'!BS333-('Hybrid Plan FOM'!$B2/0.6)+'Hybrid Plan FOM'!$B2</f>
        <v>253484.19173927413</v>
      </c>
      <c r="BM2" s="19">
        <f>'Do Nothing Plan System Net Cost'!BM2+'New Build Cost and Exist Fixed'!$B3-'Hybrid Plan Unit Net Profit'!BT333-('Hybrid Plan FOM'!$B2/0.6)+'Hybrid Plan FOM'!$B2</f>
        <v>226626.45178529844</v>
      </c>
      <c r="BN2" s="19">
        <f>'Do Nothing Plan System Net Cost'!BN2+'New Build Cost and Exist Fixed'!$B3-'Hybrid Plan Unit Net Profit'!BU333-('Hybrid Plan FOM'!$B2/0.6)+'Hybrid Plan FOM'!$B2</f>
        <v>192398.54561741088</v>
      </c>
      <c r="BO2" s="19">
        <f>'Do Nothing Plan System Net Cost'!BO2+'New Build Cost and Exist Fixed'!$B3-'Hybrid Plan Unit Net Profit'!BV333-('Hybrid Plan FOM'!$B2/0.6)+'Hybrid Plan FOM'!$B2</f>
        <v>215324.52257482536</v>
      </c>
      <c r="BP2" s="19">
        <f>'Do Nothing Plan System Net Cost'!BP2+'New Build Cost and Exist Fixed'!$B3-'Hybrid Plan Unit Net Profit'!BW333-('Hybrid Plan FOM'!$B2/0.6)+'Hybrid Plan FOM'!$B2</f>
        <v>207069.81148410606</v>
      </c>
      <c r="BQ2" s="19">
        <f>'Do Nothing Plan System Net Cost'!BQ2+'New Build Cost and Exist Fixed'!$B3-'Hybrid Plan Unit Net Profit'!BX333-('Hybrid Plan FOM'!$B2/0.6)+'Hybrid Plan FOM'!$B2</f>
        <v>252783.16304773081</v>
      </c>
      <c r="BR2" s="19">
        <f>'Do Nothing Plan System Net Cost'!BR2+'New Build Cost and Exist Fixed'!$B3-'Hybrid Plan Unit Net Profit'!BY333-('Hybrid Plan FOM'!$B2/0.6)+'Hybrid Plan FOM'!$B2</f>
        <v>241238.71452924804</v>
      </c>
      <c r="BS2" s="19">
        <f>'Do Nothing Plan System Net Cost'!BS2+'New Build Cost and Exist Fixed'!$B3-'Hybrid Plan Unit Net Profit'!BZ333-('Hybrid Plan FOM'!$B2/0.6)+'Hybrid Plan FOM'!$B2</f>
        <v>219022.79980112234</v>
      </c>
      <c r="BT2" s="19">
        <f>'Do Nothing Plan System Net Cost'!BT2+'New Build Cost and Exist Fixed'!$B3-'Hybrid Plan Unit Net Profit'!CA333-('Hybrid Plan FOM'!$B2/0.6)+'Hybrid Plan FOM'!$B2</f>
        <v>236435.8541396042</v>
      </c>
      <c r="BU2" s="19">
        <f>'Do Nothing Plan System Net Cost'!BU2+'New Build Cost and Exist Fixed'!$B3-'Hybrid Plan Unit Net Profit'!CB333-('Hybrid Plan FOM'!$B2/0.6)+'Hybrid Plan FOM'!$B2</f>
        <v>286389.40151896462</v>
      </c>
      <c r="BV2" s="19">
        <f>'Do Nothing Plan System Net Cost'!BV2+'New Build Cost and Exist Fixed'!$B3-'Hybrid Plan Unit Net Profit'!CC333-('Hybrid Plan FOM'!$B2/0.6)+'Hybrid Plan FOM'!$B2</f>
        <v>237521.01317959715</v>
      </c>
      <c r="BW2" s="19">
        <f>'Do Nothing Plan System Net Cost'!BW2+'New Build Cost and Exist Fixed'!$B3-'Hybrid Plan Unit Net Profit'!CD333-('Hybrid Plan FOM'!$B2/0.6)+'Hybrid Plan FOM'!$B2</f>
        <v>272111.00646734127</v>
      </c>
      <c r="BX2" s="19">
        <f>'Do Nothing Plan System Net Cost'!BX2+'New Build Cost and Exist Fixed'!$B3-'Hybrid Plan Unit Net Profit'!CE333-('Hybrid Plan FOM'!$B2/0.6)+'Hybrid Plan FOM'!$B2</f>
        <v>203024.24995977149</v>
      </c>
      <c r="BY2" s="19">
        <f>'Do Nothing Plan System Net Cost'!BY2+'New Build Cost and Exist Fixed'!$B3-'Hybrid Plan Unit Net Profit'!CF333-('Hybrid Plan FOM'!$B2/0.6)+'Hybrid Plan FOM'!$B2</f>
        <v>258262.10995497738</v>
      </c>
      <c r="BZ2" s="19">
        <f>'Do Nothing Plan System Net Cost'!BZ2+'New Build Cost and Exist Fixed'!$B3-'Hybrid Plan Unit Net Profit'!CG333-('Hybrid Plan FOM'!$B2/0.6)+'Hybrid Plan FOM'!$B2</f>
        <v>239251.00870719639</v>
      </c>
      <c r="CA2" s="19">
        <f>'Do Nothing Plan System Net Cost'!CA2+'New Build Cost and Exist Fixed'!$B3-'Hybrid Plan Unit Net Profit'!CH333-('Hybrid Plan FOM'!$B2/0.6)+'Hybrid Plan FOM'!$B2</f>
        <v>280363.82032780221</v>
      </c>
      <c r="CB2" s="19">
        <f>'Do Nothing Plan System Net Cost'!CB2+'New Build Cost and Exist Fixed'!$B3-'Hybrid Plan Unit Net Profit'!CI333-('Hybrid Plan FOM'!$B2/0.6)+'Hybrid Plan FOM'!$B2</f>
        <v>231704.09840514392</v>
      </c>
      <c r="CC2" s="19">
        <f>'Do Nothing Plan System Net Cost'!CC2+'New Build Cost and Exist Fixed'!$B3-'Hybrid Plan Unit Net Profit'!CJ333-('Hybrid Plan FOM'!$B2/0.6)+'Hybrid Plan FOM'!$B2</f>
        <v>244854.42614238919</v>
      </c>
      <c r="CD2" s="19">
        <f>'Do Nothing Plan System Net Cost'!CD2+'New Build Cost and Exist Fixed'!$B3-'Hybrid Plan Unit Net Profit'!CK333-('Hybrid Plan FOM'!$B2/0.6)+'Hybrid Plan FOM'!$B2</f>
        <v>217869.64469021276</v>
      </c>
      <c r="CE2" s="19">
        <f>'Do Nothing Plan System Net Cost'!CE2+'New Build Cost and Exist Fixed'!$B3-'Hybrid Plan Unit Net Profit'!CL333-('Hybrid Plan FOM'!$B2/0.6)+'Hybrid Plan FOM'!$B2</f>
        <v>245845.68929218117</v>
      </c>
      <c r="CF2" s="19">
        <f>'Do Nothing Plan System Net Cost'!CF2+'New Build Cost and Exist Fixed'!$B3-'Hybrid Plan Unit Net Profit'!CM333-('Hybrid Plan FOM'!$B2/0.6)+'Hybrid Plan FOM'!$B2</f>
        <v>243327.30788877068</v>
      </c>
      <c r="CG2" s="19">
        <f>'Do Nothing Plan System Net Cost'!CG2+'New Build Cost and Exist Fixed'!$B3-'Hybrid Plan Unit Net Profit'!CN333-('Hybrid Plan FOM'!$B2/0.6)+'Hybrid Plan FOM'!$B2</f>
        <v>235166.68788167712</v>
      </c>
      <c r="CH2" s="19">
        <f>'Do Nothing Plan System Net Cost'!CH2+'New Build Cost and Exist Fixed'!$B3-'Hybrid Plan Unit Net Profit'!CO333-('Hybrid Plan FOM'!$B2/0.6)+'Hybrid Plan FOM'!$B2</f>
        <v>250989.58913528314</v>
      </c>
      <c r="CI2" s="19">
        <f>'Do Nothing Plan System Net Cost'!CI2+'New Build Cost and Exist Fixed'!$B3-'Hybrid Plan Unit Net Profit'!CP333-('Hybrid Plan FOM'!$B2/0.6)+'Hybrid Plan FOM'!$B2</f>
        <v>230200.4224442995</v>
      </c>
      <c r="CJ2" s="19">
        <f>'Do Nothing Plan System Net Cost'!CJ2+'New Build Cost and Exist Fixed'!$B3-'Hybrid Plan Unit Net Profit'!CQ333-('Hybrid Plan FOM'!$B2/0.6)+'Hybrid Plan FOM'!$B2</f>
        <v>236220.90533405909</v>
      </c>
      <c r="CK2" s="19">
        <f>'Do Nothing Plan System Net Cost'!CK2+'New Build Cost and Exist Fixed'!$B3-'Hybrid Plan Unit Net Profit'!CR333-('Hybrid Plan FOM'!$B2/0.6)+'Hybrid Plan FOM'!$B2</f>
        <v>213571.14314822521</v>
      </c>
      <c r="CL2" s="19">
        <f>'Do Nothing Plan System Net Cost'!CL2+'New Build Cost and Exist Fixed'!$B3-'Hybrid Plan Unit Net Profit'!CS333-('Hybrid Plan FOM'!$B2/0.6)+'Hybrid Plan FOM'!$B2</f>
        <v>199579.20447424208</v>
      </c>
      <c r="CM2" s="19">
        <f>'Do Nothing Plan System Net Cost'!CM2+'New Build Cost and Exist Fixed'!$B3-'Hybrid Plan Unit Net Profit'!CT333-('Hybrid Plan FOM'!$B2/0.6)+'Hybrid Plan FOM'!$B2</f>
        <v>243227.9447960665</v>
      </c>
      <c r="CN2" s="19">
        <f>'Do Nothing Plan System Net Cost'!CN2+'New Build Cost and Exist Fixed'!$B3-'Hybrid Plan Unit Net Profit'!CU333-('Hybrid Plan FOM'!$B2/0.6)+'Hybrid Plan FOM'!$B2</f>
        <v>225341.92425786523</v>
      </c>
      <c r="CO2" s="19">
        <f>'Do Nothing Plan System Net Cost'!CO2+'New Build Cost and Exist Fixed'!$B3-'Hybrid Plan Unit Net Profit'!CV333-('Hybrid Plan FOM'!$B2/0.6)+'Hybrid Plan FOM'!$B2</f>
        <v>217318.25668675039</v>
      </c>
      <c r="CP2" s="19">
        <f>'Do Nothing Plan System Net Cost'!CP2+'New Build Cost and Exist Fixed'!$B3-'Hybrid Plan Unit Net Profit'!CW333-('Hybrid Plan FOM'!$B2/0.6)+'Hybrid Plan FOM'!$B2</f>
        <v>249447.00696511415</v>
      </c>
      <c r="CQ2" s="19">
        <f>'Do Nothing Plan System Net Cost'!CQ2+'New Build Cost and Exist Fixed'!$B3-'Hybrid Plan Unit Net Profit'!CX333-('Hybrid Plan FOM'!$B2/0.6)+'Hybrid Plan FOM'!$B2</f>
        <v>219917.23140683479</v>
      </c>
      <c r="CR2" s="19">
        <f>'Do Nothing Plan System Net Cost'!CR2+'New Build Cost and Exist Fixed'!$B3-'Hybrid Plan Unit Net Profit'!CY333-('Hybrid Plan FOM'!$B2/0.6)+'Hybrid Plan FOM'!$B2</f>
        <v>247427.71400858206</v>
      </c>
      <c r="CS2" s="19">
        <f>'Do Nothing Plan System Net Cost'!CS2+'New Build Cost and Exist Fixed'!$B3-'Hybrid Plan Unit Net Profit'!CZ333-('Hybrid Plan FOM'!$B2/0.6)+'Hybrid Plan FOM'!$B2</f>
        <v>226629.71388433329</v>
      </c>
      <c r="CT2" s="19">
        <f>'Do Nothing Plan System Net Cost'!CT2+'New Build Cost and Exist Fixed'!$B3-'Hybrid Plan Unit Net Profit'!DA333-('Hybrid Plan FOM'!$B2/0.6)+'Hybrid Plan FOM'!$B2</f>
        <v>226927.94848587783</v>
      </c>
      <c r="CU2" s="19">
        <f>'Do Nothing Plan System Net Cost'!CU2+'New Build Cost and Exist Fixed'!$B3-'Hybrid Plan Unit Net Profit'!DB333-('Hybrid Plan FOM'!$B2/0.6)+'Hybrid Plan FOM'!$B2</f>
        <v>205953.25724782204</v>
      </c>
      <c r="CV2" s="19">
        <f>'Do Nothing Plan System Net Cost'!CV2+'New Build Cost and Exist Fixed'!$B3-'Hybrid Plan Unit Net Profit'!DC333-('Hybrid Plan FOM'!$B2/0.6)+'Hybrid Plan FOM'!$B2</f>
        <v>230030.55645441572</v>
      </c>
      <c r="CW2" s="19">
        <f>'Do Nothing Plan System Net Cost'!CW2+'New Build Cost and Exist Fixed'!$B3-'Hybrid Plan Unit Net Profit'!DD333-('Hybrid Plan FOM'!$B2/0.6)+'Hybrid Plan FOM'!$B2</f>
        <v>215058.38634180833</v>
      </c>
    </row>
    <row r="3" spans="1:101">
      <c r="A3">
        <v>2018</v>
      </c>
      <c r="B3" s="19">
        <f>'Do Nothing Plan System Net Cost'!B3+'New Build Cost and Exist Fixed'!$B4-'Hybrid Plan Unit Net Profit'!I334-('Hybrid Plan FOM'!$B3/0.6)+'Hybrid Plan FOM'!$B3</f>
        <v>262274.8202206876</v>
      </c>
      <c r="C3" s="19">
        <f>'Do Nothing Plan System Net Cost'!C3+'New Build Cost and Exist Fixed'!$B4-'Hybrid Plan Unit Net Profit'!J334-('Hybrid Plan FOM'!$B3/0.6)+'Hybrid Plan FOM'!$B3</f>
        <v>245709.52335709785</v>
      </c>
      <c r="D3" s="19">
        <f>'Do Nothing Plan System Net Cost'!D3+'New Build Cost and Exist Fixed'!$B4-'Hybrid Plan Unit Net Profit'!K334-('Hybrid Plan FOM'!$B3/0.6)+'Hybrid Plan FOM'!$B3</f>
        <v>275298.74941624154</v>
      </c>
      <c r="E3" s="19">
        <f>'Do Nothing Plan System Net Cost'!E3+'New Build Cost and Exist Fixed'!$B4-'Hybrid Plan Unit Net Profit'!L334-('Hybrid Plan FOM'!$B3/0.6)+'Hybrid Plan FOM'!$B3</f>
        <v>223361.86574251647</v>
      </c>
      <c r="F3" s="19">
        <f>'Do Nothing Plan System Net Cost'!F3+'New Build Cost and Exist Fixed'!$B4-'Hybrid Plan Unit Net Profit'!M334-('Hybrid Plan FOM'!$B3/0.6)+'Hybrid Plan FOM'!$B3</f>
        <v>227774.84308104494</v>
      </c>
      <c r="G3" s="19">
        <f>'Do Nothing Plan System Net Cost'!G3+'New Build Cost and Exist Fixed'!$B4-'Hybrid Plan Unit Net Profit'!N334-('Hybrid Plan FOM'!$B3/0.6)+'Hybrid Plan FOM'!$B3</f>
        <v>287333.23741461569</v>
      </c>
      <c r="H3" s="19">
        <f>'Do Nothing Plan System Net Cost'!H3+'New Build Cost and Exist Fixed'!$B4-'Hybrid Plan Unit Net Profit'!O334-('Hybrid Plan FOM'!$B3/0.6)+'Hybrid Plan FOM'!$B3</f>
        <v>216384.13921519706</v>
      </c>
      <c r="I3" s="19">
        <f>'Do Nothing Plan System Net Cost'!I3+'New Build Cost and Exist Fixed'!$B4-'Hybrid Plan Unit Net Profit'!P334-('Hybrid Plan FOM'!$B3/0.6)+'Hybrid Plan FOM'!$B3</f>
        <v>249658.12249121626</v>
      </c>
      <c r="J3" s="19">
        <f>'Do Nothing Plan System Net Cost'!J3+'New Build Cost and Exist Fixed'!$B4-'Hybrid Plan Unit Net Profit'!Q334-('Hybrid Plan FOM'!$B3/0.6)+'Hybrid Plan FOM'!$B3</f>
        <v>269852.19815269933</v>
      </c>
      <c r="K3" s="19">
        <f>'Do Nothing Plan System Net Cost'!K3+'New Build Cost and Exist Fixed'!$B4-'Hybrid Plan Unit Net Profit'!R334-('Hybrid Plan FOM'!$B3/0.6)+'Hybrid Plan FOM'!$B3</f>
        <v>253602.99618546924</v>
      </c>
      <c r="L3" s="19">
        <f>'Do Nothing Plan System Net Cost'!L3+'New Build Cost and Exist Fixed'!$B4-'Hybrid Plan Unit Net Profit'!S334-('Hybrid Plan FOM'!$B3/0.6)+'Hybrid Plan FOM'!$B3</f>
        <v>272838.84072368877</v>
      </c>
      <c r="M3" s="19">
        <f>'Do Nothing Plan System Net Cost'!M3+'New Build Cost and Exist Fixed'!$B4-'Hybrid Plan Unit Net Profit'!T334-('Hybrid Plan FOM'!$B3/0.6)+'Hybrid Plan FOM'!$B3</f>
        <v>255643.69737984418</v>
      </c>
      <c r="N3" s="19">
        <f>'Do Nothing Plan System Net Cost'!N3+'New Build Cost and Exist Fixed'!$B4-'Hybrid Plan Unit Net Profit'!U334-('Hybrid Plan FOM'!$B3/0.6)+'Hybrid Plan FOM'!$B3</f>
        <v>244348.39435433521</v>
      </c>
      <c r="O3" s="19">
        <f>'Do Nothing Plan System Net Cost'!O3+'New Build Cost and Exist Fixed'!$B4-'Hybrid Plan Unit Net Profit'!V334-('Hybrid Plan FOM'!$B3/0.6)+'Hybrid Plan FOM'!$B3</f>
        <v>247274.95027519882</v>
      </c>
      <c r="P3" s="19">
        <f>'Do Nothing Plan System Net Cost'!P3+'New Build Cost and Exist Fixed'!$B4-'Hybrid Plan Unit Net Profit'!W334-('Hybrid Plan FOM'!$B3/0.6)+'Hybrid Plan FOM'!$B3</f>
        <v>273737.53893648437</v>
      </c>
      <c r="Q3" s="19">
        <f>'Do Nothing Plan System Net Cost'!Q3+'New Build Cost and Exist Fixed'!$B4-'Hybrid Plan Unit Net Profit'!X334-('Hybrid Plan FOM'!$B3/0.6)+'Hybrid Plan FOM'!$B3</f>
        <v>237994.00865766042</v>
      </c>
      <c r="R3" s="19">
        <f>'Do Nothing Plan System Net Cost'!R3+'New Build Cost and Exist Fixed'!$B4-'Hybrid Plan Unit Net Profit'!Y334-('Hybrid Plan FOM'!$B3/0.6)+'Hybrid Plan FOM'!$B3</f>
        <v>240916.00590695176</v>
      </c>
      <c r="S3" s="19">
        <f>'Do Nothing Plan System Net Cost'!S3+'New Build Cost and Exist Fixed'!$B4-'Hybrid Plan Unit Net Profit'!Z334-('Hybrid Plan FOM'!$B3/0.6)+'Hybrid Plan FOM'!$B3</f>
        <v>227556.7222328978</v>
      </c>
      <c r="T3" s="19">
        <f>'Do Nothing Plan System Net Cost'!T3+'New Build Cost and Exist Fixed'!$B4-'Hybrid Plan Unit Net Profit'!AA334-('Hybrid Plan FOM'!$B3/0.6)+'Hybrid Plan FOM'!$B3</f>
        <v>253278.55419209038</v>
      </c>
      <c r="U3" s="19">
        <f>'Do Nothing Plan System Net Cost'!U3+'New Build Cost and Exist Fixed'!$B4-'Hybrid Plan Unit Net Profit'!AB334-('Hybrid Plan FOM'!$B3/0.6)+'Hybrid Plan FOM'!$B3</f>
        <v>272669.73871172545</v>
      </c>
      <c r="V3" s="19">
        <f>'Do Nothing Plan System Net Cost'!V3+'New Build Cost and Exist Fixed'!$B4-'Hybrid Plan Unit Net Profit'!AC334-('Hybrid Plan FOM'!$B3/0.6)+'Hybrid Plan FOM'!$B3</f>
        <v>248388.15555757019</v>
      </c>
      <c r="W3" s="19">
        <f>'Do Nothing Plan System Net Cost'!W3+'New Build Cost and Exist Fixed'!$B4-'Hybrid Plan Unit Net Profit'!AD334-('Hybrid Plan FOM'!$B3/0.6)+'Hybrid Plan FOM'!$B3</f>
        <v>259200.18042886199</v>
      </c>
      <c r="X3" s="19">
        <f>'Do Nothing Plan System Net Cost'!X3+'New Build Cost and Exist Fixed'!$B4-'Hybrid Plan Unit Net Profit'!AE334-('Hybrid Plan FOM'!$B3/0.6)+'Hybrid Plan FOM'!$B3</f>
        <v>251598.66440679625</v>
      </c>
      <c r="Y3" s="19">
        <f>'Do Nothing Plan System Net Cost'!Y3+'New Build Cost and Exist Fixed'!$B4-'Hybrid Plan Unit Net Profit'!AF334-('Hybrid Plan FOM'!$B3/0.6)+'Hybrid Plan FOM'!$B3</f>
        <v>245371.94604760961</v>
      </c>
      <c r="Z3" s="19">
        <f>'Do Nothing Plan System Net Cost'!Z3+'New Build Cost and Exist Fixed'!$B4-'Hybrid Plan Unit Net Profit'!AG334-('Hybrid Plan FOM'!$B3/0.6)+'Hybrid Plan FOM'!$B3</f>
        <v>253336.79039294441</v>
      </c>
      <c r="AA3" s="19">
        <f>'Do Nothing Plan System Net Cost'!AA3+'New Build Cost and Exist Fixed'!$B4-'Hybrid Plan Unit Net Profit'!AH334-('Hybrid Plan FOM'!$B3/0.6)+'Hybrid Plan FOM'!$B3</f>
        <v>263734.83276143495</v>
      </c>
      <c r="AB3" s="19">
        <f>'Do Nothing Plan System Net Cost'!AB3+'New Build Cost and Exist Fixed'!$B4-'Hybrid Plan Unit Net Profit'!AI334-('Hybrid Plan FOM'!$B3/0.6)+'Hybrid Plan FOM'!$B3</f>
        <v>285195.84314703324</v>
      </c>
      <c r="AC3" s="19">
        <f>'Do Nothing Plan System Net Cost'!AC3+'New Build Cost and Exist Fixed'!$B4-'Hybrid Plan Unit Net Profit'!AJ334-('Hybrid Plan FOM'!$B3/0.6)+'Hybrid Plan FOM'!$B3</f>
        <v>253439.20618015702</v>
      </c>
      <c r="AD3" s="19">
        <f>'Do Nothing Plan System Net Cost'!AD3+'New Build Cost and Exist Fixed'!$B4-'Hybrid Plan Unit Net Profit'!AK334-('Hybrid Plan FOM'!$B3/0.6)+'Hybrid Plan FOM'!$B3</f>
        <v>270635.63918715081</v>
      </c>
      <c r="AE3" s="19">
        <f>'Do Nothing Plan System Net Cost'!AE3+'New Build Cost and Exist Fixed'!$B4-'Hybrid Plan Unit Net Profit'!AL334-('Hybrid Plan FOM'!$B3/0.6)+'Hybrid Plan FOM'!$B3</f>
        <v>266927.82755369105</v>
      </c>
      <c r="AF3" s="19">
        <f>'Do Nothing Plan System Net Cost'!AF3+'New Build Cost and Exist Fixed'!$B4-'Hybrid Plan Unit Net Profit'!AM334-('Hybrid Plan FOM'!$B3/0.6)+'Hybrid Plan FOM'!$B3</f>
        <v>236294.76597829329</v>
      </c>
      <c r="AG3" s="19">
        <f>'Do Nothing Plan System Net Cost'!AG3+'New Build Cost and Exist Fixed'!$B4-'Hybrid Plan Unit Net Profit'!AN334-('Hybrid Plan FOM'!$B3/0.6)+'Hybrid Plan FOM'!$B3</f>
        <v>265378.13435333321</v>
      </c>
      <c r="AH3" s="19">
        <f>'Do Nothing Plan System Net Cost'!AH3+'New Build Cost and Exist Fixed'!$B4-'Hybrid Plan Unit Net Profit'!AO334-('Hybrid Plan FOM'!$B3/0.6)+'Hybrid Plan FOM'!$B3</f>
        <v>246728.84466059841</v>
      </c>
      <c r="AI3" s="19">
        <f>'Do Nothing Plan System Net Cost'!AI3+'New Build Cost and Exist Fixed'!$B4-'Hybrid Plan Unit Net Profit'!AP334-('Hybrid Plan FOM'!$B3/0.6)+'Hybrid Plan FOM'!$B3</f>
        <v>245448.86192530295</v>
      </c>
      <c r="AJ3" s="19">
        <f>'Do Nothing Plan System Net Cost'!AJ3+'New Build Cost and Exist Fixed'!$B4-'Hybrid Plan Unit Net Profit'!AQ334-('Hybrid Plan FOM'!$B3/0.6)+'Hybrid Plan FOM'!$B3</f>
        <v>248957.32762309464</v>
      </c>
      <c r="AK3" s="19">
        <f>'Do Nothing Plan System Net Cost'!AK3+'New Build Cost and Exist Fixed'!$B4-'Hybrid Plan Unit Net Profit'!AR334-('Hybrid Plan FOM'!$B3/0.6)+'Hybrid Plan FOM'!$B3</f>
        <v>306150.61773934064</v>
      </c>
      <c r="AL3" s="19">
        <f>'Do Nothing Plan System Net Cost'!AL3+'New Build Cost and Exist Fixed'!$B4-'Hybrid Plan Unit Net Profit'!AS334-('Hybrid Plan FOM'!$B3/0.6)+'Hybrid Plan FOM'!$B3</f>
        <v>261289.16409380597</v>
      </c>
      <c r="AM3" s="19">
        <f>'Do Nothing Plan System Net Cost'!AM3+'New Build Cost and Exist Fixed'!$B4-'Hybrid Plan Unit Net Profit'!AT334-('Hybrid Plan FOM'!$B3/0.6)+'Hybrid Plan FOM'!$B3</f>
        <v>262313.77589878568</v>
      </c>
      <c r="AN3" s="19">
        <f>'Do Nothing Plan System Net Cost'!AN3+'New Build Cost and Exist Fixed'!$B4-'Hybrid Plan Unit Net Profit'!AU334-('Hybrid Plan FOM'!$B3/0.6)+'Hybrid Plan FOM'!$B3</f>
        <v>253153.72094229187</v>
      </c>
      <c r="AO3" s="19">
        <f>'Do Nothing Plan System Net Cost'!AO3+'New Build Cost and Exist Fixed'!$B4-'Hybrid Plan Unit Net Profit'!AV334-('Hybrid Plan FOM'!$B3/0.6)+'Hybrid Plan FOM'!$B3</f>
        <v>230974.3144925505</v>
      </c>
      <c r="AP3" s="19">
        <f>'Do Nothing Plan System Net Cost'!AP3+'New Build Cost and Exist Fixed'!$B4-'Hybrid Plan Unit Net Profit'!AW334-('Hybrid Plan FOM'!$B3/0.6)+'Hybrid Plan FOM'!$B3</f>
        <v>235812.28379495011</v>
      </c>
      <c r="AQ3" s="19">
        <f>'Do Nothing Plan System Net Cost'!AQ3+'New Build Cost and Exist Fixed'!$B4-'Hybrid Plan Unit Net Profit'!AX334-('Hybrid Plan FOM'!$B3/0.6)+'Hybrid Plan FOM'!$B3</f>
        <v>273901.0162113054</v>
      </c>
      <c r="AR3" s="19">
        <f>'Do Nothing Plan System Net Cost'!AR3+'New Build Cost and Exist Fixed'!$B4-'Hybrid Plan Unit Net Profit'!AY334-('Hybrid Plan FOM'!$B3/0.6)+'Hybrid Plan FOM'!$B3</f>
        <v>257231.6364805483</v>
      </c>
      <c r="AS3" s="19">
        <f>'Do Nothing Plan System Net Cost'!AS3+'New Build Cost and Exist Fixed'!$B4-'Hybrid Plan Unit Net Profit'!AZ334-('Hybrid Plan FOM'!$B3/0.6)+'Hybrid Plan FOM'!$B3</f>
        <v>246842.43133500117</v>
      </c>
      <c r="AT3" s="19">
        <f>'Do Nothing Plan System Net Cost'!AT3+'New Build Cost and Exist Fixed'!$B4-'Hybrid Plan Unit Net Profit'!BA334-('Hybrid Plan FOM'!$B3/0.6)+'Hybrid Plan FOM'!$B3</f>
        <v>243963.57149341097</v>
      </c>
      <c r="AU3" s="19">
        <f>'Do Nothing Plan System Net Cost'!AU3+'New Build Cost and Exist Fixed'!$B4-'Hybrid Plan Unit Net Profit'!BB334-('Hybrid Plan FOM'!$B3/0.6)+'Hybrid Plan FOM'!$B3</f>
        <v>261424.35990687084</v>
      </c>
      <c r="AV3" s="19">
        <f>'Do Nothing Plan System Net Cost'!AV3+'New Build Cost and Exist Fixed'!$B4-'Hybrid Plan Unit Net Profit'!BC334-('Hybrid Plan FOM'!$B3/0.6)+'Hybrid Plan FOM'!$B3</f>
        <v>266720.89010901877</v>
      </c>
      <c r="AW3" s="19">
        <f>'Do Nothing Plan System Net Cost'!AW3+'New Build Cost and Exist Fixed'!$B4-'Hybrid Plan Unit Net Profit'!BD334-('Hybrid Plan FOM'!$B3/0.6)+'Hybrid Plan FOM'!$B3</f>
        <v>261676.71502563986</v>
      </c>
      <c r="AX3" s="19">
        <f>'Do Nothing Plan System Net Cost'!AX3+'New Build Cost and Exist Fixed'!$B4-'Hybrid Plan Unit Net Profit'!BE334-('Hybrid Plan FOM'!$B3/0.6)+'Hybrid Plan FOM'!$B3</f>
        <v>243799.10619416586</v>
      </c>
      <c r="AY3" s="19">
        <f>'Do Nothing Plan System Net Cost'!AY3+'New Build Cost and Exist Fixed'!$B4-'Hybrid Plan Unit Net Profit'!BF334-('Hybrid Plan FOM'!$B3/0.6)+'Hybrid Plan FOM'!$B3</f>
        <v>298505.32023592741</v>
      </c>
      <c r="AZ3" s="19">
        <f>'Do Nothing Plan System Net Cost'!AZ3+'New Build Cost and Exist Fixed'!$B4-'Hybrid Plan Unit Net Profit'!BG334-('Hybrid Plan FOM'!$B3/0.6)+'Hybrid Plan FOM'!$B3</f>
        <v>207831.30686688903</v>
      </c>
      <c r="BA3" s="19">
        <f>'Do Nothing Plan System Net Cost'!BA3+'New Build Cost and Exist Fixed'!$B4-'Hybrid Plan Unit Net Profit'!BH334-('Hybrid Plan FOM'!$B3/0.6)+'Hybrid Plan FOM'!$B3</f>
        <v>233199.09162331375</v>
      </c>
      <c r="BB3" s="19">
        <f>'Do Nothing Plan System Net Cost'!BB3+'New Build Cost and Exist Fixed'!$B4-'Hybrid Plan Unit Net Profit'!BI334-('Hybrid Plan FOM'!$B3/0.6)+'Hybrid Plan FOM'!$B3</f>
        <v>246577.65883314909</v>
      </c>
      <c r="BC3" s="19">
        <f>'Do Nothing Plan System Net Cost'!BC3+'New Build Cost and Exist Fixed'!$B4-'Hybrid Plan Unit Net Profit'!BJ334-('Hybrid Plan FOM'!$B3/0.6)+'Hybrid Plan FOM'!$B3</f>
        <v>262140.45357787778</v>
      </c>
      <c r="BD3" s="19">
        <f>'Do Nothing Plan System Net Cost'!BD3+'New Build Cost and Exist Fixed'!$B4-'Hybrid Plan Unit Net Profit'!BK334-('Hybrid Plan FOM'!$B3/0.6)+'Hybrid Plan FOM'!$B3</f>
        <v>278580.50560482068</v>
      </c>
      <c r="BE3" s="19">
        <f>'Do Nothing Plan System Net Cost'!BE3+'New Build Cost and Exist Fixed'!$B4-'Hybrid Plan Unit Net Profit'!BL334-('Hybrid Plan FOM'!$B3/0.6)+'Hybrid Plan FOM'!$B3</f>
        <v>266430.70519168611</v>
      </c>
      <c r="BF3" s="19">
        <f>'Do Nothing Plan System Net Cost'!BF3+'New Build Cost and Exist Fixed'!$B4-'Hybrid Plan Unit Net Profit'!BM334-('Hybrid Plan FOM'!$B3/0.6)+'Hybrid Plan FOM'!$B3</f>
        <v>265826.46952671406</v>
      </c>
      <c r="BG3" s="19">
        <f>'Do Nothing Plan System Net Cost'!BG3+'New Build Cost and Exist Fixed'!$B4-'Hybrid Plan Unit Net Profit'!BN334-('Hybrid Plan FOM'!$B3/0.6)+'Hybrid Plan FOM'!$B3</f>
        <v>283704.74404854694</v>
      </c>
      <c r="BH3" s="19">
        <f>'Do Nothing Plan System Net Cost'!BH3+'New Build Cost and Exist Fixed'!$B4-'Hybrid Plan Unit Net Profit'!BO334-('Hybrid Plan FOM'!$B3/0.6)+'Hybrid Plan FOM'!$B3</f>
        <v>251163.15657775401</v>
      </c>
      <c r="BI3" s="19">
        <f>'Do Nothing Plan System Net Cost'!BI3+'New Build Cost and Exist Fixed'!$B4-'Hybrid Plan Unit Net Profit'!BP334-('Hybrid Plan FOM'!$B3/0.6)+'Hybrid Plan FOM'!$B3</f>
        <v>257316.81103594208</v>
      </c>
      <c r="BJ3" s="19">
        <f>'Do Nothing Plan System Net Cost'!BJ3+'New Build Cost and Exist Fixed'!$B4-'Hybrid Plan Unit Net Profit'!BQ334-('Hybrid Plan FOM'!$B3/0.6)+'Hybrid Plan FOM'!$B3</f>
        <v>244384.81622969848</v>
      </c>
      <c r="BK3" s="19">
        <f>'Do Nothing Plan System Net Cost'!BK3+'New Build Cost and Exist Fixed'!$B4-'Hybrid Plan Unit Net Profit'!BR334-('Hybrid Plan FOM'!$B3/0.6)+'Hybrid Plan FOM'!$B3</f>
        <v>250578.86754110456</v>
      </c>
      <c r="BL3" s="19">
        <f>'Do Nothing Plan System Net Cost'!BL3+'New Build Cost and Exist Fixed'!$B4-'Hybrid Plan Unit Net Profit'!BS334-('Hybrid Plan FOM'!$B3/0.6)+'Hybrid Plan FOM'!$B3</f>
        <v>274689.92746994027</v>
      </c>
      <c r="BM3" s="19">
        <f>'Do Nothing Plan System Net Cost'!BM3+'New Build Cost and Exist Fixed'!$B4-'Hybrid Plan Unit Net Profit'!BT334-('Hybrid Plan FOM'!$B3/0.6)+'Hybrid Plan FOM'!$B3</f>
        <v>233480.22388088336</v>
      </c>
      <c r="BN3" s="19">
        <f>'Do Nothing Plan System Net Cost'!BN3+'New Build Cost and Exist Fixed'!$B4-'Hybrid Plan Unit Net Profit'!BU334-('Hybrid Plan FOM'!$B3/0.6)+'Hybrid Plan FOM'!$B3</f>
        <v>207981.29292920488</v>
      </c>
      <c r="BO3" s="19">
        <f>'Do Nothing Plan System Net Cost'!BO3+'New Build Cost and Exist Fixed'!$B4-'Hybrid Plan Unit Net Profit'!BV334-('Hybrid Plan FOM'!$B3/0.6)+'Hybrid Plan FOM'!$B3</f>
        <v>233800.2333505119</v>
      </c>
      <c r="BP3" s="19">
        <f>'Do Nothing Plan System Net Cost'!BP3+'New Build Cost and Exist Fixed'!$B4-'Hybrid Plan Unit Net Profit'!BW334-('Hybrid Plan FOM'!$B3/0.6)+'Hybrid Plan FOM'!$B3</f>
        <v>228038.89743719267</v>
      </c>
      <c r="BQ3" s="19">
        <f>'Do Nothing Plan System Net Cost'!BQ3+'New Build Cost and Exist Fixed'!$B4-'Hybrid Plan Unit Net Profit'!BX334-('Hybrid Plan FOM'!$B3/0.6)+'Hybrid Plan FOM'!$B3</f>
        <v>270815.45789540914</v>
      </c>
      <c r="BR3" s="19">
        <f>'Do Nothing Plan System Net Cost'!BR3+'New Build Cost and Exist Fixed'!$B4-'Hybrid Plan Unit Net Profit'!BY334-('Hybrid Plan FOM'!$B3/0.6)+'Hybrid Plan FOM'!$B3</f>
        <v>256847.79751687808</v>
      </c>
      <c r="BS3" s="19">
        <f>'Do Nothing Plan System Net Cost'!BS3+'New Build Cost and Exist Fixed'!$B4-'Hybrid Plan Unit Net Profit'!BZ334-('Hybrid Plan FOM'!$B3/0.6)+'Hybrid Plan FOM'!$B3</f>
        <v>236991.01136047798</v>
      </c>
      <c r="BT3" s="19">
        <f>'Do Nothing Plan System Net Cost'!BT3+'New Build Cost and Exist Fixed'!$B4-'Hybrid Plan Unit Net Profit'!CA334-('Hybrid Plan FOM'!$B3/0.6)+'Hybrid Plan FOM'!$B3</f>
        <v>257152.41180587324</v>
      </c>
      <c r="BU3" s="19">
        <f>'Do Nothing Plan System Net Cost'!BU3+'New Build Cost and Exist Fixed'!$B4-'Hybrid Plan Unit Net Profit'!CB334-('Hybrid Plan FOM'!$B3/0.6)+'Hybrid Plan FOM'!$B3</f>
        <v>309496.70186770312</v>
      </c>
      <c r="BV3" s="19">
        <f>'Do Nothing Plan System Net Cost'!BV3+'New Build Cost and Exist Fixed'!$B4-'Hybrid Plan Unit Net Profit'!CC334-('Hybrid Plan FOM'!$B3/0.6)+'Hybrid Plan FOM'!$B3</f>
        <v>261139.70660922478</v>
      </c>
      <c r="BW3" s="19">
        <f>'Do Nothing Plan System Net Cost'!BW3+'New Build Cost and Exist Fixed'!$B4-'Hybrid Plan Unit Net Profit'!CD334-('Hybrid Plan FOM'!$B3/0.6)+'Hybrid Plan FOM'!$B3</f>
        <v>295743.59100455383</v>
      </c>
      <c r="BX3" s="19">
        <f>'Do Nothing Plan System Net Cost'!BX3+'New Build Cost and Exist Fixed'!$B4-'Hybrid Plan Unit Net Profit'!CE334-('Hybrid Plan FOM'!$B3/0.6)+'Hybrid Plan FOM'!$B3</f>
        <v>225140.22289746327</v>
      </c>
      <c r="BY3" s="19">
        <f>'Do Nothing Plan System Net Cost'!BY3+'New Build Cost and Exist Fixed'!$B4-'Hybrid Plan Unit Net Profit'!CF334-('Hybrid Plan FOM'!$B3/0.6)+'Hybrid Plan FOM'!$B3</f>
        <v>284360.20626761444</v>
      </c>
      <c r="BZ3" s="19">
        <f>'Do Nothing Plan System Net Cost'!BZ3+'New Build Cost and Exist Fixed'!$B4-'Hybrid Plan Unit Net Profit'!CG334-('Hybrid Plan FOM'!$B3/0.6)+'Hybrid Plan FOM'!$B3</f>
        <v>258745.19846231255</v>
      </c>
      <c r="CA3" s="19">
        <f>'Do Nothing Plan System Net Cost'!CA3+'New Build Cost and Exist Fixed'!$B4-'Hybrid Plan Unit Net Profit'!CH334-('Hybrid Plan FOM'!$B3/0.6)+'Hybrid Plan FOM'!$B3</f>
        <v>297829.74180266057</v>
      </c>
      <c r="CB3" s="19">
        <f>'Do Nothing Plan System Net Cost'!CB3+'New Build Cost and Exist Fixed'!$B4-'Hybrid Plan Unit Net Profit'!CI334-('Hybrid Plan FOM'!$B3/0.6)+'Hybrid Plan FOM'!$B3</f>
        <v>248263.06661335513</v>
      </c>
      <c r="CC3" s="19">
        <f>'Do Nothing Plan System Net Cost'!CC3+'New Build Cost and Exist Fixed'!$B4-'Hybrid Plan Unit Net Profit'!CJ334-('Hybrid Plan FOM'!$B3/0.6)+'Hybrid Plan FOM'!$B3</f>
        <v>267497.76786375901</v>
      </c>
      <c r="CD3" s="19">
        <f>'Do Nothing Plan System Net Cost'!CD3+'New Build Cost and Exist Fixed'!$B4-'Hybrid Plan Unit Net Profit'!CK334-('Hybrid Plan FOM'!$B3/0.6)+'Hybrid Plan FOM'!$B3</f>
        <v>238348.20745817359</v>
      </c>
      <c r="CE3" s="19">
        <f>'Do Nothing Plan System Net Cost'!CE3+'New Build Cost and Exist Fixed'!$B4-'Hybrid Plan Unit Net Profit'!CL334-('Hybrid Plan FOM'!$B3/0.6)+'Hybrid Plan FOM'!$B3</f>
        <v>269820.06691291183</v>
      </c>
      <c r="CF3" s="19">
        <f>'Do Nothing Plan System Net Cost'!CF3+'New Build Cost and Exist Fixed'!$B4-'Hybrid Plan Unit Net Profit'!CM334-('Hybrid Plan FOM'!$B3/0.6)+'Hybrid Plan FOM'!$B3</f>
        <v>265908.6593809544</v>
      </c>
      <c r="CG3" s="19">
        <f>'Do Nothing Plan System Net Cost'!CG3+'New Build Cost and Exist Fixed'!$B4-'Hybrid Plan Unit Net Profit'!CN334-('Hybrid Plan FOM'!$B3/0.6)+'Hybrid Plan FOM'!$B3</f>
        <v>255137.83867095894</v>
      </c>
      <c r="CH3" s="19">
        <f>'Do Nothing Plan System Net Cost'!CH3+'New Build Cost and Exist Fixed'!$B4-'Hybrid Plan Unit Net Profit'!CO334-('Hybrid Plan FOM'!$B3/0.6)+'Hybrid Plan FOM'!$B3</f>
        <v>266864.05957385496</v>
      </c>
      <c r="CI3" s="19">
        <f>'Do Nothing Plan System Net Cost'!CI3+'New Build Cost and Exist Fixed'!$B4-'Hybrid Plan Unit Net Profit'!CP334-('Hybrid Plan FOM'!$B3/0.6)+'Hybrid Plan FOM'!$B3</f>
        <v>249860.38000611763</v>
      </c>
      <c r="CJ3" s="19">
        <f>'Do Nothing Plan System Net Cost'!CJ3+'New Build Cost and Exist Fixed'!$B4-'Hybrid Plan Unit Net Profit'!CQ334-('Hybrid Plan FOM'!$B3/0.6)+'Hybrid Plan FOM'!$B3</f>
        <v>256047.6554296398</v>
      </c>
      <c r="CK3" s="19">
        <f>'Do Nothing Plan System Net Cost'!CK3+'New Build Cost and Exist Fixed'!$B4-'Hybrid Plan Unit Net Profit'!CR334-('Hybrid Plan FOM'!$B3/0.6)+'Hybrid Plan FOM'!$B3</f>
        <v>230141.51223755899</v>
      </c>
      <c r="CL3" s="19">
        <f>'Do Nothing Plan System Net Cost'!CL3+'New Build Cost and Exist Fixed'!$B4-'Hybrid Plan Unit Net Profit'!CS334-('Hybrid Plan FOM'!$B3/0.6)+'Hybrid Plan FOM'!$B3</f>
        <v>217366.97335910093</v>
      </c>
      <c r="CM3" s="19">
        <f>'Do Nothing Plan System Net Cost'!CM3+'New Build Cost and Exist Fixed'!$B4-'Hybrid Plan Unit Net Profit'!CT334-('Hybrid Plan FOM'!$B3/0.6)+'Hybrid Plan FOM'!$B3</f>
        <v>260043.92041003957</v>
      </c>
      <c r="CN3" s="19">
        <f>'Do Nothing Plan System Net Cost'!CN3+'New Build Cost and Exist Fixed'!$B4-'Hybrid Plan Unit Net Profit'!CU334-('Hybrid Plan FOM'!$B3/0.6)+'Hybrid Plan FOM'!$B3</f>
        <v>244917.52448041341</v>
      </c>
      <c r="CO3" s="19">
        <f>'Do Nothing Plan System Net Cost'!CO3+'New Build Cost and Exist Fixed'!$B4-'Hybrid Plan Unit Net Profit'!CV334-('Hybrid Plan FOM'!$B3/0.6)+'Hybrid Plan FOM'!$B3</f>
        <v>233184.08798372935</v>
      </c>
      <c r="CP3" s="19">
        <f>'Do Nothing Plan System Net Cost'!CP3+'New Build Cost and Exist Fixed'!$B4-'Hybrid Plan Unit Net Profit'!CW334-('Hybrid Plan FOM'!$B3/0.6)+'Hybrid Plan FOM'!$B3</f>
        <v>265686.19531374559</v>
      </c>
      <c r="CQ3" s="19">
        <f>'Do Nothing Plan System Net Cost'!CQ3+'New Build Cost and Exist Fixed'!$B4-'Hybrid Plan Unit Net Profit'!CX334-('Hybrid Plan FOM'!$B3/0.6)+'Hybrid Plan FOM'!$B3</f>
        <v>237957.1369600842</v>
      </c>
      <c r="CR3" s="19">
        <f>'Do Nothing Plan System Net Cost'!CR3+'New Build Cost and Exist Fixed'!$B4-'Hybrid Plan Unit Net Profit'!CY334-('Hybrid Plan FOM'!$B3/0.6)+'Hybrid Plan FOM'!$B3</f>
        <v>270339.26512666518</v>
      </c>
      <c r="CS3" s="19">
        <f>'Do Nothing Plan System Net Cost'!CS3+'New Build Cost and Exist Fixed'!$B4-'Hybrid Plan Unit Net Profit'!CZ334-('Hybrid Plan FOM'!$B3/0.6)+'Hybrid Plan FOM'!$B3</f>
        <v>245835.18038139489</v>
      </c>
      <c r="CT3" s="19">
        <f>'Do Nothing Plan System Net Cost'!CT3+'New Build Cost and Exist Fixed'!$B4-'Hybrid Plan Unit Net Profit'!DA334-('Hybrid Plan FOM'!$B3/0.6)+'Hybrid Plan FOM'!$B3</f>
        <v>244944.23461015438</v>
      </c>
      <c r="CU3" s="19">
        <f>'Do Nothing Plan System Net Cost'!CU3+'New Build Cost and Exist Fixed'!$B4-'Hybrid Plan Unit Net Profit'!DB334-('Hybrid Plan FOM'!$B3/0.6)+'Hybrid Plan FOM'!$B3</f>
        <v>226510.57735528081</v>
      </c>
      <c r="CV3" s="19">
        <f>'Do Nothing Plan System Net Cost'!CV3+'New Build Cost and Exist Fixed'!$B4-'Hybrid Plan Unit Net Profit'!DC334-('Hybrid Plan FOM'!$B3/0.6)+'Hybrid Plan FOM'!$B3</f>
        <v>252177.58115157846</v>
      </c>
      <c r="CW3" s="19">
        <f>'Do Nothing Plan System Net Cost'!CW3+'New Build Cost and Exist Fixed'!$B4-'Hybrid Plan Unit Net Profit'!DD334-('Hybrid Plan FOM'!$B3/0.6)+'Hybrid Plan FOM'!$B3</f>
        <v>234017.06378155993</v>
      </c>
    </row>
    <row r="4" spans="1:101">
      <c r="A4">
        <v>2019</v>
      </c>
      <c r="B4" s="19">
        <f>'Do Nothing Plan System Net Cost'!B4+'New Build Cost and Exist Fixed'!$B5-'Hybrid Plan Unit Net Profit'!I335-('Hybrid Plan FOM'!$B4/0.6)+'Hybrid Plan FOM'!$B4</f>
        <v>273988.06977447111</v>
      </c>
      <c r="C4" s="19">
        <f>'Do Nothing Plan System Net Cost'!C4+'New Build Cost and Exist Fixed'!$B5-'Hybrid Plan Unit Net Profit'!J335-('Hybrid Plan FOM'!$B4/0.6)+'Hybrid Plan FOM'!$B4</f>
        <v>257395.50244961286</v>
      </c>
      <c r="D4" s="19">
        <f>'Do Nothing Plan System Net Cost'!D4+'New Build Cost and Exist Fixed'!$B5-'Hybrid Plan Unit Net Profit'!K335-('Hybrid Plan FOM'!$B4/0.6)+'Hybrid Plan FOM'!$B4</f>
        <v>284852.43503966893</v>
      </c>
      <c r="E4" s="19">
        <f>'Do Nothing Plan System Net Cost'!E4+'New Build Cost and Exist Fixed'!$B5-'Hybrid Plan Unit Net Profit'!L335-('Hybrid Plan FOM'!$B4/0.6)+'Hybrid Plan FOM'!$B4</f>
        <v>236071.10422057859</v>
      </c>
      <c r="F4" s="19">
        <f>'Do Nothing Plan System Net Cost'!F4+'New Build Cost and Exist Fixed'!$B5-'Hybrid Plan Unit Net Profit'!M335-('Hybrid Plan FOM'!$B4/0.6)+'Hybrid Plan FOM'!$B4</f>
        <v>239067.62372265698</v>
      </c>
      <c r="G4" s="19">
        <f>'Do Nothing Plan System Net Cost'!G4+'New Build Cost and Exist Fixed'!$B5-'Hybrid Plan Unit Net Profit'!N335-('Hybrid Plan FOM'!$B4/0.6)+'Hybrid Plan FOM'!$B4</f>
        <v>296379.34755371464</v>
      </c>
      <c r="H4" s="19">
        <f>'Do Nothing Plan System Net Cost'!H4+'New Build Cost and Exist Fixed'!$B5-'Hybrid Plan Unit Net Profit'!O335-('Hybrid Plan FOM'!$B4/0.6)+'Hybrid Plan FOM'!$B4</f>
        <v>229126.9385975966</v>
      </c>
      <c r="I4" s="19">
        <f>'Do Nothing Plan System Net Cost'!I4+'New Build Cost and Exist Fixed'!$B5-'Hybrid Plan Unit Net Profit'!P335-('Hybrid Plan FOM'!$B4/0.6)+'Hybrid Plan FOM'!$B4</f>
        <v>261894.75676477267</v>
      </c>
      <c r="J4" s="19">
        <f>'Do Nothing Plan System Net Cost'!J4+'New Build Cost and Exist Fixed'!$B5-'Hybrid Plan Unit Net Profit'!Q335-('Hybrid Plan FOM'!$B4/0.6)+'Hybrid Plan FOM'!$B4</f>
        <v>281173.39152358123</v>
      </c>
      <c r="K4" s="19">
        <f>'Do Nothing Plan System Net Cost'!K4+'New Build Cost and Exist Fixed'!$B5-'Hybrid Plan Unit Net Profit'!R335-('Hybrid Plan FOM'!$B4/0.6)+'Hybrid Plan FOM'!$B4</f>
        <v>265371.79320117942</v>
      </c>
      <c r="L4" s="19">
        <f>'Do Nothing Plan System Net Cost'!L4+'New Build Cost and Exist Fixed'!$B5-'Hybrid Plan Unit Net Profit'!S335-('Hybrid Plan FOM'!$B4/0.6)+'Hybrid Plan FOM'!$B4</f>
        <v>283651.20348300535</v>
      </c>
      <c r="M4" s="19">
        <f>'Do Nothing Plan System Net Cost'!M4+'New Build Cost and Exist Fixed'!$B5-'Hybrid Plan Unit Net Profit'!T335-('Hybrid Plan FOM'!$B4/0.6)+'Hybrid Plan FOM'!$B4</f>
        <v>266686.11667550897</v>
      </c>
      <c r="N4" s="19">
        <f>'Do Nothing Plan System Net Cost'!N4+'New Build Cost and Exist Fixed'!$B5-'Hybrid Plan Unit Net Profit'!U335-('Hybrid Plan FOM'!$B4/0.6)+'Hybrid Plan FOM'!$B4</f>
        <v>256472.92872982708</v>
      </c>
      <c r="O4" s="19">
        <f>'Do Nothing Plan System Net Cost'!O4+'New Build Cost and Exist Fixed'!$B5-'Hybrid Plan Unit Net Profit'!V335-('Hybrid Plan FOM'!$B4/0.6)+'Hybrid Plan FOM'!$B4</f>
        <v>259210.32629792191</v>
      </c>
      <c r="P4" s="19">
        <f>'Do Nothing Plan System Net Cost'!P4+'New Build Cost and Exist Fixed'!$B5-'Hybrid Plan Unit Net Profit'!W335-('Hybrid Plan FOM'!$B4/0.6)+'Hybrid Plan FOM'!$B4</f>
        <v>284631.41916277329</v>
      </c>
      <c r="Q4" s="19">
        <f>'Do Nothing Plan System Net Cost'!Q4+'New Build Cost and Exist Fixed'!$B5-'Hybrid Plan Unit Net Profit'!X335-('Hybrid Plan FOM'!$B4/0.6)+'Hybrid Plan FOM'!$B4</f>
        <v>249975.08926083171</v>
      </c>
      <c r="R4" s="19">
        <f>'Do Nothing Plan System Net Cost'!R4+'New Build Cost and Exist Fixed'!$B5-'Hybrid Plan Unit Net Profit'!Y335-('Hybrid Plan FOM'!$B4/0.6)+'Hybrid Plan FOM'!$B4</f>
        <v>253103.60294846594</v>
      </c>
      <c r="S4" s="19">
        <f>'Do Nothing Plan System Net Cost'!S4+'New Build Cost and Exist Fixed'!$B5-'Hybrid Plan Unit Net Profit'!Z335-('Hybrid Plan FOM'!$B4/0.6)+'Hybrid Plan FOM'!$B4</f>
        <v>239127.75070784468</v>
      </c>
      <c r="T4" s="19">
        <f>'Do Nothing Plan System Net Cost'!T4+'New Build Cost and Exist Fixed'!$B5-'Hybrid Plan Unit Net Profit'!AA335-('Hybrid Plan FOM'!$B4/0.6)+'Hybrid Plan FOM'!$B4</f>
        <v>264043.68231372128</v>
      </c>
      <c r="U4" s="19">
        <f>'Do Nothing Plan System Net Cost'!U4+'New Build Cost and Exist Fixed'!$B5-'Hybrid Plan Unit Net Profit'!AB335-('Hybrid Plan FOM'!$B4/0.6)+'Hybrid Plan FOM'!$B4</f>
        <v>282705.13700548251</v>
      </c>
      <c r="V4" s="19">
        <f>'Do Nothing Plan System Net Cost'!V4+'New Build Cost and Exist Fixed'!$B5-'Hybrid Plan Unit Net Profit'!AC335-('Hybrid Plan FOM'!$B4/0.6)+'Hybrid Plan FOM'!$B4</f>
        <v>260169.25318630485</v>
      </c>
      <c r="W4" s="19">
        <f>'Do Nothing Plan System Net Cost'!W4+'New Build Cost and Exist Fixed'!$B5-'Hybrid Plan Unit Net Profit'!AD335-('Hybrid Plan FOM'!$B4/0.6)+'Hybrid Plan FOM'!$B4</f>
        <v>269931.06212195271</v>
      </c>
      <c r="X4" s="19">
        <f>'Do Nothing Plan System Net Cost'!X4+'New Build Cost and Exist Fixed'!$B5-'Hybrid Plan Unit Net Profit'!AE335-('Hybrid Plan FOM'!$B4/0.6)+'Hybrid Plan FOM'!$B4</f>
        <v>264125.1839323052</v>
      </c>
      <c r="Y4" s="19">
        <f>'Do Nothing Plan System Net Cost'!Y4+'New Build Cost and Exist Fixed'!$B5-'Hybrid Plan Unit Net Profit'!AF335-('Hybrid Plan FOM'!$B4/0.6)+'Hybrid Plan FOM'!$B4</f>
        <v>257832.55081031617</v>
      </c>
      <c r="Z4" s="19">
        <f>'Do Nothing Plan System Net Cost'!Z4+'New Build Cost and Exist Fixed'!$B5-'Hybrid Plan Unit Net Profit'!AG335-('Hybrid Plan FOM'!$B4/0.6)+'Hybrid Plan FOM'!$B4</f>
        <v>265246.38850080589</v>
      </c>
      <c r="AA4" s="19">
        <f>'Do Nothing Plan System Net Cost'!AA4+'New Build Cost and Exist Fixed'!$B5-'Hybrid Plan Unit Net Profit'!AH335-('Hybrid Plan FOM'!$B4/0.6)+'Hybrid Plan FOM'!$B4</f>
        <v>275405.6444756306</v>
      </c>
      <c r="AB4" s="19">
        <f>'Do Nothing Plan System Net Cost'!AB4+'New Build Cost and Exist Fixed'!$B5-'Hybrid Plan Unit Net Profit'!AI335-('Hybrid Plan FOM'!$B4/0.6)+'Hybrid Plan FOM'!$B4</f>
        <v>295483.43751065695</v>
      </c>
      <c r="AC4" s="19">
        <f>'Do Nothing Plan System Net Cost'!AC4+'New Build Cost and Exist Fixed'!$B5-'Hybrid Plan Unit Net Profit'!AJ335-('Hybrid Plan FOM'!$B4/0.6)+'Hybrid Plan FOM'!$B4</f>
        <v>265896.80733386998</v>
      </c>
      <c r="AD4" s="19">
        <f>'Do Nothing Plan System Net Cost'!AD4+'New Build Cost and Exist Fixed'!$B5-'Hybrid Plan Unit Net Profit'!AK335-('Hybrid Plan FOM'!$B4/0.6)+'Hybrid Plan FOM'!$B4</f>
        <v>280854.29294365068</v>
      </c>
      <c r="AE4" s="19">
        <f>'Do Nothing Plan System Net Cost'!AE4+'New Build Cost and Exist Fixed'!$B5-'Hybrid Plan Unit Net Profit'!AL335-('Hybrid Plan FOM'!$B4/0.6)+'Hybrid Plan FOM'!$B4</f>
        <v>278178.22185790865</v>
      </c>
      <c r="AF4" s="19">
        <f>'Do Nothing Plan System Net Cost'!AF4+'New Build Cost and Exist Fixed'!$B5-'Hybrid Plan Unit Net Profit'!AM335-('Hybrid Plan FOM'!$B4/0.6)+'Hybrid Plan FOM'!$B4</f>
        <v>249435.96218851799</v>
      </c>
      <c r="AG4" s="19">
        <f>'Do Nothing Plan System Net Cost'!AG4+'New Build Cost and Exist Fixed'!$B5-'Hybrid Plan Unit Net Profit'!AN335-('Hybrid Plan FOM'!$B4/0.6)+'Hybrid Plan FOM'!$B4</f>
        <v>275878.15085419902</v>
      </c>
      <c r="AH4" s="19">
        <f>'Do Nothing Plan System Net Cost'!AH4+'New Build Cost and Exist Fixed'!$B5-'Hybrid Plan Unit Net Profit'!AO335-('Hybrid Plan FOM'!$B4/0.6)+'Hybrid Plan FOM'!$B4</f>
        <v>258756.40138955601</v>
      </c>
      <c r="AI4" s="19">
        <f>'Do Nothing Plan System Net Cost'!AI4+'New Build Cost and Exist Fixed'!$B5-'Hybrid Plan Unit Net Profit'!AP335-('Hybrid Plan FOM'!$B4/0.6)+'Hybrid Plan FOM'!$B4</f>
        <v>256528.64418610925</v>
      </c>
      <c r="AJ4" s="19">
        <f>'Do Nothing Plan System Net Cost'!AJ4+'New Build Cost and Exist Fixed'!$B5-'Hybrid Plan Unit Net Profit'!AQ335-('Hybrid Plan FOM'!$B4/0.6)+'Hybrid Plan FOM'!$B4</f>
        <v>260446.83205928266</v>
      </c>
      <c r="AK4" s="19">
        <f>'Do Nothing Plan System Net Cost'!AK4+'New Build Cost and Exist Fixed'!$B5-'Hybrid Plan Unit Net Profit'!AR335-('Hybrid Plan FOM'!$B4/0.6)+'Hybrid Plan FOM'!$B4</f>
        <v>315581.84963871562</v>
      </c>
      <c r="AL4" s="19">
        <f>'Do Nothing Plan System Net Cost'!AL4+'New Build Cost and Exist Fixed'!$B5-'Hybrid Plan Unit Net Profit'!AS335-('Hybrid Plan FOM'!$B4/0.6)+'Hybrid Plan FOM'!$B4</f>
        <v>272871.25970694976</v>
      </c>
      <c r="AM4" s="19">
        <f>'Do Nothing Plan System Net Cost'!AM4+'New Build Cost and Exist Fixed'!$B5-'Hybrid Plan Unit Net Profit'!AT335-('Hybrid Plan FOM'!$B4/0.6)+'Hybrid Plan FOM'!$B4</f>
        <v>273300.50541491562</v>
      </c>
      <c r="AN4" s="19">
        <f>'Do Nothing Plan System Net Cost'!AN4+'New Build Cost and Exist Fixed'!$B5-'Hybrid Plan Unit Net Profit'!AU335-('Hybrid Plan FOM'!$B4/0.6)+'Hybrid Plan FOM'!$B4</f>
        <v>263862.11155315966</v>
      </c>
      <c r="AO4" s="19">
        <f>'Do Nothing Plan System Net Cost'!AO4+'New Build Cost and Exist Fixed'!$B5-'Hybrid Plan Unit Net Profit'!AV335-('Hybrid Plan FOM'!$B4/0.6)+'Hybrid Plan FOM'!$B4</f>
        <v>242868.92667746014</v>
      </c>
      <c r="AP4" s="19">
        <f>'Do Nothing Plan System Net Cost'!AP4+'New Build Cost and Exist Fixed'!$B5-'Hybrid Plan Unit Net Profit'!AW335-('Hybrid Plan FOM'!$B4/0.6)+'Hybrid Plan FOM'!$B4</f>
        <v>247795.26800958739</v>
      </c>
      <c r="AQ4" s="19">
        <f>'Do Nothing Plan System Net Cost'!AQ4+'New Build Cost and Exist Fixed'!$B5-'Hybrid Plan Unit Net Profit'!AX335-('Hybrid Plan FOM'!$B4/0.6)+'Hybrid Plan FOM'!$B4</f>
        <v>285232.85604155832</v>
      </c>
      <c r="AR4" s="19">
        <f>'Do Nothing Plan System Net Cost'!AR4+'New Build Cost and Exist Fixed'!$B5-'Hybrid Plan Unit Net Profit'!AY335-('Hybrid Plan FOM'!$B4/0.6)+'Hybrid Plan FOM'!$B4</f>
        <v>267667.31425118004</v>
      </c>
      <c r="AS4" s="19">
        <f>'Do Nothing Plan System Net Cost'!AS4+'New Build Cost and Exist Fixed'!$B5-'Hybrid Plan Unit Net Profit'!AZ335-('Hybrid Plan FOM'!$B4/0.6)+'Hybrid Plan FOM'!$B4</f>
        <v>258182.81984639345</v>
      </c>
      <c r="AT4" s="19">
        <f>'Do Nothing Plan System Net Cost'!AT4+'New Build Cost and Exist Fixed'!$B5-'Hybrid Plan Unit Net Profit'!BA335-('Hybrid Plan FOM'!$B4/0.6)+'Hybrid Plan FOM'!$B4</f>
        <v>256125.79102831127</v>
      </c>
      <c r="AU4" s="19">
        <f>'Do Nothing Plan System Net Cost'!AU4+'New Build Cost and Exist Fixed'!$B5-'Hybrid Plan Unit Net Profit'!BB335-('Hybrid Plan FOM'!$B4/0.6)+'Hybrid Plan FOM'!$B4</f>
        <v>272884.89199305658</v>
      </c>
      <c r="AV4" s="19">
        <f>'Do Nothing Plan System Net Cost'!AV4+'New Build Cost and Exist Fixed'!$B5-'Hybrid Plan Unit Net Profit'!BC335-('Hybrid Plan FOM'!$B4/0.6)+'Hybrid Plan FOM'!$B4</f>
        <v>277927.97111698211</v>
      </c>
      <c r="AW4" s="19">
        <f>'Do Nothing Plan System Net Cost'!AW4+'New Build Cost and Exist Fixed'!$B5-'Hybrid Plan Unit Net Profit'!BD335-('Hybrid Plan FOM'!$B4/0.6)+'Hybrid Plan FOM'!$B4</f>
        <v>272462.06256535411</v>
      </c>
      <c r="AX4" s="19">
        <f>'Do Nothing Plan System Net Cost'!AX4+'New Build Cost and Exist Fixed'!$B5-'Hybrid Plan Unit Net Profit'!BE335-('Hybrid Plan FOM'!$B4/0.6)+'Hybrid Plan FOM'!$B4</f>
        <v>255299.18603929013</v>
      </c>
      <c r="AY4" s="19">
        <f>'Do Nothing Plan System Net Cost'!AY4+'New Build Cost and Exist Fixed'!$B5-'Hybrid Plan Unit Net Profit'!BF335-('Hybrid Plan FOM'!$B4/0.6)+'Hybrid Plan FOM'!$B4</f>
        <v>308080.84731174575</v>
      </c>
      <c r="AZ4" s="19">
        <f>'Do Nothing Plan System Net Cost'!AZ4+'New Build Cost and Exist Fixed'!$B5-'Hybrid Plan Unit Net Profit'!BG335-('Hybrid Plan FOM'!$B4/0.6)+'Hybrid Plan FOM'!$B4</f>
        <v>221274.45075368002</v>
      </c>
      <c r="BA4" s="19">
        <f>'Do Nothing Plan System Net Cost'!BA4+'New Build Cost and Exist Fixed'!$B5-'Hybrid Plan Unit Net Profit'!BH335-('Hybrid Plan FOM'!$B4/0.6)+'Hybrid Plan FOM'!$B4</f>
        <v>245771.54296043646</v>
      </c>
      <c r="BB4" s="19">
        <f>'Do Nothing Plan System Net Cost'!BB4+'New Build Cost and Exist Fixed'!$B5-'Hybrid Plan Unit Net Profit'!BI335-('Hybrid Plan FOM'!$B4/0.6)+'Hybrid Plan FOM'!$B4</f>
        <v>257444.88074869566</v>
      </c>
      <c r="BC4" s="19">
        <f>'Do Nothing Plan System Net Cost'!BC4+'New Build Cost and Exist Fixed'!$B5-'Hybrid Plan Unit Net Profit'!BJ335-('Hybrid Plan FOM'!$B4/0.6)+'Hybrid Plan FOM'!$B4</f>
        <v>273879.52764835826</v>
      </c>
      <c r="BD4" s="19">
        <f>'Do Nothing Plan System Net Cost'!BD4+'New Build Cost and Exist Fixed'!$B5-'Hybrid Plan Unit Net Profit'!BK335-('Hybrid Plan FOM'!$B4/0.6)+'Hybrid Plan FOM'!$B4</f>
        <v>289465.86114102916</v>
      </c>
      <c r="BE4" s="19">
        <f>'Do Nothing Plan System Net Cost'!BE4+'New Build Cost and Exist Fixed'!$B5-'Hybrid Plan Unit Net Profit'!BL335-('Hybrid Plan FOM'!$B4/0.6)+'Hybrid Plan FOM'!$B4</f>
        <v>277115.78959179565</v>
      </c>
      <c r="BF4" s="19">
        <f>'Do Nothing Plan System Net Cost'!BF4+'New Build Cost and Exist Fixed'!$B5-'Hybrid Plan Unit Net Profit'!BM335-('Hybrid Plan FOM'!$B4/0.6)+'Hybrid Plan FOM'!$B4</f>
        <v>277186.15968204755</v>
      </c>
      <c r="BG4" s="19">
        <f>'Do Nothing Plan System Net Cost'!BG4+'New Build Cost and Exist Fixed'!$B5-'Hybrid Plan Unit Net Profit'!BN335-('Hybrid Plan FOM'!$B4/0.6)+'Hybrid Plan FOM'!$B4</f>
        <v>294527.4807593869</v>
      </c>
      <c r="BH4" s="19">
        <f>'Do Nothing Plan System Net Cost'!BH4+'New Build Cost and Exist Fixed'!$B5-'Hybrid Plan Unit Net Profit'!BO335-('Hybrid Plan FOM'!$B4/0.6)+'Hybrid Plan FOM'!$B4</f>
        <v>262836.51171883912</v>
      </c>
      <c r="BI4" s="19">
        <f>'Do Nothing Plan System Net Cost'!BI4+'New Build Cost and Exist Fixed'!$B5-'Hybrid Plan Unit Net Profit'!BP335-('Hybrid Plan FOM'!$B4/0.6)+'Hybrid Plan FOM'!$B4</f>
        <v>268733.06780936802</v>
      </c>
      <c r="BJ4" s="19">
        <f>'Do Nothing Plan System Net Cost'!BJ4+'New Build Cost and Exist Fixed'!$B5-'Hybrid Plan Unit Net Profit'!BQ335-('Hybrid Plan FOM'!$B4/0.6)+'Hybrid Plan FOM'!$B4</f>
        <v>256762.27212352134</v>
      </c>
      <c r="BK4" s="19">
        <f>'Do Nothing Plan System Net Cost'!BK4+'New Build Cost and Exist Fixed'!$B5-'Hybrid Plan Unit Net Profit'!BR335-('Hybrid Plan FOM'!$B4/0.6)+'Hybrid Plan FOM'!$B4</f>
        <v>262514.36688444787</v>
      </c>
      <c r="BL4" s="19">
        <f>'Do Nothing Plan System Net Cost'!BL4+'New Build Cost and Exist Fixed'!$B5-'Hybrid Plan Unit Net Profit'!BS335-('Hybrid Plan FOM'!$B4/0.6)+'Hybrid Plan FOM'!$B4</f>
        <v>285472.41065798246</v>
      </c>
      <c r="BM4" s="19">
        <f>'Do Nothing Plan System Net Cost'!BM4+'New Build Cost and Exist Fixed'!$B5-'Hybrid Plan Unit Net Profit'!BT335-('Hybrid Plan FOM'!$B4/0.6)+'Hybrid Plan FOM'!$B4</f>
        <v>243440.04313521954</v>
      </c>
      <c r="BN4" s="19">
        <f>'Do Nothing Plan System Net Cost'!BN4+'New Build Cost and Exist Fixed'!$B5-'Hybrid Plan Unit Net Profit'!BU335-('Hybrid Plan FOM'!$B4/0.6)+'Hybrid Plan FOM'!$B4</f>
        <v>221454.82392600508</v>
      </c>
      <c r="BO4" s="19">
        <f>'Do Nothing Plan System Net Cost'!BO4+'New Build Cost and Exist Fixed'!$B5-'Hybrid Plan Unit Net Profit'!BV335-('Hybrid Plan FOM'!$B4/0.6)+'Hybrid Plan FOM'!$B4</f>
        <v>246541.3261991576</v>
      </c>
      <c r="BP4" s="19">
        <f>'Do Nothing Plan System Net Cost'!BP4+'New Build Cost and Exist Fixed'!$B5-'Hybrid Plan Unit Net Profit'!BW335-('Hybrid Plan FOM'!$B4/0.6)+'Hybrid Plan FOM'!$B4</f>
        <v>241320.53178665516</v>
      </c>
      <c r="BQ4" s="19">
        <f>'Do Nothing Plan System Net Cost'!BQ4+'New Build Cost and Exist Fixed'!$B5-'Hybrid Plan Unit Net Profit'!BX335-('Hybrid Plan FOM'!$B4/0.6)+'Hybrid Plan FOM'!$B4</f>
        <v>280817.15374733252</v>
      </c>
      <c r="BR4" s="19">
        <f>'Do Nothing Plan System Net Cost'!BR4+'New Build Cost and Exist Fixed'!$B5-'Hybrid Plan Unit Net Profit'!BY335-('Hybrid Plan FOM'!$B4/0.6)+'Hybrid Plan FOM'!$B4</f>
        <v>267811.23008077376</v>
      </c>
      <c r="BS4" s="19">
        <f>'Do Nothing Plan System Net Cost'!BS4+'New Build Cost and Exist Fixed'!$B5-'Hybrid Plan Unit Net Profit'!BZ335-('Hybrid Plan FOM'!$B4/0.6)+'Hybrid Plan FOM'!$B4</f>
        <v>249001.67726984862</v>
      </c>
      <c r="BT4" s="19">
        <f>'Do Nothing Plan System Net Cost'!BT4+'New Build Cost and Exist Fixed'!$B5-'Hybrid Plan Unit Net Profit'!CA335-('Hybrid Plan FOM'!$B4/0.6)+'Hybrid Plan FOM'!$B4</f>
        <v>268783.77289755852</v>
      </c>
      <c r="BU4" s="19">
        <f>'Do Nothing Plan System Net Cost'!BU4+'New Build Cost and Exist Fixed'!$B5-'Hybrid Plan Unit Net Profit'!CB335-('Hybrid Plan FOM'!$B4/0.6)+'Hybrid Plan FOM'!$B4</f>
        <v>318750.92956714844</v>
      </c>
      <c r="BV4" s="19">
        <f>'Do Nothing Plan System Net Cost'!BV4+'New Build Cost and Exist Fixed'!$B5-'Hybrid Plan Unit Net Profit'!CC335-('Hybrid Plan FOM'!$B4/0.6)+'Hybrid Plan FOM'!$B4</f>
        <v>273622.66373334598</v>
      </c>
      <c r="BW4" s="19">
        <f>'Do Nothing Plan System Net Cost'!BW4+'New Build Cost and Exist Fixed'!$B5-'Hybrid Plan Unit Net Profit'!CD335-('Hybrid Plan FOM'!$B4/0.6)+'Hybrid Plan FOM'!$B4</f>
        <v>306152.39134105272</v>
      </c>
      <c r="BX4" s="19">
        <f>'Do Nothing Plan System Net Cost'!BX4+'New Build Cost and Exist Fixed'!$B5-'Hybrid Plan Unit Net Profit'!CE335-('Hybrid Plan FOM'!$B4/0.6)+'Hybrid Plan FOM'!$B4</f>
        <v>239022.11237799854</v>
      </c>
      <c r="BY4" s="19">
        <f>'Do Nothing Plan System Net Cost'!BY4+'New Build Cost and Exist Fixed'!$B5-'Hybrid Plan Unit Net Profit'!CF335-('Hybrid Plan FOM'!$B4/0.6)+'Hybrid Plan FOM'!$B4</f>
        <v>295654.02677676285</v>
      </c>
      <c r="BZ4" s="19">
        <f>'Do Nothing Plan System Net Cost'!BZ4+'New Build Cost and Exist Fixed'!$B5-'Hybrid Plan Unit Net Profit'!CG335-('Hybrid Plan FOM'!$B4/0.6)+'Hybrid Plan FOM'!$B4</f>
        <v>270189.93646068941</v>
      </c>
      <c r="CA4" s="19">
        <f>'Do Nothing Plan System Net Cost'!CA4+'New Build Cost and Exist Fixed'!$B5-'Hybrid Plan Unit Net Profit'!CH335-('Hybrid Plan FOM'!$B4/0.6)+'Hybrid Plan FOM'!$B4</f>
        <v>306766.37220633077</v>
      </c>
      <c r="CB4" s="19">
        <f>'Do Nothing Plan System Net Cost'!CB4+'New Build Cost and Exist Fixed'!$B5-'Hybrid Plan Unit Net Profit'!CI335-('Hybrid Plan FOM'!$B4/0.6)+'Hybrid Plan FOM'!$B4</f>
        <v>260110.5360853117</v>
      </c>
      <c r="CC4" s="19">
        <f>'Do Nothing Plan System Net Cost'!CC4+'New Build Cost and Exist Fixed'!$B5-'Hybrid Plan Unit Net Profit'!CJ335-('Hybrid Plan FOM'!$B4/0.6)+'Hybrid Plan FOM'!$B4</f>
        <v>279633.99024123879</v>
      </c>
      <c r="CD4" s="19">
        <f>'Do Nothing Plan System Net Cost'!CD4+'New Build Cost and Exist Fixed'!$B5-'Hybrid Plan Unit Net Profit'!CK335-('Hybrid Plan FOM'!$B4/0.6)+'Hybrid Plan FOM'!$B4</f>
        <v>251107.747389864</v>
      </c>
      <c r="CE4" s="19">
        <f>'Do Nothing Plan System Net Cost'!CE4+'New Build Cost and Exist Fixed'!$B5-'Hybrid Plan Unit Net Profit'!CL335-('Hybrid Plan FOM'!$B4/0.6)+'Hybrid Plan FOM'!$B4</f>
        <v>281582.70094433083</v>
      </c>
      <c r="CF4" s="19">
        <f>'Do Nothing Plan System Net Cost'!CF4+'New Build Cost and Exist Fixed'!$B5-'Hybrid Plan Unit Net Profit'!CM335-('Hybrid Plan FOM'!$B4/0.6)+'Hybrid Plan FOM'!$B4</f>
        <v>277878.71900108183</v>
      </c>
      <c r="CG4" s="19">
        <f>'Do Nothing Plan System Net Cost'!CG4+'New Build Cost and Exist Fixed'!$B5-'Hybrid Plan Unit Net Profit'!CN335-('Hybrid Plan FOM'!$B4/0.6)+'Hybrid Plan FOM'!$B4</f>
        <v>266896.25019474281</v>
      </c>
      <c r="CH4" s="19">
        <f>'Do Nothing Plan System Net Cost'!CH4+'New Build Cost and Exist Fixed'!$B5-'Hybrid Plan Unit Net Profit'!CO335-('Hybrid Plan FOM'!$B4/0.6)+'Hybrid Plan FOM'!$B4</f>
        <v>276691.73738827923</v>
      </c>
      <c r="CI4" s="19">
        <f>'Do Nothing Plan System Net Cost'!CI4+'New Build Cost and Exist Fixed'!$B5-'Hybrid Plan Unit Net Profit'!CP335-('Hybrid Plan FOM'!$B4/0.6)+'Hybrid Plan FOM'!$B4</f>
        <v>261760.79435380379</v>
      </c>
      <c r="CJ4" s="19">
        <f>'Do Nothing Plan System Net Cost'!CJ4+'New Build Cost and Exist Fixed'!$B5-'Hybrid Plan Unit Net Profit'!CQ335-('Hybrid Plan FOM'!$B4/0.6)+'Hybrid Plan FOM'!$B4</f>
        <v>267781.24447676039</v>
      </c>
      <c r="CK4" s="19">
        <f>'Do Nothing Plan System Net Cost'!CK4+'New Build Cost and Exist Fixed'!$B5-'Hybrid Plan Unit Net Profit'!CR335-('Hybrid Plan FOM'!$B4/0.6)+'Hybrid Plan FOM'!$B4</f>
        <v>243002.63879656265</v>
      </c>
      <c r="CL4" s="19">
        <f>'Do Nothing Plan System Net Cost'!CL4+'New Build Cost and Exist Fixed'!$B5-'Hybrid Plan Unit Net Profit'!CS335-('Hybrid Plan FOM'!$B4/0.6)+'Hybrid Plan FOM'!$B4</f>
        <v>230860.99667226846</v>
      </c>
      <c r="CM4" s="19">
        <f>'Do Nothing Plan System Net Cost'!CM4+'New Build Cost and Exist Fixed'!$B5-'Hybrid Plan Unit Net Profit'!CT335-('Hybrid Plan FOM'!$B4/0.6)+'Hybrid Plan FOM'!$B4</f>
        <v>271016.19183427165</v>
      </c>
      <c r="CN4" s="19">
        <f>'Do Nothing Plan System Net Cost'!CN4+'New Build Cost and Exist Fixed'!$B5-'Hybrid Plan Unit Net Profit'!CU335-('Hybrid Plan FOM'!$B4/0.6)+'Hybrid Plan FOM'!$B4</f>
        <v>257400.40686291349</v>
      </c>
      <c r="CO4" s="19">
        <f>'Do Nothing Plan System Net Cost'!CO4+'New Build Cost and Exist Fixed'!$B5-'Hybrid Plan Unit Net Profit'!CV335-('Hybrid Plan FOM'!$B4/0.6)+'Hybrid Plan FOM'!$B4</f>
        <v>245252.31021632825</v>
      </c>
      <c r="CP4" s="19">
        <f>'Do Nothing Plan System Net Cost'!CP4+'New Build Cost and Exist Fixed'!$B5-'Hybrid Plan Unit Net Profit'!CW335-('Hybrid Plan FOM'!$B4/0.6)+'Hybrid Plan FOM'!$B4</f>
        <v>276092.35572392429</v>
      </c>
      <c r="CQ4" s="19">
        <f>'Do Nothing Plan System Net Cost'!CQ4+'New Build Cost and Exist Fixed'!$B5-'Hybrid Plan Unit Net Profit'!CX335-('Hybrid Plan FOM'!$B4/0.6)+'Hybrid Plan FOM'!$B4</f>
        <v>250621.45438418243</v>
      </c>
      <c r="CR4" s="19">
        <f>'Do Nothing Plan System Net Cost'!CR4+'New Build Cost and Exist Fixed'!$B5-'Hybrid Plan Unit Net Profit'!CY335-('Hybrid Plan FOM'!$B4/0.6)+'Hybrid Plan FOM'!$B4</f>
        <v>281369.32818908506</v>
      </c>
      <c r="CS4" s="19">
        <f>'Do Nothing Plan System Net Cost'!CS4+'New Build Cost and Exist Fixed'!$B5-'Hybrid Plan Unit Net Profit'!CZ335-('Hybrid Plan FOM'!$B4/0.6)+'Hybrid Plan FOM'!$B4</f>
        <v>258400.24253617055</v>
      </c>
      <c r="CT4" s="19">
        <f>'Do Nothing Plan System Net Cost'!CT4+'New Build Cost and Exist Fixed'!$B5-'Hybrid Plan Unit Net Profit'!DA335-('Hybrid Plan FOM'!$B4/0.6)+'Hybrid Plan FOM'!$B4</f>
        <v>256980.37237666704</v>
      </c>
      <c r="CU4" s="19">
        <f>'Do Nothing Plan System Net Cost'!CU4+'New Build Cost and Exist Fixed'!$B5-'Hybrid Plan Unit Net Profit'!DB335-('Hybrid Plan FOM'!$B4/0.6)+'Hybrid Plan FOM'!$B4</f>
        <v>240178.35989176581</v>
      </c>
      <c r="CV4" s="19">
        <f>'Do Nothing Plan System Net Cost'!CV4+'New Build Cost and Exist Fixed'!$B5-'Hybrid Plan Unit Net Profit'!DC335-('Hybrid Plan FOM'!$B4/0.6)+'Hybrid Plan FOM'!$B4</f>
        <v>264256.60380731587</v>
      </c>
      <c r="CW4" s="19">
        <f>'Do Nothing Plan System Net Cost'!CW4+'New Build Cost and Exist Fixed'!$B5-'Hybrid Plan Unit Net Profit'!DD335-('Hybrid Plan FOM'!$B4/0.6)+'Hybrid Plan FOM'!$B4</f>
        <v>246968.39768114311</v>
      </c>
    </row>
    <row r="5" spans="1:101">
      <c r="A5">
        <v>2020</v>
      </c>
      <c r="B5" s="19">
        <f>'Do Nothing Plan System Net Cost'!B5+'New Build Cost and Exist Fixed'!$B6-'Hybrid Plan Unit Net Profit'!I336-('Hybrid Plan FOM'!$B5/0.6)+'Hybrid Plan FOM'!$B5</f>
        <v>319771.73355977092</v>
      </c>
      <c r="C5" s="19">
        <f>'Do Nothing Plan System Net Cost'!C5+'New Build Cost and Exist Fixed'!$B6-'Hybrid Plan Unit Net Profit'!J336-('Hybrid Plan FOM'!$B5/0.6)+'Hybrid Plan FOM'!$B5</f>
        <v>303831.06944743835</v>
      </c>
      <c r="D5" s="19">
        <f>'Do Nothing Plan System Net Cost'!D5+'New Build Cost and Exist Fixed'!$B6-'Hybrid Plan Unit Net Profit'!K336-('Hybrid Plan FOM'!$B5/0.6)+'Hybrid Plan FOM'!$B5</f>
        <v>329255.96236767143</v>
      </c>
      <c r="E5" s="19">
        <f>'Do Nothing Plan System Net Cost'!E5+'New Build Cost and Exist Fixed'!$B6-'Hybrid Plan Unit Net Profit'!L336-('Hybrid Plan FOM'!$B5/0.6)+'Hybrid Plan FOM'!$B5</f>
        <v>283876.54255571752</v>
      </c>
      <c r="F5" s="19">
        <f>'Do Nothing Plan System Net Cost'!F5+'New Build Cost and Exist Fixed'!$B6-'Hybrid Plan Unit Net Profit'!M336-('Hybrid Plan FOM'!$B5/0.6)+'Hybrid Plan FOM'!$B5</f>
        <v>285894.46112083999</v>
      </c>
      <c r="G5" s="19">
        <f>'Do Nothing Plan System Net Cost'!G5+'New Build Cost and Exist Fixed'!$B6-'Hybrid Plan Unit Net Profit'!N336-('Hybrid Plan FOM'!$B5/0.6)+'Hybrid Plan FOM'!$B5</f>
        <v>340107.24876701756</v>
      </c>
      <c r="H5" s="19">
        <f>'Do Nothing Plan System Net Cost'!H5+'New Build Cost and Exist Fixed'!$B6-'Hybrid Plan Unit Net Profit'!O336-('Hybrid Plan FOM'!$B5/0.6)+'Hybrid Plan FOM'!$B5</f>
        <v>277255.75191849977</v>
      </c>
      <c r="I5" s="19">
        <f>'Do Nothing Plan System Net Cost'!I5+'New Build Cost and Exist Fixed'!$B6-'Hybrid Plan Unit Net Profit'!P336-('Hybrid Plan FOM'!$B5/0.6)+'Hybrid Plan FOM'!$B5</f>
        <v>308357.91560818016</v>
      </c>
      <c r="J5" s="19">
        <f>'Do Nothing Plan System Net Cost'!J5+'New Build Cost and Exist Fixed'!$B6-'Hybrid Plan Unit Net Profit'!Q336-('Hybrid Plan FOM'!$B5/0.6)+'Hybrid Plan FOM'!$B5</f>
        <v>326545.03190300771</v>
      </c>
      <c r="K5" s="19">
        <f>'Do Nothing Plan System Net Cost'!K5+'New Build Cost and Exist Fixed'!$B6-'Hybrid Plan Unit Net Profit'!R336-('Hybrid Plan FOM'!$B5/0.6)+'Hybrid Plan FOM'!$B5</f>
        <v>311491.63577797875</v>
      </c>
      <c r="L5" s="19">
        <f>'Do Nothing Plan System Net Cost'!L5+'New Build Cost and Exist Fixed'!$B6-'Hybrid Plan Unit Net Profit'!S336-('Hybrid Plan FOM'!$B5/0.6)+'Hybrid Plan FOM'!$B5</f>
        <v>328703.6780402374</v>
      </c>
      <c r="M5" s="19">
        <f>'Do Nothing Plan System Net Cost'!M5+'New Build Cost and Exist Fixed'!$B6-'Hybrid Plan Unit Net Profit'!T336-('Hybrid Plan FOM'!$B5/0.6)+'Hybrid Plan FOM'!$B5</f>
        <v>312472.48783227406</v>
      </c>
      <c r="N5" s="19">
        <f>'Do Nothing Plan System Net Cost'!N5+'New Build Cost and Exist Fixed'!$B6-'Hybrid Plan Unit Net Profit'!U336-('Hybrid Plan FOM'!$B5/0.6)+'Hybrid Plan FOM'!$B5</f>
        <v>303153.0331187328</v>
      </c>
      <c r="O5" s="19">
        <f>'Do Nothing Plan System Net Cost'!O5+'New Build Cost and Exist Fixed'!$B6-'Hybrid Plan Unit Net Profit'!V336-('Hybrid Plan FOM'!$B5/0.6)+'Hybrid Plan FOM'!$B5</f>
        <v>305659.85397945571</v>
      </c>
      <c r="P5" s="19">
        <f>'Do Nothing Plan System Net Cost'!P5+'New Build Cost and Exist Fixed'!$B6-'Hybrid Plan Unit Net Profit'!W336-('Hybrid Plan FOM'!$B5/0.6)+'Hybrid Plan FOM'!$B5</f>
        <v>329700.84074653609</v>
      </c>
      <c r="Q5" s="19">
        <f>'Do Nothing Plan System Net Cost'!Q5+'New Build Cost and Exist Fixed'!$B6-'Hybrid Plan Unit Net Profit'!X336-('Hybrid Plan FOM'!$B5/0.6)+'Hybrid Plan FOM'!$B5</f>
        <v>296858.04643419752</v>
      </c>
      <c r="R5" s="19">
        <f>'Do Nothing Plan System Net Cost'!R5+'New Build Cost and Exist Fixed'!$B6-'Hybrid Plan Unit Net Profit'!Y336-('Hybrid Plan FOM'!$B5/0.6)+'Hybrid Plan FOM'!$B5</f>
        <v>299908.91366655834</v>
      </c>
      <c r="S5" s="19">
        <f>'Do Nothing Plan System Net Cost'!S5+'New Build Cost and Exist Fixed'!$B6-'Hybrid Plan Unit Net Profit'!Z336-('Hybrid Plan FOM'!$B5/0.6)+'Hybrid Plan FOM'!$B5</f>
        <v>286303.86809256015</v>
      </c>
      <c r="T5" s="19">
        <f>'Do Nothing Plan System Net Cost'!T5+'New Build Cost and Exist Fixed'!$B6-'Hybrid Plan Unit Net Profit'!AA336-('Hybrid Plan FOM'!$B5/0.6)+'Hybrid Plan FOM'!$B5</f>
        <v>309852.41038661497</v>
      </c>
      <c r="U5" s="19">
        <f>'Do Nothing Plan System Net Cost'!U5+'New Build Cost and Exist Fixed'!$B6-'Hybrid Plan Unit Net Profit'!AB336-('Hybrid Plan FOM'!$B5/0.6)+'Hybrid Plan FOM'!$B5</f>
        <v>327444.11094416637</v>
      </c>
      <c r="V5" s="19">
        <f>'Do Nothing Plan System Net Cost'!V5+'New Build Cost and Exist Fixed'!$B6-'Hybrid Plan Unit Net Profit'!AC336-('Hybrid Plan FOM'!$B5/0.6)+'Hybrid Plan FOM'!$B5</f>
        <v>306526.57296613744</v>
      </c>
      <c r="W5" s="19">
        <f>'Do Nothing Plan System Net Cost'!W5+'New Build Cost and Exist Fixed'!$B6-'Hybrid Plan Unit Net Profit'!AD336-('Hybrid Plan FOM'!$B5/0.6)+'Hybrid Plan FOM'!$B5</f>
        <v>315475.16957621207</v>
      </c>
      <c r="X5" s="19">
        <f>'Do Nothing Plan System Net Cost'!X5+'New Build Cost and Exist Fixed'!$B6-'Hybrid Plan Unit Net Profit'!AE336-('Hybrid Plan FOM'!$B5/0.6)+'Hybrid Plan FOM'!$B5</f>
        <v>310632.04388876975</v>
      </c>
      <c r="Y5" s="19">
        <f>'Do Nothing Plan System Net Cost'!Y5+'New Build Cost and Exist Fixed'!$B6-'Hybrid Plan Unit Net Profit'!AF336-('Hybrid Plan FOM'!$B5/0.6)+'Hybrid Plan FOM'!$B5</f>
        <v>304543.18754519691</v>
      </c>
      <c r="Z5" s="19">
        <f>'Do Nothing Plan System Net Cost'!Z5+'New Build Cost and Exist Fixed'!$B6-'Hybrid Plan Unit Net Profit'!AG336-('Hybrid Plan FOM'!$B5/0.6)+'Hybrid Plan FOM'!$B5</f>
        <v>311442.45065607707</v>
      </c>
      <c r="AA5" s="19">
        <f>'Do Nothing Plan System Net Cost'!AA5+'New Build Cost and Exist Fixed'!$B6-'Hybrid Plan Unit Net Profit'!AH336-('Hybrid Plan FOM'!$B5/0.6)+'Hybrid Plan FOM'!$B5</f>
        <v>321107.0407559452</v>
      </c>
      <c r="AB5" s="19">
        <f>'Do Nothing Plan System Net Cost'!AB5+'New Build Cost and Exist Fixed'!$B6-'Hybrid Plan Unit Net Profit'!AI336-('Hybrid Plan FOM'!$B5/0.6)+'Hybrid Plan FOM'!$B5</f>
        <v>339893.18012151727</v>
      </c>
      <c r="AC5" s="19">
        <f>'Do Nothing Plan System Net Cost'!AC5+'New Build Cost and Exist Fixed'!$B6-'Hybrid Plan Unit Net Profit'!AJ336-('Hybrid Plan FOM'!$B5/0.6)+'Hybrid Plan FOM'!$B5</f>
        <v>312312.98354941903</v>
      </c>
      <c r="AD5" s="19">
        <f>'Do Nothing Plan System Net Cost'!AD5+'New Build Cost and Exist Fixed'!$B6-'Hybrid Plan Unit Net Profit'!AK336-('Hybrid Plan FOM'!$B5/0.6)+'Hybrid Plan FOM'!$B5</f>
        <v>325742.44733491162</v>
      </c>
      <c r="AE5" s="19">
        <f>'Do Nothing Plan System Net Cost'!AE5+'New Build Cost and Exist Fixed'!$B6-'Hybrid Plan Unit Net Profit'!AL336-('Hybrid Plan FOM'!$B5/0.6)+'Hybrid Plan FOM'!$B5</f>
        <v>323624.95122771303</v>
      </c>
      <c r="AF5" s="19">
        <f>'Do Nothing Plan System Net Cost'!AF5+'New Build Cost and Exist Fixed'!$B6-'Hybrid Plan Unit Net Profit'!AM336-('Hybrid Plan FOM'!$B5/0.6)+'Hybrid Plan FOM'!$B5</f>
        <v>296787.52458878659</v>
      </c>
      <c r="AG5" s="19">
        <f>'Do Nothing Plan System Net Cost'!AG5+'New Build Cost and Exist Fixed'!$B6-'Hybrid Plan Unit Net Profit'!AN336-('Hybrid Plan FOM'!$B5/0.6)+'Hybrid Plan FOM'!$B5</f>
        <v>321085.08977483003</v>
      </c>
      <c r="AH5" s="19">
        <f>'Do Nothing Plan System Net Cost'!AH5+'New Build Cost and Exist Fixed'!$B6-'Hybrid Plan Unit Net Profit'!AO336-('Hybrid Plan FOM'!$B5/0.6)+'Hybrid Plan FOM'!$B5</f>
        <v>305280.50772230892</v>
      </c>
      <c r="AI5" s="19">
        <f>'Do Nothing Plan System Net Cost'!AI5+'New Build Cost and Exist Fixed'!$B6-'Hybrid Plan Unit Net Profit'!AP336-('Hybrid Plan FOM'!$B5/0.6)+'Hybrid Plan FOM'!$B5</f>
        <v>302787.79305217613</v>
      </c>
      <c r="AJ5" s="19">
        <f>'Do Nothing Plan System Net Cost'!AJ5+'New Build Cost and Exist Fixed'!$B6-'Hybrid Plan Unit Net Profit'!AQ336-('Hybrid Plan FOM'!$B5/0.6)+'Hybrid Plan FOM'!$B5</f>
        <v>306644.48419071484</v>
      </c>
      <c r="AK5" s="19">
        <f>'Do Nothing Plan System Net Cost'!AK5+'New Build Cost and Exist Fixed'!$B6-'Hybrid Plan Unit Net Profit'!AR336-('Hybrid Plan FOM'!$B5/0.6)+'Hybrid Plan FOM'!$B5</f>
        <v>359027.82894651627</v>
      </c>
      <c r="AL5" s="19">
        <f>'Do Nothing Plan System Net Cost'!AL5+'New Build Cost and Exist Fixed'!$B6-'Hybrid Plan Unit Net Profit'!AS336-('Hybrid Plan FOM'!$B5/0.6)+'Hybrid Plan FOM'!$B5</f>
        <v>318648.52684843709</v>
      </c>
      <c r="AM5" s="19">
        <f>'Do Nothing Plan System Net Cost'!AM5+'New Build Cost and Exist Fixed'!$B6-'Hybrid Plan Unit Net Profit'!AT336-('Hybrid Plan FOM'!$B5/0.6)+'Hybrid Plan FOM'!$B5</f>
        <v>318809.16004700295</v>
      </c>
      <c r="AN5" s="19">
        <f>'Do Nothing Plan System Net Cost'!AN5+'New Build Cost and Exist Fixed'!$B6-'Hybrid Plan Unit Net Profit'!AU336-('Hybrid Plan FOM'!$B5/0.6)+'Hybrid Plan FOM'!$B5</f>
        <v>309635.69607192843</v>
      </c>
      <c r="AO5" s="19">
        <f>'Do Nothing Plan System Net Cost'!AO5+'New Build Cost and Exist Fixed'!$B6-'Hybrid Plan Unit Net Profit'!AV336-('Hybrid Plan FOM'!$B5/0.6)+'Hybrid Plan FOM'!$B5</f>
        <v>290081.82074712514</v>
      </c>
      <c r="AP5" s="19">
        <f>'Do Nothing Plan System Net Cost'!AP5+'New Build Cost and Exist Fixed'!$B6-'Hybrid Plan Unit Net Profit'!AW336-('Hybrid Plan FOM'!$B5/0.6)+'Hybrid Plan FOM'!$B5</f>
        <v>294761.63706223143</v>
      </c>
      <c r="AQ5" s="19">
        <f>'Do Nothing Plan System Net Cost'!AQ5+'New Build Cost and Exist Fixed'!$B6-'Hybrid Plan Unit Net Profit'!AX336-('Hybrid Plan FOM'!$B5/0.6)+'Hybrid Plan FOM'!$B5</f>
        <v>330495.00841843121</v>
      </c>
      <c r="AR5" s="19">
        <f>'Do Nothing Plan System Net Cost'!AR5+'New Build Cost and Exist Fixed'!$B6-'Hybrid Plan Unit Net Profit'!AY336-('Hybrid Plan FOM'!$B5/0.6)+'Hybrid Plan FOM'!$B5</f>
        <v>313148.98239786341</v>
      </c>
      <c r="AS5" s="19">
        <f>'Do Nothing Plan System Net Cost'!AS5+'New Build Cost and Exist Fixed'!$B6-'Hybrid Plan Unit Net Profit'!AZ336-('Hybrid Plan FOM'!$B5/0.6)+'Hybrid Plan FOM'!$B5</f>
        <v>304428.03874674655</v>
      </c>
      <c r="AT5" s="19">
        <f>'Do Nothing Plan System Net Cost'!AT5+'New Build Cost and Exist Fixed'!$B6-'Hybrid Plan Unit Net Profit'!BA336-('Hybrid Plan FOM'!$B5/0.6)+'Hybrid Plan FOM'!$B5</f>
        <v>302822.28153330053</v>
      </c>
      <c r="AU5" s="19">
        <f>'Do Nothing Plan System Net Cost'!AU5+'New Build Cost and Exist Fixed'!$B6-'Hybrid Plan Unit Net Profit'!BB336-('Hybrid Plan FOM'!$B5/0.6)+'Hybrid Plan FOM'!$B5</f>
        <v>318628.09499237151</v>
      </c>
      <c r="AV5" s="19">
        <f>'Do Nothing Plan System Net Cost'!AV5+'New Build Cost and Exist Fixed'!$B6-'Hybrid Plan Unit Net Profit'!BC336-('Hybrid Plan FOM'!$B5/0.6)+'Hybrid Plan FOM'!$B5</f>
        <v>323385.77500377852</v>
      </c>
      <c r="AW5" s="19">
        <f>'Do Nothing Plan System Net Cost'!AW5+'New Build Cost and Exist Fixed'!$B6-'Hybrid Plan Unit Net Profit'!BD336-('Hybrid Plan FOM'!$B5/0.6)+'Hybrid Plan FOM'!$B5</f>
        <v>317930.52197971084</v>
      </c>
      <c r="AX5" s="19">
        <f>'Do Nothing Plan System Net Cost'!AX5+'New Build Cost and Exist Fixed'!$B6-'Hybrid Plan Unit Net Profit'!BE336-('Hybrid Plan FOM'!$B5/0.6)+'Hybrid Plan FOM'!$B5</f>
        <v>301745.28816884337</v>
      </c>
      <c r="AY5" s="19">
        <f>'Do Nothing Plan System Net Cost'!AY5+'New Build Cost and Exist Fixed'!$B6-'Hybrid Plan Unit Net Profit'!BF336-('Hybrid Plan FOM'!$B5/0.6)+'Hybrid Plan FOM'!$B5</f>
        <v>351795.35400700913</v>
      </c>
      <c r="AZ5" s="19">
        <f>'Do Nothing Plan System Net Cost'!AZ5+'New Build Cost and Exist Fixed'!$B6-'Hybrid Plan Unit Net Profit'!BG336-('Hybrid Plan FOM'!$B5/0.6)+'Hybrid Plan FOM'!$B5</f>
        <v>269991.90873299685</v>
      </c>
      <c r="BA5" s="19">
        <f>'Do Nothing Plan System Net Cost'!BA5+'New Build Cost and Exist Fixed'!$B6-'Hybrid Plan Unit Net Profit'!BH336-('Hybrid Plan FOM'!$B5/0.6)+'Hybrid Plan FOM'!$B5</f>
        <v>293030.49066406017</v>
      </c>
      <c r="BB5" s="19">
        <f>'Do Nothing Plan System Net Cost'!BB5+'New Build Cost and Exist Fixed'!$B6-'Hybrid Plan Unit Net Profit'!BI336-('Hybrid Plan FOM'!$B5/0.6)+'Hybrid Plan FOM'!$B5</f>
        <v>303553.82749312936</v>
      </c>
      <c r="BC5" s="19">
        <f>'Do Nothing Plan System Net Cost'!BC5+'New Build Cost and Exist Fixed'!$B6-'Hybrid Plan Unit Net Profit'!BJ336-('Hybrid Plan FOM'!$B5/0.6)+'Hybrid Plan FOM'!$B5</f>
        <v>319707.48128544836</v>
      </c>
      <c r="BD5" s="19">
        <f>'Do Nothing Plan System Net Cost'!BD5+'New Build Cost and Exist Fixed'!$B6-'Hybrid Plan Unit Net Profit'!BK336-('Hybrid Plan FOM'!$B5/0.6)+'Hybrid Plan FOM'!$B5</f>
        <v>334360.08888350544</v>
      </c>
      <c r="BE5" s="19">
        <f>'Do Nothing Plan System Net Cost'!BE5+'New Build Cost and Exist Fixed'!$B6-'Hybrid Plan Unit Net Profit'!BL336-('Hybrid Plan FOM'!$B5/0.6)+'Hybrid Plan FOM'!$B5</f>
        <v>322333.29179761745</v>
      </c>
      <c r="BF5" s="19">
        <f>'Do Nothing Plan System Net Cost'!BF5+'New Build Cost and Exist Fixed'!$B6-'Hybrid Plan Unit Net Profit'!BM336-('Hybrid Plan FOM'!$B5/0.6)+'Hybrid Plan FOM'!$B5</f>
        <v>322709.06605359726</v>
      </c>
      <c r="BG5" s="19">
        <f>'Do Nothing Plan System Net Cost'!BG5+'New Build Cost and Exist Fixed'!$B6-'Hybrid Plan Unit Net Profit'!BN336-('Hybrid Plan FOM'!$B5/0.6)+'Hybrid Plan FOM'!$B5</f>
        <v>339226.62115433725</v>
      </c>
      <c r="BH5" s="19">
        <f>'Do Nothing Plan System Net Cost'!BH5+'New Build Cost and Exist Fixed'!$B6-'Hybrid Plan Unit Net Profit'!BO336-('Hybrid Plan FOM'!$B5/0.6)+'Hybrid Plan FOM'!$B5</f>
        <v>309039.44880122441</v>
      </c>
      <c r="BI5" s="19">
        <f>'Do Nothing Plan System Net Cost'!BI5+'New Build Cost and Exist Fixed'!$B6-'Hybrid Plan Unit Net Profit'!BP336-('Hybrid Plan FOM'!$B5/0.6)+'Hybrid Plan FOM'!$B5</f>
        <v>314595.86804133991</v>
      </c>
      <c r="BJ5" s="19">
        <f>'Do Nothing Plan System Net Cost'!BJ5+'New Build Cost and Exist Fixed'!$B6-'Hybrid Plan Unit Net Profit'!BQ336-('Hybrid Plan FOM'!$B5/0.6)+'Hybrid Plan FOM'!$B5</f>
        <v>303473.60346542677</v>
      </c>
      <c r="BK5" s="19">
        <f>'Do Nothing Plan System Net Cost'!BK5+'New Build Cost and Exist Fixed'!$B6-'Hybrid Plan Unit Net Profit'!BR336-('Hybrid Plan FOM'!$B5/0.6)+'Hybrid Plan FOM'!$B5</f>
        <v>308831.47159517271</v>
      </c>
      <c r="BL5" s="19">
        <f>'Do Nothing Plan System Net Cost'!BL5+'New Build Cost and Exist Fixed'!$B6-'Hybrid Plan Unit Net Profit'!BS336-('Hybrid Plan FOM'!$B5/0.6)+'Hybrid Plan FOM'!$B5</f>
        <v>330449.5222135245</v>
      </c>
      <c r="BM5" s="19">
        <f>'Do Nothing Plan System Net Cost'!BM5+'New Build Cost and Exist Fixed'!$B6-'Hybrid Plan Unit Net Profit'!BT336-('Hybrid Plan FOM'!$B5/0.6)+'Hybrid Plan FOM'!$B5</f>
        <v>288748.75936654944</v>
      </c>
      <c r="BN5" s="19">
        <f>'Do Nothing Plan System Net Cost'!BN5+'New Build Cost and Exist Fixed'!$B6-'Hybrid Plan Unit Net Profit'!BU336-('Hybrid Plan FOM'!$B5/0.6)+'Hybrid Plan FOM'!$B5</f>
        <v>270218.23160516651</v>
      </c>
      <c r="BO5" s="19">
        <f>'Do Nothing Plan System Net Cost'!BO5+'New Build Cost and Exist Fixed'!$B6-'Hybrid Plan Unit Net Profit'!BV336-('Hybrid Plan FOM'!$B5/0.6)+'Hybrid Plan FOM'!$B5</f>
        <v>293846.01389916264</v>
      </c>
      <c r="BP5" s="19">
        <f>'Do Nothing Plan System Net Cost'!BP5+'New Build Cost and Exist Fixed'!$B6-'Hybrid Plan Unit Net Profit'!BW336-('Hybrid Plan FOM'!$B5/0.6)+'Hybrid Plan FOM'!$B5</f>
        <v>289034.01836106629</v>
      </c>
      <c r="BQ5" s="19">
        <f>'Do Nothing Plan System Net Cost'!BQ5+'New Build Cost and Exist Fixed'!$B6-'Hybrid Plan Unit Net Profit'!BX336-('Hybrid Plan FOM'!$B5/0.6)+'Hybrid Plan FOM'!$B5</f>
        <v>325621.3479109981</v>
      </c>
      <c r="BR5" s="19">
        <f>'Do Nothing Plan System Net Cost'!BR5+'New Build Cost and Exist Fixed'!$B6-'Hybrid Plan Unit Net Profit'!BY336-('Hybrid Plan FOM'!$B5/0.6)+'Hybrid Plan FOM'!$B5</f>
        <v>313525.15461122716</v>
      </c>
      <c r="BS5" s="19">
        <f>'Do Nothing Plan System Net Cost'!BS5+'New Build Cost and Exist Fixed'!$B6-'Hybrid Plan Unit Net Profit'!BZ336-('Hybrid Plan FOM'!$B5/0.6)+'Hybrid Plan FOM'!$B5</f>
        <v>295937.0461536902</v>
      </c>
      <c r="BT5" s="19">
        <f>'Do Nothing Plan System Net Cost'!BT5+'New Build Cost and Exist Fixed'!$B6-'Hybrid Plan Unit Net Profit'!CA336-('Hybrid Plan FOM'!$B5/0.6)+'Hybrid Plan FOM'!$B5</f>
        <v>314741.03600043728</v>
      </c>
      <c r="BU5" s="19">
        <f>'Do Nothing Plan System Net Cost'!BU5+'New Build Cost and Exist Fixed'!$B6-'Hybrid Plan Unit Net Profit'!CB336-('Hybrid Plan FOM'!$B5/0.6)+'Hybrid Plan FOM'!$B5</f>
        <v>362002.7715096341</v>
      </c>
      <c r="BV5" s="19">
        <f>'Do Nothing Plan System Net Cost'!BV5+'New Build Cost and Exist Fixed'!$B6-'Hybrid Plan Unit Net Profit'!CC336-('Hybrid Plan FOM'!$B5/0.6)+'Hybrid Plan FOM'!$B5</f>
        <v>319772.07773241011</v>
      </c>
      <c r="BW5" s="19">
        <f>'Do Nothing Plan System Net Cost'!BW5+'New Build Cost and Exist Fixed'!$B6-'Hybrid Plan Unit Net Profit'!CD336-('Hybrid Plan FOM'!$B5/0.6)+'Hybrid Plan FOM'!$B5</f>
        <v>350357.59083545691</v>
      </c>
      <c r="BX5" s="19">
        <f>'Do Nothing Plan System Net Cost'!BX5+'New Build Cost and Exist Fixed'!$B6-'Hybrid Plan Unit Net Profit'!CE336-('Hybrid Plan FOM'!$B5/0.6)+'Hybrid Plan FOM'!$B5</f>
        <v>287052.09982220415</v>
      </c>
      <c r="BY5" s="19">
        <f>'Do Nothing Plan System Net Cost'!BY5+'New Build Cost and Exist Fixed'!$B6-'Hybrid Plan Unit Net Profit'!CF336-('Hybrid Plan FOM'!$B5/0.6)+'Hybrid Plan FOM'!$B5</f>
        <v>340612.20902929065</v>
      </c>
      <c r="BZ5" s="19">
        <f>'Do Nothing Plan System Net Cost'!BZ5+'New Build Cost and Exist Fixed'!$B6-'Hybrid Plan Unit Net Profit'!CG336-('Hybrid Plan FOM'!$B5/0.6)+'Hybrid Plan FOM'!$B5</f>
        <v>316009.85529567709</v>
      </c>
      <c r="CA5" s="19">
        <f>'Do Nothing Plan System Net Cost'!CA5+'New Build Cost and Exist Fixed'!$B6-'Hybrid Plan Unit Net Profit'!CH336-('Hybrid Plan FOM'!$B5/0.6)+'Hybrid Plan FOM'!$B5</f>
        <v>350107.90135170799</v>
      </c>
      <c r="CB5" s="19">
        <f>'Do Nothing Plan System Net Cost'!CB5+'New Build Cost and Exist Fixed'!$B6-'Hybrid Plan Unit Net Profit'!CI336-('Hybrid Plan FOM'!$B5/0.6)+'Hybrid Plan FOM'!$B5</f>
        <v>306514.66488241043</v>
      </c>
      <c r="CC5" s="19">
        <f>'Do Nothing Plan System Net Cost'!CC5+'New Build Cost and Exist Fixed'!$B6-'Hybrid Plan Unit Net Profit'!CJ336-('Hybrid Plan FOM'!$B5/0.6)+'Hybrid Plan FOM'!$B5</f>
        <v>325406.27598508575</v>
      </c>
      <c r="CD5" s="19">
        <f>'Do Nothing Plan System Net Cost'!CD5+'New Build Cost and Exist Fixed'!$B6-'Hybrid Plan Unit Net Profit'!CK336-('Hybrid Plan FOM'!$B5/0.6)+'Hybrid Plan FOM'!$B5</f>
        <v>298220.37833675829</v>
      </c>
      <c r="CE5" s="19">
        <f>'Do Nothing Plan System Net Cost'!CE5+'New Build Cost and Exist Fixed'!$B6-'Hybrid Plan Unit Net Profit'!CL336-('Hybrid Plan FOM'!$B5/0.6)+'Hybrid Plan FOM'!$B5</f>
        <v>327147.11880221072</v>
      </c>
      <c r="CF5" s="19">
        <f>'Do Nothing Plan System Net Cost'!CF5+'New Build Cost and Exist Fixed'!$B6-'Hybrid Plan Unit Net Profit'!CM336-('Hybrid Plan FOM'!$B5/0.6)+'Hybrid Plan FOM'!$B5</f>
        <v>323630.6211608515</v>
      </c>
      <c r="CG5" s="19">
        <f>'Do Nothing Plan System Net Cost'!CG5+'New Build Cost and Exist Fixed'!$B6-'Hybrid Plan Unit Net Profit'!CN336-('Hybrid Plan FOM'!$B5/0.6)+'Hybrid Plan FOM'!$B5</f>
        <v>312964.07763765135</v>
      </c>
      <c r="CH5" s="19">
        <f>'Do Nothing Plan System Net Cost'!CH5+'New Build Cost and Exist Fixed'!$B6-'Hybrid Plan Unit Net Profit'!CO336-('Hybrid Plan FOM'!$B5/0.6)+'Hybrid Plan FOM'!$B5</f>
        <v>321547.22602162213</v>
      </c>
      <c r="CI5" s="19">
        <f>'Do Nothing Plan System Net Cost'!CI5+'New Build Cost and Exist Fixed'!$B6-'Hybrid Plan Unit Net Profit'!CP336-('Hybrid Plan FOM'!$B5/0.6)+'Hybrid Plan FOM'!$B5</f>
        <v>308106.77784078714</v>
      </c>
      <c r="CJ5" s="19">
        <f>'Do Nothing Plan System Net Cost'!CJ5+'New Build Cost and Exist Fixed'!$B6-'Hybrid Plan Unit Net Profit'!CQ336-('Hybrid Plan FOM'!$B5/0.6)+'Hybrid Plan FOM'!$B5</f>
        <v>313808.4697700321</v>
      </c>
      <c r="CK5" s="19">
        <f>'Do Nothing Plan System Net Cost'!CK5+'New Build Cost and Exist Fixed'!$B6-'Hybrid Plan Unit Net Profit'!CR336-('Hybrid Plan FOM'!$B5/0.6)+'Hybrid Plan FOM'!$B5</f>
        <v>290515.80039502494</v>
      </c>
      <c r="CL5" s="19">
        <f>'Do Nothing Plan System Net Cost'!CL5+'New Build Cost and Exist Fixed'!$B6-'Hybrid Plan Unit Net Profit'!CS336-('Hybrid Plan FOM'!$B5/0.6)+'Hybrid Plan FOM'!$B5</f>
        <v>279138.15203953622</v>
      </c>
      <c r="CM5" s="19">
        <f>'Do Nothing Plan System Net Cost'!CM5+'New Build Cost and Exist Fixed'!$B6-'Hybrid Plan Unit Net Profit'!CT336-('Hybrid Plan FOM'!$B5/0.6)+'Hybrid Plan FOM'!$B5</f>
        <v>316618.18716565898</v>
      </c>
      <c r="CN5" s="19">
        <f>'Do Nothing Plan System Net Cost'!CN5+'New Build Cost and Exist Fixed'!$B6-'Hybrid Plan Unit Net Profit'!CU336-('Hybrid Plan FOM'!$B5/0.6)+'Hybrid Plan FOM'!$B5</f>
        <v>304140.98713029042</v>
      </c>
      <c r="CO5" s="19">
        <f>'Do Nothing Plan System Net Cost'!CO5+'New Build Cost and Exist Fixed'!$B6-'Hybrid Plan Unit Net Profit'!CV336-('Hybrid Plan FOM'!$B5/0.6)+'Hybrid Plan FOM'!$B5</f>
        <v>292406.14905092376</v>
      </c>
      <c r="CP5" s="19">
        <f>'Do Nothing Plan System Net Cost'!CP5+'New Build Cost and Exist Fixed'!$B6-'Hybrid Plan Unit Net Profit'!CW336-('Hybrid Plan FOM'!$B5/0.6)+'Hybrid Plan FOM'!$B5</f>
        <v>321223.93125708291</v>
      </c>
      <c r="CQ5" s="19">
        <f>'Do Nothing Plan System Net Cost'!CQ5+'New Build Cost and Exist Fixed'!$B6-'Hybrid Plan Unit Net Profit'!CX336-('Hybrid Plan FOM'!$B5/0.6)+'Hybrid Plan FOM'!$B5</f>
        <v>297701.68651360448</v>
      </c>
      <c r="CR5" s="19">
        <f>'Do Nothing Plan System Net Cost'!CR5+'New Build Cost and Exist Fixed'!$B6-'Hybrid Plan Unit Net Profit'!CY336-('Hybrid Plan FOM'!$B5/0.6)+'Hybrid Plan FOM'!$B5</f>
        <v>326616.7380808873</v>
      </c>
      <c r="CS5" s="19">
        <f>'Do Nothing Plan System Net Cost'!CS5+'New Build Cost and Exist Fixed'!$B6-'Hybrid Plan Unit Net Profit'!CZ336-('Hybrid Plan FOM'!$B5/0.6)+'Hybrid Plan FOM'!$B5</f>
        <v>305139.75838150684</v>
      </c>
      <c r="CT5" s="19">
        <f>'Do Nothing Plan System Net Cost'!CT5+'New Build Cost and Exist Fixed'!$B6-'Hybrid Plan Unit Net Profit'!DA336-('Hybrid Plan FOM'!$B5/0.6)+'Hybrid Plan FOM'!$B5</f>
        <v>303560.18576146377</v>
      </c>
      <c r="CU5" s="19">
        <f>'Do Nothing Plan System Net Cost'!CU5+'New Build Cost and Exist Fixed'!$B6-'Hybrid Plan Unit Net Profit'!DB336-('Hybrid Plan FOM'!$B5/0.6)+'Hybrid Plan FOM'!$B5</f>
        <v>288103.91044624359</v>
      </c>
      <c r="CV5" s="19">
        <f>'Do Nothing Plan System Net Cost'!CV5+'New Build Cost and Exist Fixed'!$B6-'Hybrid Plan Unit Net Profit'!DC336-('Hybrid Plan FOM'!$B5/0.6)+'Hybrid Plan FOM'!$B5</f>
        <v>310546.9617229774</v>
      </c>
      <c r="CW5" s="19">
        <f>'Do Nothing Plan System Net Cost'!CW5+'New Build Cost and Exist Fixed'!$B6-'Hybrid Plan Unit Net Profit'!DD336-('Hybrid Plan FOM'!$B5/0.6)+'Hybrid Plan FOM'!$B5</f>
        <v>294334.95483058417</v>
      </c>
    </row>
    <row r="6" spans="1:101">
      <c r="A6">
        <v>2021</v>
      </c>
      <c r="B6" s="19">
        <f>'Do Nothing Plan System Net Cost'!B6+'New Build Cost and Exist Fixed'!$B7-'Hybrid Plan Unit Net Profit'!I337-('Hybrid Plan FOM'!$B6/0.6)+'Hybrid Plan FOM'!$B6</f>
        <v>347928.32611321908</v>
      </c>
      <c r="C6" s="19">
        <f>'Do Nothing Plan System Net Cost'!C6+'New Build Cost and Exist Fixed'!$B7-'Hybrid Plan Unit Net Profit'!J337-('Hybrid Plan FOM'!$B6/0.6)+'Hybrid Plan FOM'!$B6</f>
        <v>332895.55134804052</v>
      </c>
      <c r="D6" s="19">
        <f>'Do Nothing Plan System Net Cost'!D6+'New Build Cost and Exist Fixed'!$B7-'Hybrid Plan Unit Net Profit'!K337-('Hybrid Plan FOM'!$B6/0.6)+'Hybrid Plan FOM'!$B6</f>
        <v>357127.10703544476</v>
      </c>
      <c r="E6" s="19">
        <f>'Do Nothing Plan System Net Cost'!E6+'New Build Cost and Exist Fixed'!$B7-'Hybrid Plan Unit Net Profit'!L337-('Hybrid Plan FOM'!$B6/0.6)+'Hybrid Plan FOM'!$B6</f>
        <v>313932.83259816439</v>
      </c>
      <c r="F6" s="19">
        <f>'Do Nothing Plan System Net Cost'!F6+'New Build Cost and Exist Fixed'!$B7-'Hybrid Plan Unit Net Profit'!M337-('Hybrid Plan FOM'!$B6/0.6)+'Hybrid Plan FOM'!$B6</f>
        <v>316056.71441339003</v>
      </c>
      <c r="G6" s="19">
        <f>'Do Nothing Plan System Net Cost'!G6+'New Build Cost and Exist Fixed'!$B7-'Hybrid Plan Unit Net Profit'!N337-('Hybrid Plan FOM'!$B6/0.6)+'Hybrid Plan FOM'!$B6</f>
        <v>367440.19799984794</v>
      </c>
      <c r="H6" s="19">
        <f>'Do Nothing Plan System Net Cost'!H6+'New Build Cost and Exist Fixed'!$B7-'Hybrid Plan Unit Net Profit'!O337-('Hybrid Plan FOM'!$B6/0.6)+'Hybrid Plan FOM'!$B6</f>
        <v>307683.24503142457</v>
      </c>
      <c r="I6" s="19">
        <f>'Do Nothing Plan System Net Cost'!I6+'New Build Cost and Exist Fixed'!$B7-'Hybrid Plan Unit Net Profit'!P337-('Hybrid Plan FOM'!$B6/0.6)+'Hybrid Plan FOM'!$B6</f>
        <v>337045.82151482854</v>
      </c>
      <c r="J6" s="19">
        <f>'Do Nothing Plan System Net Cost'!J6+'New Build Cost and Exist Fixed'!$B7-'Hybrid Plan Unit Net Profit'!Q337-('Hybrid Plan FOM'!$B6/0.6)+'Hybrid Plan FOM'!$B6</f>
        <v>354379.52913105971</v>
      </c>
      <c r="K6" s="19">
        <f>'Do Nothing Plan System Net Cost'!K6+'New Build Cost and Exist Fixed'!$B7-'Hybrid Plan Unit Net Profit'!R337-('Hybrid Plan FOM'!$B6/0.6)+'Hybrid Plan FOM'!$B6</f>
        <v>340073.10798896907</v>
      </c>
      <c r="L6" s="19">
        <f>'Do Nothing Plan System Net Cost'!L6+'New Build Cost and Exist Fixed'!$B7-'Hybrid Plan Unit Net Profit'!S337-('Hybrid Plan FOM'!$B6/0.6)+'Hybrid Plan FOM'!$B6</f>
        <v>356448.71658423945</v>
      </c>
      <c r="M6" s="19">
        <f>'Do Nothing Plan System Net Cost'!M6+'New Build Cost and Exist Fixed'!$B7-'Hybrid Plan Unit Net Profit'!T337-('Hybrid Plan FOM'!$B6/0.6)+'Hybrid Plan FOM'!$B6</f>
        <v>341089.40199628437</v>
      </c>
      <c r="N6" s="19">
        <f>'Do Nothing Plan System Net Cost'!N6+'New Build Cost and Exist Fixed'!$B7-'Hybrid Plan Unit Net Profit'!U337-('Hybrid Plan FOM'!$B6/0.6)+'Hybrid Plan FOM'!$B6</f>
        <v>332214.88403389271</v>
      </c>
      <c r="O6" s="19">
        <f>'Do Nothing Plan System Net Cost'!O6+'New Build Cost and Exist Fixed'!$B7-'Hybrid Plan Unit Net Profit'!V337-('Hybrid Plan FOM'!$B6/0.6)+'Hybrid Plan FOM'!$B6</f>
        <v>334559.83329689602</v>
      </c>
      <c r="P6" s="19">
        <f>'Do Nothing Plan System Net Cost'!P6+'New Build Cost and Exist Fixed'!$B7-'Hybrid Plan Unit Net Profit'!W337-('Hybrid Plan FOM'!$B6/0.6)+'Hybrid Plan FOM'!$B6</f>
        <v>357375.46440466569</v>
      </c>
      <c r="Q6" s="19">
        <f>'Do Nothing Plan System Net Cost'!Q6+'New Build Cost and Exist Fixed'!$B7-'Hybrid Plan Unit Net Profit'!X337-('Hybrid Plan FOM'!$B6/0.6)+'Hybrid Plan FOM'!$B6</f>
        <v>326260.35059243784</v>
      </c>
      <c r="R6" s="19">
        <f>'Do Nothing Plan System Net Cost'!R6+'New Build Cost and Exist Fixed'!$B7-'Hybrid Plan Unit Net Profit'!Y337-('Hybrid Plan FOM'!$B6/0.6)+'Hybrid Plan FOM'!$B6</f>
        <v>329107.5275733351</v>
      </c>
      <c r="S6" s="19">
        <f>'Do Nothing Plan System Net Cost'!S6+'New Build Cost and Exist Fixed'!$B7-'Hybrid Plan Unit Net Profit'!Z337-('Hybrid Plan FOM'!$B6/0.6)+'Hybrid Plan FOM'!$B6</f>
        <v>316329.57360815781</v>
      </c>
      <c r="T6" s="19">
        <f>'Do Nothing Plan System Net Cost'!T6+'New Build Cost and Exist Fixed'!$B7-'Hybrid Plan Unit Net Profit'!AA337-('Hybrid Plan FOM'!$B6/0.6)+'Hybrid Plan FOM'!$B6</f>
        <v>338690.97987032402</v>
      </c>
      <c r="U6" s="19">
        <f>'Do Nothing Plan System Net Cost'!U6+'New Build Cost and Exist Fixed'!$B7-'Hybrid Plan Unit Net Profit'!AB337-('Hybrid Plan FOM'!$B6/0.6)+'Hybrid Plan FOM'!$B6</f>
        <v>355371.56838209351</v>
      </c>
      <c r="V6" s="19">
        <f>'Do Nothing Plan System Net Cost'!V6+'New Build Cost and Exist Fixed'!$B7-'Hybrid Plan Unit Net Profit'!AC337-('Hybrid Plan FOM'!$B6/0.6)+'Hybrid Plan FOM'!$B6</f>
        <v>335418.04333253106</v>
      </c>
      <c r="W6" s="19">
        <f>'Do Nothing Plan System Net Cost'!W6+'New Build Cost and Exist Fixed'!$B7-'Hybrid Plan Unit Net Profit'!AD337-('Hybrid Plan FOM'!$B6/0.6)+'Hybrid Plan FOM'!$B6</f>
        <v>344000.42078747012</v>
      </c>
      <c r="X6" s="19">
        <f>'Do Nothing Plan System Net Cost'!X6+'New Build Cost and Exist Fixed'!$B7-'Hybrid Plan Unit Net Profit'!AE337-('Hybrid Plan FOM'!$B6/0.6)+'Hybrid Plan FOM'!$B6</f>
        <v>339205.81923122588</v>
      </c>
      <c r="Y6" s="19">
        <f>'Do Nothing Plan System Net Cost'!Y6+'New Build Cost and Exist Fixed'!$B7-'Hybrid Plan Unit Net Profit'!AF337-('Hybrid Plan FOM'!$B6/0.6)+'Hybrid Plan FOM'!$B6</f>
        <v>333425.30655644072</v>
      </c>
      <c r="Z6" s="19">
        <f>'Do Nothing Plan System Net Cost'!Z6+'New Build Cost and Exist Fixed'!$B7-'Hybrid Plan Unit Net Profit'!AG337-('Hybrid Plan FOM'!$B6/0.6)+'Hybrid Plan FOM'!$B6</f>
        <v>340014.67948944477</v>
      </c>
      <c r="AA6" s="19">
        <f>'Do Nothing Plan System Net Cost'!AA6+'New Build Cost and Exist Fixed'!$B7-'Hybrid Plan Unit Net Profit'!AH337-('Hybrid Plan FOM'!$B6/0.6)+'Hybrid Plan FOM'!$B6</f>
        <v>349140.03256249364</v>
      </c>
      <c r="AB6" s="19">
        <f>'Do Nothing Plan System Net Cost'!AB6+'New Build Cost and Exist Fixed'!$B7-'Hybrid Plan Unit Net Profit'!AI337-('Hybrid Plan FOM'!$B6/0.6)+'Hybrid Plan FOM'!$B6</f>
        <v>367086.71900249366</v>
      </c>
      <c r="AC6" s="19">
        <f>'Do Nothing Plan System Net Cost'!AC6+'New Build Cost and Exist Fixed'!$B7-'Hybrid Plan Unit Net Profit'!AJ337-('Hybrid Plan FOM'!$B6/0.6)+'Hybrid Plan FOM'!$B6</f>
        <v>340765.87530477741</v>
      </c>
      <c r="AD6" s="19">
        <f>'Do Nothing Plan System Net Cost'!AD6+'New Build Cost and Exist Fixed'!$B7-'Hybrid Plan Unit Net Profit'!AK337-('Hybrid Plan FOM'!$B6/0.6)+'Hybrid Plan FOM'!$B6</f>
        <v>353779.14910987474</v>
      </c>
      <c r="AE6" s="19">
        <f>'Do Nothing Plan System Net Cost'!AE6+'New Build Cost and Exist Fixed'!$B7-'Hybrid Plan Unit Net Profit'!AL337-('Hybrid Plan FOM'!$B6/0.6)+'Hybrid Plan FOM'!$B6</f>
        <v>351559.5145703259</v>
      </c>
      <c r="AF6" s="19">
        <f>'Do Nothing Plan System Net Cost'!AF6+'New Build Cost and Exist Fixed'!$B7-'Hybrid Plan Unit Net Profit'!AM337-('Hybrid Plan FOM'!$B6/0.6)+'Hybrid Plan FOM'!$B6</f>
        <v>326069.89946719777</v>
      </c>
      <c r="AG6" s="19">
        <f>'Do Nothing Plan System Net Cost'!AG6+'New Build Cost and Exist Fixed'!$B7-'Hybrid Plan Unit Net Profit'!AN337-('Hybrid Plan FOM'!$B6/0.6)+'Hybrid Plan FOM'!$B6</f>
        <v>349307.77412825142</v>
      </c>
      <c r="AH6" s="19">
        <f>'Do Nothing Plan System Net Cost'!AH6+'New Build Cost and Exist Fixed'!$B7-'Hybrid Plan Unit Net Profit'!AO337-('Hybrid Plan FOM'!$B6/0.6)+'Hybrid Plan FOM'!$B6</f>
        <v>334203.11035693047</v>
      </c>
      <c r="AI6" s="19">
        <f>'Do Nothing Plan System Net Cost'!AI6+'New Build Cost and Exist Fixed'!$B7-'Hybrid Plan Unit Net Profit'!AP337-('Hybrid Plan FOM'!$B6/0.6)+'Hybrid Plan FOM'!$B6</f>
        <v>331991.21976871177</v>
      </c>
      <c r="AJ6" s="19">
        <f>'Do Nothing Plan System Net Cost'!AJ6+'New Build Cost and Exist Fixed'!$B7-'Hybrid Plan Unit Net Profit'!AQ337-('Hybrid Plan FOM'!$B6/0.6)+'Hybrid Plan FOM'!$B6</f>
        <v>335526.86233661411</v>
      </c>
      <c r="AK6" s="19">
        <f>'Do Nothing Plan System Net Cost'!AK6+'New Build Cost and Exist Fixed'!$B7-'Hybrid Plan Unit Net Profit'!AR337-('Hybrid Plan FOM'!$B6/0.6)+'Hybrid Plan FOM'!$B6</f>
        <v>385221.38047079992</v>
      </c>
      <c r="AL6" s="19">
        <f>'Do Nothing Plan System Net Cost'!AL6+'New Build Cost and Exist Fixed'!$B7-'Hybrid Plan Unit Net Profit'!AS337-('Hybrid Plan FOM'!$B6/0.6)+'Hybrid Plan FOM'!$B6</f>
        <v>346849.94759225845</v>
      </c>
      <c r="AM6" s="19">
        <f>'Do Nothing Plan System Net Cost'!AM6+'New Build Cost and Exist Fixed'!$B7-'Hybrid Plan Unit Net Profit'!AT337-('Hybrid Plan FOM'!$B6/0.6)+'Hybrid Plan FOM'!$B6</f>
        <v>347124.644270027</v>
      </c>
      <c r="AN6" s="19">
        <f>'Do Nothing Plan System Net Cost'!AN6+'New Build Cost and Exist Fixed'!$B7-'Hybrid Plan Unit Net Profit'!AU337-('Hybrid Plan FOM'!$B6/0.6)+'Hybrid Plan FOM'!$B6</f>
        <v>338491.70543564233</v>
      </c>
      <c r="AO6" s="19">
        <f>'Do Nothing Plan System Net Cost'!AO6+'New Build Cost and Exist Fixed'!$B7-'Hybrid Plan Unit Net Profit'!AV337-('Hybrid Plan FOM'!$B6/0.6)+'Hybrid Plan FOM'!$B6</f>
        <v>319870.81425165245</v>
      </c>
      <c r="AP6" s="19">
        <f>'Do Nothing Plan System Net Cost'!AP6+'New Build Cost and Exist Fixed'!$B7-'Hybrid Plan Unit Net Profit'!AW337-('Hybrid Plan FOM'!$B6/0.6)+'Hybrid Plan FOM'!$B6</f>
        <v>324250.30314738967</v>
      </c>
      <c r="AQ6" s="19">
        <f>'Do Nothing Plan System Net Cost'!AQ6+'New Build Cost and Exist Fixed'!$B7-'Hybrid Plan Unit Net Profit'!AX337-('Hybrid Plan FOM'!$B6/0.6)+'Hybrid Plan FOM'!$B6</f>
        <v>358071.93560853373</v>
      </c>
      <c r="AR6" s="19">
        <f>'Do Nothing Plan System Net Cost'!AR6+'New Build Cost and Exist Fixed'!$B7-'Hybrid Plan Unit Net Profit'!AY337-('Hybrid Plan FOM'!$B6/0.6)+'Hybrid Plan FOM'!$B6</f>
        <v>341862.20903487084</v>
      </c>
      <c r="AS6" s="19">
        <f>'Do Nothing Plan System Net Cost'!AS6+'New Build Cost and Exist Fixed'!$B7-'Hybrid Plan Unit Net Profit'!AZ337-('Hybrid Plan FOM'!$B6/0.6)+'Hybrid Plan FOM'!$B6</f>
        <v>333459.591563183</v>
      </c>
      <c r="AT6" s="19">
        <f>'Do Nothing Plan System Net Cost'!AT6+'New Build Cost and Exist Fixed'!$B7-'Hybrid Plan Unit Net Profit'!BA337-('Hybrid Plan FOM'!$B6/0.6)+'Hybrid Plan FOM'!$B6</f>
        <v>331887.62472947466</v>
      </c>
      <c r="AU6" s="19">
        <f>'Do Nothing Plan System Net Cost'!AU6+'New Build Cost and Exist Fixed'!$B7-'Hybrid Plan Unit Net Profit'!BB337-('Hybrid Plan FOM'!$B6/0.6)+'Hybrid Plan FOM'!$B6</f>
        <v>346914.32448502089</v>
      </c>
      <c r="AV6" s="19">
        <f>'Do Nothing Plan System Net Cost'!AV6+'New Build Cost and Exist Fixed'!$B7-'Hybrid Plan Unit Net Profit'!BC337-('Hybrid Plan FOM'!$B6/0.6)+'Hybrid Plan FOM'!$B6</f>
        <v>351392.46432516677</v>
      </c>
      <c r="AW6" s="19">
        <f>'Do Nothing Plan System Net Cost'!AW6+'New Build Cost and Exist Fixed'!$B7-'Hybrid Plan Unit Net Profit'!BD337-('Hybrid Plan FOM'!$B6/0.6)+'Hybrid Plan FOM'!$B6</f>
        <v>346306.26275782485</v>
      </c>
      <c r="AX6" s="19">
        <f>'Do Nothing Plan System Net Cost'!AX6+'New Build Cost and Exist Fixed'!$B7-'Hybrid Plan Unit Net Profit'!BE337-('Hybrid Plan FOM'!$B6/0.6)+'Hybrid Plan FOM'!$B6</f>
        <v>330937.40892953333</v>
      </c>
      <c r="AY6" s="19">
        <f>'Do Nothing Plan System Net Cost'!AY6+'New Build Cost and Exist Fixed'!$B7-'Hybrid Plan Unit Net Profit'!BF337-('Hybrid Plan FOM'!$B6/0.6)+'Hybrid Plan FOM'!$B6</f>
        <v>378380.4365762099</v>
      </c>
      <c r="AZ6" s="19">
        <f>'Do Nothing Plan System Net Cost'!AZ6+'New Build Cost and Exist Fixed'!$B7-'Hybrid Plan Unit Net Profit'!BG337-('Hybrid Plan FOM'!$B6/0.6)+'Hybrid Plan FOM'!$B6</f>
        <v>300711.65266614658</v>
      </c>
      <c r="BA6" s="19">
        <f>'Do Nothing Plan System Net Cost'!BA6+'New Build Cost and Exist Fixed'!$B7-'Hybrid Plan Unit Net Profit'!BH337-('Hybrid Plan FOM'!$B6/0.6)+'Hybrid Plan FOM'!$B6</f>
        <v>322536.81171432883</v>
      </c>
      <c r="BB6" s="19">
        <f>'Do Nothing Plan System Net Cost'!BB6+'New Build Cost and Exist Fixed'!$B7-'Hybrid Plan Unit Net Profit'!BI337-('Hybrid Plan FOM'!$B6/0.6)+'Hybrid Plan FOM'!$B6</f>
        <v>332753.82889685308</v>
      </c>
      <c r="BC6" s="19">
        <f>'Do Nothing Plan System Net Cost'!BC6+'New Build Cost and Exist Fixed'!$B7-'Hybrid Plan Unit Net Profit'!BJ337-('Hybrid Plan FOM'!$B6/0.6)+'Hybrid Plan FOM'!$B6</f>
        <v>347867.7254057817</v>
      </c>
      <c r="BD6" s="19">
        <f>'Do Nothing Plan System Net Cost'!BD6+'New Build Cost and Exist Fixed'!$B7-'Hybrid Plan Unit Net Profit'!BK337-('Hybrid Plan FOM'!$B6/0.6)+'Hybrid Plan FOM'!$B6</f>
        <v>361787.54116531881</v>
      </c>
      <c r="BE6" s="19">
        <f>'Do Nothing Plan System Net Cost'!BE6+'New Build Cost and Exist Fixed'!$B7-'Hybrid Plan Unit Net Profit'!BL337-('Hybrid Plan FOM'!$B6/0.6)+'Hybrid Plan FOM'!$B6</f>
        <v>350448.09801847616</v>
      </c>
      <c r="BF6" s="19">
        <f>'Do Nothing Plan System Net Cost'!BF6+'New Build Cost and Exist Fixed'!$B7-'Hybrid Plan Unit Net Profit'!BM337-('Hybrid Plan FOM'!$B6/0.6)+'Hybrid Plan FOM'!$B6</f>
        <v>350745.18822795071</v>
      </c>
      <c r="BG6" s="19">
        <f>'Do Nothing Plan System Net Cost'!BG6+'New Build Cost and Exist Fixed'!$B7-'Hybrid Plan Unit Net Profit'!BN337-('Hybrid Plan FOM'!$B6/0.6)+'Hybrid Plan FOM'!$B6</f>
        <v>366369.21310486732</v>
      </c>
      <c r="BH6" s="19">
        <f>'Do Nothing Plan System Net Cost'!BH6+'New Build Cost and Exist Fixed'!$B7-'Hybrid Plan Unit Net Profit'!BO337-('Hybrid Plan FOM'!$B6/0.6)+'Hybrid Plan FOM'!$B6</f>
        <v>337796.44154855039</v>
      </c>
      <c r="BI6" s="19">
        <f>'Do Nothing Plan System Net Cost'!BI6+'New Build Cost and Exist Fixed'!$B7-'Hybrid Plan Unit Net Profit'!BP337-('Hybrid Plan FOM'!$B6/0.6)+'Hybrid Plan FOM'!$B6</f>
        <v>343063.14885027881</v>
      </c>
      <c r="BJ6" s="19">
        <f>'Do Nothing Plan System Net Cost'!BJ6+'New Build Cost and Exist Fixed'!$B7-'Hybrid Plan Unit Net Profit'!BQ337-('Hybrid Plan FOM'!$B6/0.6)+'Hybrid Plan FOM'!$B6</f>
        <v>332438.52016085933</v>
      </c>
      <c r="BK6" s="19">
        <f>'Do Nothing Plan System Net Cost'!BK6+'New Build Cost and Exist Fixed'!$B7-'Hybrid Plan Unit Net Profit'!BR337-('Hybrid Plan FOM'!$B6/0.6)+'Hybrid Plan FOM'!$B6</f>
        <v>337572.00386998581</v>
      </c>
      <c r="BL6" s="19">
        <f>'Do Nothing Plan System Net Cost'!BL6+'New Build Cost and Exist Fixed'!$B7-'Hybrid Plan Unit Net Profit'!BS337-('Hybrid Plan FOM'!$B6/0.6)+'Hybrid Plan FOM'!$B6</f>
        <v>358081.08453608089</v>
      </c>
      <c r="BM6" s="19">
        <f>'Do Nothing Plan System Net Cost'!BM6+'New Build Cost and Exist Fixed'!$B7-'Hybrid Plan Unit Net Profit'!BT337-('Hybrid Plan FOM'!$B6/0.6)+'Hybrid Plan FOM'!$B6</f>
        <v>318985.66031082504</v>
      </c>
      <c r="BN6" s="19">
        <f>'Do Nothing Plan System Net Cost'!BN6+'New Build Cost and Exist Fixed'!$B7-'Hybrid Plan Unit Net Profit'!BU337-('Hybrid Plan FOM'!$B6/0.6)+'Hybrid Plan FOM'!$B6</f>
        <v>300897.48952824931</v>
      </c>
      <c r="BO6" s="19">
        <f>'Do Nothing Plan System Net Cost'!BO6+'New Build Cost and Exist Fixed'!$B7-'Hybrid Plan Unit Net Profit'!BV337-('Hybrid Plan FOM'!$B6/0.6)+'Hybrid Plan FOM'!$B6</f>
        <v>323312.60865543975</v>
      </c>
      <c r="BP6" s="19">
        <f>'Do Nothing Plan System Net Cost'!BP6+'New Build Cost and Exist Fixed'!$B7-'Hybrid Plan Unit Net Profit'!BW337-('Hybrid Plan FOM'!$B6/0.6)+'Hybrid Plan FOM'!$B6</f>
        <v>318701.88913548068</v>
      </c>
      <c r="BQ6" s="19">
        <f>'Do Nothing Plan System Net Cost'!BQ6+'New Build Cost and Exist Fixed'!$B7-'Hybrid Plan Unit Net Profit'!BX337-('Hybrid Plan FOM'!$B6/0.6)+'Hybrid Plan FOM'!$B6</f>
        <v>353656.06978912663</v>
      </c>
      <c r="BR6" s="19">
        <f>'Do Nothing Plan System Net Cost'!BR6+'New Build Cost and Exist Fixed'!$B7-'Hybrid Plan Unit Net Profit'!BY337-('Hybrid Plan FOM'!$B6/0.6)+'Hybrid Plan FOM'!$B6</f>
        <v>342160.97050142416</v>
      </c>
      <c r="BS6" s="19">
        <f>'Do Nothing Plan System Net Cost'!BS6+'New Build Cost and Exist Fixed'!$B7-'Hybrid Plan Unit Net Profit'!BZ337-('Hybrid Plan FOM'!$B6/0.6)+'Hybrid Plan FOM'!$B6</f>
        <v>325374.87058419973</v>
      </c>
      <c r="BT6" s="19">
        <f>'Do Nothing Plan System Net Cost'!BT6+'New Build Cost and Exist Fixed'!$B7-'Hybrid Plan Unit Net Profit'!CA337-('Hybrid Plan FOM'!$B6/0.6)+'Hybrid Plan FOM'!$B6</f>
        <v>343178.94427459122</v>
      </c>
      <c r="BU6" s="19">
        <f>'Do Nothing Plan System Net Cost'!BU6+'New Build Cost and Exist Fixed'!$B7-'Hybrid Plan Unit Net Profit'!CB337-('Hybrid Plan FOM'!$B6/0.6)+'Hybrid Plan FOM'!$B6</f>
        <v>388068.40053380409</v>
      </c>
      <c r="BV6" s="19">
        <f>'Do Nothing Plan System Net Cost'!BV6+'New Build Cost and Exist Fixed'!$B7-'Hybrid Plan Unit Net Profit'!CC337-('Hybrid Plan FOM'!$B6/0.6)+'Hybrid Plan FOM'!$B6</f>
        <v>347829.86422004388</v>
      </c>
      <c r="BW6" s="19">
        <f>'Do Nothing Plan System Net Cost'!BW6+'New Build Cost and Exist Fixed'!$B7-'Hybrid Plan Unit Net Profit'!CD337-('Hybrid Plan FOM'!$B6/0.6)+'Hybrid Plan FOM'!$B6</f>
        <v>376962.89026973641</v>
      </c>
      <c r="BX6" s="19">
        <f>'Do Nothing Plan System Net Cost'!BX6+'New Build Cost and Exist Fixed'!$B7-'Hybrid Plan Unit Net Profit'!CE337-('Hybrid Plan FOM'!$B6/0.6)+'Hybrid Plan FOM'!$B6</f>
        <v>316741.39168915973</v>
      </c>
      <c r="BY6" s="19">
        <f>'Do Nothing Plan System Net Cost'!BY6+'New Build Cost and Exist Fixed'!$B7-'Hybrid Plan Unit Net Profit'!CF337-('Hybrid Plan FOM'!$B6/0.6)+'Hybrid Plan FOM'!$B6</f>
        <v>367615.98955005786</v>
      </c>
      <c r="BZ6" s="19">
        <f>'Do Nothing Plan System Net Cost'!BZ6+'New Build Cost and Exist Fixed'!$B7-'Hybrid Plan Unit Net Profit'!CG337-('Hybrid Plan FOM'!$B6/0.6)+'Hybrid Plan FOM'!$B6</f>
        <v>344407.06504267757</v>
      </c>
      <c r="CA6" s="19">
        <f>'Do Nothing Plan System Net Cost'!CA6+'New Build Cost and Exist Fixed'!$B7-'Hybrid Plan Unit Net Profit'!CH337-('Hybrid Plan FOM'!$B6/0.6)+'Hybrid Plan FOM'!$B6</f>
        <v>376940.64730115299</v>
      </c>
      <c r="CB6" s="19">
        <f>'Do Nothing Plan System Net Cost'!CB6+'New Build Cost and Exist Fixed'!$B7-'Hybrid Plan Unit Net Profit'!CI337-('Hybrid Plan FOM'!$B6/0.6)+'Hybrid Plan FOM'!$B6</f>
        <v>335433.43207889341</v>
      </c>
      <c r="CC6" s="19">
        <f>'Do Nothing Plan System Net Cost'!CC6+'New Build Cost and Exist Fixed'!$B7-'Hybrid Plan Unit Net Profit'!CJ337-('Hybrid Plan FOM'!$B6/0.6)+'Hybrid Plan FOM'!$B6</f>
        <v>353209.10135943157</v>
      </c>
      <c r="CD6" s="19">
        <f>'Do Nothing Plan System Net Cost'!CD6+'New Build Cost and Exist Fixed'!$B7-'Hybrid Plan Unit Net Profit'!CK337-('Hybrid Plan FOM'!$B6/0.6)+'Hybrid Plan FOM'!$B6</f>
        <v>327439.88536295376</v>
      </c>
      <c r="CE6" s="19">
        <f>'Do Nothing Plan System Net Cost'!CE6+'New Build Cost and Exist Fixed'!$B7-'Hybrid Plan Unit Net Profit'!CL337-('Hybrid Plan FOM'!$B6/0.6)+'Hybrid Plan FOM'!$B6</f>
        <v>354868.46476992907</v>
      </c>
      <c r="CF6" s="19">
        <f>'Do Nothing Plan System Net Cost'!CF6+'New Build Cost and Exist Fixed'!$B7-'Hybrid Plan Unit Net Profit'!CM337-('Hybrid Plan FOM'!$B6/0.6)+'Hybrid Plan FOM'!$B6</f>
        <v>351536.88750401355</v>
      </c>
      <c r="CG6" s="19">
        <f>'Do Nothing Plan System Net Cost'!CG6+'New Build Cost and Exist Fixed'!$B7-'Hybrid Plan Unit Net Profit'!CN337-('Hybrid Plan FOM'!$B6/0.6)+'Hybrid Plan FOM'!$B6</f>
        <v>341481.86290476174</v>
      </c>
      <c r="CH6" s="19">
        <f>'Do Nothing Plan System Net Cost'!CH6+'New Build Cost and Exist Fixed'!$B7-'Hybrid Plan Unit Net Profit'!CO337-('Hybrid Plan FOM'!$B6/0.6)+'Hybrid Plan FOM'!$B6</f>
        <v>349837.261456309</v>
      </c>
      <c r="CI6" s="19">
        <f>'Do Nothing Plan System Net Cost'!CI6+'New Build Cost and Exist Fixed'!$B7-'Hybrid Plan Unit Net Profit'!CP337-('Hybrid Plan FOM'!$B6/0.6)+'Hybrid Plan FOM'!$B6</f>
        <v>336896.47343049804</v>
      </c>
      <c r="CJ6" s="19">
        <f>'Do Nothing Plan System Net Cost'!CJ6+'New Build Cost and Exist Fixed'!$B7-'Hybrid Plan Unit Net Profit'!CQ337-('Hybrid Plan FOM'!$B6/0.6)+'Hybrid Plan FOM'!$B6</f>
        <v>342282.5909222599</v>
      </c>
      <c r="CK6" s="19">
        <f>'Do Nothing Plan System Net Cost'!CK6+'New Build Cost and Exist Fixed'!$B7-'Hybrid Plan Unit Net Profit'!CR337-('Hybrid Plan FOM'!$B6/0.6)+'Hybrid Plan FOM'!$B6</f>
        <v>320199.05914712453</v>
      </c>
      <c r="CL6" s="19">
        <f>'Do Nothing Plan System Net Cost'!CL6+'New Build Cost and Exist Fixed'!$B7-'Hybrid Plan Unit Net Profit'!CS337-('Hybrid Plan FOM'!$B6/0.6)+'Hybrid Plan FOM'!$B6</f>
        <v>309333.32027148467</v>
      </c>
      <c r="CM6" s="19">
        <f>'Do Nothing Plan System Net Cost'!CM6+'New Build Cost and Exist Fixed'!$B7-'Hybrid Plan Unit Net Profit'!CT337-('Hybrid Plan FOM'!$B6/0.6)+'Hybrid Plan FOM'!$B6</f>
        <v>345055.70376692235</v>
      </c>
      <c r="CN6" s="19">
        <f>'Do Nothing Plan System Net Cost'!CN6+'New Build Cost and Exist Fixed'!$B7-'Hybrid Plan Unit Net Profit'!CU337-('Hybrid Plan FOM'!$B6/0.6)+'Hybrid Plan FOM'!$B6</f>
        <v>333083.52051102219</v>
      </c>
      <c r="CO6" s="19">
        <f>'Do Nothing Plan System Net Cost'!CO6+'New Build Cost and Exist Fixed'!$B7-'Hybrid Plan Unit Net Profit'!CV337-('Hybrid Plan FOM'!$B6/0.6)+'Hybrid Plan FOM'!$B6</f>
        <v>322063.01418597804</v>
      </c>
      <c r="CP6" s="19">
        <f>'Do Nothing Plan System Net Cost'!CP6+'New Build Cost and Exist Fixed'!$B7-'Hybrid Plan Unit Net Profit'!CW337-('Hybrid Plan FOM'!$B6/0.6)+'Hybrid Plan FOM'!$B6</f>
        <v>349467.03863902373</v>
      </c>
      <c r="CQ6" s="19">
        <f>'Do Nothing Plan System Net Cost'!CQ6+'New Build Cost and Exist Fixed'!$B7-'Hybrid Plan Unit Net Profit'!CX337-('Hybrid Plan FOM'!$B6/0.6)+'Hybrid Plan FOM'!$B6</f>
        <v>326991.1979870029</v>
      </c>
      <c r="CR6" s="19">
        <f>'Do Nothing Plan System Net Cost'!CR6+'New Build Cost and Exist Fixed'!$B7-'Hybrid Plan Unit Net Profit'!CY337-('Hybrid Plan FOM'!$B6/0.6)+'Hybrid Plan FOM'!$B6</f>
        <v>354437.9705453724</v>
      </c>
      <c r="CS6" s="19">
        <f>'Do Nothing Plan System Net Cost'!CS6+'New Build Cost and Exist Fixed'!$B7-'Hybrid Plan Unit Net Profit'!CZ337-('Hybrid Plan FOM'!$B6/0.6)+'Hybrid Plan FOM'!$B6</f>
        <v>334018.54498440679</v>
      </c>
      <c r="CT6" s="19">
        <f>'Do Nothing Plan System Net Cost'!CT6+'New Build Cost and Exist Fixed'!$B7-'Hybrid Plan Unit Net Profit'!DA337-('Hybrid Plan FOM'!$B6/0.6)+'Hybrid Plan FOM'!$B6</f>
        <v>332583.5255963463</v>
      </c>
      <c r="CU6" s="19">
        <f>'Do Nothing Plan System Net Cost'!CU6+'New Build Cost and Exist Fixed'!$B7-'Hybrid Plan Unit Net Profit'!DB337-('Hybrid Plan FOM'!$B6/0.6)+'Hybrid Plan FOM'!$B6</f>
        <v>317784.15590868134</v>
      </c>
      <c r="CV6" s="19">
        <f>'Do Nothing Plan System Net Cost'!CV6+'New Build Cost and Exist Fixed'!$B7-'Hybrid Plan Unit Net Profit'!DC337-('Hybrid Plan FOM'!$B6/0.6)+'Hybrid Plan FOM'!$B6</f>
        <v>339146.53953262966</v>
      </c>
      <c r="CW6" s="19">
        <f>'Do Nothing Plan System Net Cost'!CW6+'New Build Cost and Exist Fixed'!$B7-'Hybrid Plan Unit Net Profit'!DD337-('Hybrid Plan FOM'!$B6/0.6)+'Hybrid Plan FOM'!$B6</f>
        <v>323751.60572586942</v>
      </c>
    </row>
    <row r="7" spans="1:101">
      <c r="A7">
        <v>2022</v>
      </c>
      <c r="B7" s="19">
        <f>'Do Nothing Plan System Net Cost'!B7+'New Build Cost and Exist Fixed'!$B8-'Hybrid Plan Unit Net Profit'!I338-('Hybrid Plan FOM'!$B7/0.6)+'Hybrid Plan FOM'!$B7</f>
        <v>341938.60479802877</v>
      </c>
      <c r="C7" s="19">
        <f>'Do Nothing Plan System Net Cost'!C7+'New Build Cost and Exist Fixed'!$B8-'Hybrid Plan Unit Net Profit'!J338-('Hybrid Plan FOM'!$B7/0.6)+'Hybrid Plan FOM'!$B7</f>
        <v>326727.84115347976</v>
      </c>
      <c r="D7" s="19">
        <f>'Do Nothing Plan System Net Cost'!D7+'New Build Cost and Exist Fixed'!$B8-'Hybrid Plan Unit Net Profit'!K338-('Hybrid Plan FOM'!$B7/0.6)+'Hybrid Plan FOM'!$B7</f>
        <v>348907.01442184288</v>
      </c>
      <c r="E7" s="19">
        <f>'Do Nothing Plan System Net Cost'!E7+'New Build Cost and Exist Fixed'!$B8-'Hybrid Plan Unit Net Profit'!L338-('Hybrid Plan FOM'!$B7/0.6)+'Hybrid Plan FOM'!$B7</f>
        <v>307500.9936620174</v>
      </c>
      <c r="F7" s="19">
        <f>'Do Nothing Plan System Net Cost'!F7+'New Build Cost and Exist Fixed'!$B8-'Hybrid Plan Unit Net Profit'!M338-('Hybrid Plan FOM'!$B7/0.6)+'Hybrid Plan FOM'!$B7</f>
        <v>309506.42308601463</v>
      </c>
      <c r="G7" s="19">
        <f>'Do Nothing Plan System Net Cost'!G7+'New Build Cost and Exist Fixed'!$B8-'Hybrid Plan Unit Net Profit'!N338-('Hybrid Plan FOM'!$B7/0.6)+'Hybrid Plan FOM'!$B7</f>
        <v>359546.54288752959</v>
      </c>
      <c r="H7" s="19">
        <f>'Do Nothing Plan System Net Cost'!H7+'New Build Cost and Exist Fixed'!$B8-'Hybrid Plan Unit Net Profit'!O338-('Hybrid Plan FOM'!$B7/0.6)+'Hybrid Plan FOM'!$B7</f>
        <v>301811.57654317858</v>
      </c>
      <c r="I7" s="19">
        <f>'Do Nothing Plan System Net Cost'!I7+'New Build Cost and Exist Fixed'!$B8-'Hybrid Plan Unit Net Profit'!P338-('Hybrid Plan FOM'!$B7/0.6)+'Hybrid Plan FOM'!$B7</f>
        <v>330400.10785849841</v>
      </c>
      <c r="J7" s="19">
        <f>'Do Nothing Plan System Net Cost'!J7+'New Build Cost and Exist Fixed'!$B8-'Hybrid Plan Unit Net Profit'!Q338-('Hybrid Plan FOM'!$B7/0.6)+'Hybrid Plan FOM'!$B7</f>
        <v>348031.11899182294</v>
      </c>
      <c r="K7" s="19">
        <f>'Do Nothing Plan System Net Cost'!K7+'New Build Cost and Exist Fixed'!$B8-'Hybrid Plan Unit Net Profit'!R338-('Hybrid Plan FOM'!$B7/0.6)+'Hybrid Plan FOM'!$B7</f>
        <v>332979.93664839608</v>
      </c>
      <c r="L7" s="19">
        <f>'Do Nothing Plan System Net Cost'!L7+'New Build Cost and Exist Fixed'!$B8-'Hybrid Plan Unit Net Profit'!S338-('Hybrid Plan FOM'!$B7/0.6)+'Hybrid Plan FOM'!$B7</f>
        <v>349499.95227858098</v>
      </c>
      <c r="M7" s="19">
        <f>'Do Nothing Plan System Net Cost'!M7+'New Build Cost and Exist Fixed'!$B8-'Hybrid Plan Unit Net Profit'!T338-('Hybrid Plan FOM'!$B7/0.6)+'Hybrid Plan FOM'!$B7</f>
        <v>333658.19384450128</v>
      </c>
      <c r="N7" s="19">
        <f>'Do Nothing Plan System Net Cost'!N7+'New Build Cost and Exist Fixed'!$B8-'Hybrid Plan Unit Net Profit'!U338-('Hybrid Plan FOM'!$B7/0.6)+'Hybrid Plan FOM'!$B7</f>
        <v>326341.10199017468</v>
      </c>
      <c r="O7" s="19">
        <f>'Do Nothing Plan System Net Cost'!O7+'New Build Cost and Exist Fixed'!$B8-'Hybrid Plan Unit Net Profit'!V338-('Hybrid Plan FOM'!$B7/0.6)+'Hybrid Plan FOM'!$B7</f>
        <v>328260.21506785636</v>
      </c>
      <c r="P7" s="19">
        <f>'Do Nothing Plan System Net Cost'!P7+'New Build Cost and Exist Fixed'!$B8-'Hybrid Plan Unit Net Profit'!W338-('Hybrid Plan FOM'!$B7/0.6)+'Hybrid Plan FOM'!$B7</f>
        <v>350660.27205961308</v>
      </c>
      <c r="Q7" s="19">
        <f>'Do Nothing Plan System Net Cost'!Q7+'New Build Cost and Exist Fixed'!$B8-'Hybrid Plan Unit Net Profit'!X338-('Hybrid Plan FOM'!$B7/0.6)+'Hybrid Plan FOM'!$B7</f>
        <v>319878.44921305811</v>
      </c>
      <c r="R7" s="19">
        <f>'Do Nothing Plan System Net Cost'!R7+'New Build Cost and Exist Fixed'!$B8-'Hybrid Plan Unit Net Profit'!Y338-('Hybrid Plan FOM'!$B7/0.6)+'Hybrid Plan FOM'!$B7</f>
        <v>322352.97254154971</v>
      </c>
      <c r="S7" s="19">
        <f>'Do Nothing Plan System Net Cost'!S7+'New Build Cost and Exist Fixed'!$B8-'Hybrid Plan Unit Net Profit'!Z338-('Hybrid Plan FOM'!$B7/0.6)+'Hybrid Plan FOM'!$B7</f>
        <v>309292.03439888015</v>
      </c>
      <c r="T7" s="19">
        <f>'Do Nothing Plan System Net Cost'!T7+'New Build Cost and Exist Fixed'!$B8-'Hybrid Plan Unit Net Profit'!AA338-('Hybrid Plan FOM'!$B7/0.6)+'Hybrid Plan FOM'!$B7</f>
        <v>331653.7728360598</v>
      </c>
      <c r="U7" s="19">
        <f>'Do Nothing Plan System Net Cost'!U7+'New Build Cost and Exist Fixed'!$B8-'Hybrid Plan Unit Net Profit'!AB338-('Hybrid Plan FOM'!$B7/0.6)+'Hybrid Plan FOM'!$B7</f>
        <v>348024.44767256046</v>
      </c>
      <c r="V7" s="19">
        <f>'Do Nothing Plan System Net Cost'!V7+'New Build Cost and Exist Fixed'!$B8-'Hybrid Plan Unit Net Profit'!AC338-('Hybrid Plan FOM'!$B7/0.6)+'Hybrid Plan FOM'!$B7</f>
        <v>329016.34621908917</v>
      </c>
      <c r="W7" s="19">
        <f>'Do Nothing Plan System Net Cost'!W7+'New Build Cost and Exist Fixed'!$B8-'Hybrid Plan Unit Net Profit'!AD338-('Hybrid Plan FOM'!$B7/0.6)+'Hybrid Plan FOM'!$B7</f>
        <v>337167.72496148932</v>
      </c>
      <c r="X7" s="19">
        <f>'Do Nothing Plan System Net Cost'!X7+'New Build Cost and Exist Fixed'!$B8-'Hybrid Plan Unit Net Profit'!AE338-('Hybrid Plan FOM'!$B7/0.6)+'Hybrid Plan FOM'!$B7</f>
        <v>333483.8419937758</v>
      </c>
      <c r="Y7" s="19">
        <f>'Do Nothing Plan System Net Cost'!Y7+'New Build Cost and Exist Fixed'!$B8-'Hybrid Plan Unit Net Profit'!AF338-('Hybrid Plan FOM'!$B7/0.6)+'Hybrid Plan FOM'!$B7</f>
        <v>326421.25413301995</v>
      </c>
      <c r="Z7" s="19">
        <f>'Do Nothing Plan System Net Cost'!Z7+'New Build Cost and Exist Fixed'!$B8-'Hybrid Plan Unit Net Profit'!AG338-('Hybrid Plan FOM'!$B7/0.6)+'Hybrid Plan FOM'!$B7</f>
        <v>333666.0644292747</v>
      </c>
      <c r="AA7" s="19">
        <f>'Do Nothing Plan System Net Cost'!AA7+'New Build Cost and Exist Fixed'!$B8-'Hybrid Plan Unit Net Profit'!AH338-('Hybrid Plan FOM'!$B7/0.6)+'Hybrid Plan FOM'!$B7</f>
        <v>342176.91823616682</v>
      </c>
      <c r="AB7" s="19">
        <f>'Do Nothing Plan System Net Cost'!AB7+'New Build Cost and Exist Fixed'!$B8-'Hybrid Plan Unit Net Profit'!AI338-('Hybrid Plan FOM'!$B7/0.6)+'Hybrid Plan FOM'!$B7</f>
        <v>360387.48642531771</v>
      </c>
      <c r="AC7" s="19">
        <f>'Do Nothing Plan System Net Cost'!AC7+'New Build Cost and Exist Fixed'!$B8-'Hybrid Plan Unit Net Profit'!AJ338-('Hybrid Plan FOM'!$B7/0.6)+'Hybrid Plan FOM'!$B7</f>
        <v>334581.23022329662</v>
      </c>
      <c r="AD7" s="19">
        <f>'Do Nothing Plan System Net Cost'!AD7+'New Build Cost and Exist Fixed'!$B8-'Hybrid Plan Unit Net Profit'!AK338-('Hybrid Plan FOM'!$B7/0.6)+'Hybrid Plan FOM'!$B7</f>
        <v>347016.23554377153</v>
      </c>
      <c r="AE7" s="19">
        <f>'Do Nothing Plan System Net Cost'!AE7+'New Build Cost and Exist Fixed'!$B8-'Hybrid Plan Unit Net Profit'!AL338-('Hybrid Plan FOM'!$B7/0.6)+'Hybrid Plan FOM'!$B7</f>
        <v>344454.92950934172</v>
      </c>
      <c r="AF7" s="19">
        <f>'Do Nothing Plan System Net Cost'!AF7+'New Build Cost and Exist Fixed'!$B8-'Hybrid Plan Unit Net Profit'!AM338-('Hybrid Plan FOM'!$B7/0.6)+'Hybrid Plan FOM'!$B7</f>
        <v>320174.19421660784</v>
      </c>
      <c r="AG7" s="19">
        <f>'Do Nothing Plan System Net Cost'!AG7+'New Build Cost and Exist Fixed'!$B8-'Hybrid Plan Unit Net Profit'!AN338-('Hybrid Plan FOM'!$B7/0.6)+'Hybrid Plan FOM'!$B7</f>
        <v>342299.48317399865</v>
      </c>
      <c r="AH7" s="19">
        <f>'Do Nothing Plan System Net Cost'!AH7+'New Build Cost and Exist Fixed'!$B8-'Hybrid Plan Unit Net Profit'!AO338-('Hybrid Plan FOM'!$B7/0.6)+'Hybrid Plan FOM'!$B7</f>
        <v>328106.7802391391</v>
      </c>
      <c r="AI7" s="19">
        <f>'Do Nothing Plan System Net Cost'!AI7+'New Build Cost and Exist Fixed'!$B8-'Hybrid Plan Unit Net Profit'!AP338-('Hybrid Plan FOM'!$B7/0.6)+'Hybrid Plan FOM'!$B7</f>
        <v>324906.17075358942</v>
      </c>
      <c r="AJ7" s="19">
        <f>'Do Nothing Plan System Net Cost'!AJ7+'New Build Cost and Exist Fixed'!$B8-'Hybrid Plan Unit Net Profit'!AQ338-('Hybrid Plan FOM'!$B7/0.6)+'Hybrid Plan FOM'!$B7</f>
        <v>328055.22826955782</v>
      </c>
      <c r="AK7" s="19">
        <f>'Do Nothing Plan System Net Cost'!AK7+'New Build Cost and Exist Fixed'!$B8-'Hybrid Plan Unit Net Profit'!AR338-('Hybrid Plan FOM'!$B7/0.6)+'Hybrid Plan FOM'!$B7</f>
        <v>377534.9104188495</v>
      </c>
      <c r="AL7" s="19">
        <f>'Do Nothing Plan System Net Cost'!AL7+'New Build Cost and Exist Fixed'!$B8-'Hybrid Plan Unit Net Profit'!AS338-('Hybrid Plan FOM'!$B7/0.6)+'Hybrid Plan FOM'!$B7</f>
        <v>340332.6142570377</v>
      </c>
      <c r="AM7" s="19">
        <f>'Do Nothing Plan System Net Cost'!AM7+'New Build Cost and Exist Fixed'!$B8-'Hybrid Plan Unit Net Profit'!AT338-('Hybrid Plan FOM'!$B7/0.6)+'Hybrid Plan FOM'!$B7</f>
        <v>340548.57726435462</v>
      </c>
      <c r="AN7" s="19">
        <f>'Do Nothing Plan System Net Cost'!AN7+'New Build Cost and Exist Fixed'!$B8-'Hybrid Plan Unit Net Profit'!AU338-('Hybrid Plan FOM'!$B7/0.6)+'Hybrid Plan FOM'!$B7</f>
        <v>331450.92296069558</v>
      </c>
      <c r="AO7" s="19">
        <f>'Do Nothing Plan System Net Cost'!AO7+'New Build Cost and Exist Fixed'!$B8-'Hybrid Plan Unit Net Profit'!AV338-('Hybrid Plan FOM'!$B7/0.6)+'Hybrid Plan FOM'!$B7</f>
        <v>313477.25680465647</v>
      </c>
      <c r="AP7" s="19">
        <f>'Do Nothing Plan System Net Cost'!AP7+'New Build Cost and Exist Fixed'!$B8-'Hybrid Plan Unit Net Profit'!AW338-('Hybrid Plan FOM'!$B7/0.6)+'Hybrid Plan FOM'!$B7</f>
        <v>317534.33806682675</v>
      </c>
      <c r="AQ7" s="19">
        <f>'Do Nothing Plan System Net Cost'!AQ7+'New Build Cost and Exist Fixed'!$B8-'Hybrid Plan Unit Net Profit'!AX338-('Hybrid Plan FOM'!$B7/0.6)+'Hybrid Plan FOM'!$B7</f>
        <v>351605.734073687</v>
      </c>
      <c r="AR7" s="19">
        <f>'Do Nothing Plan System Net Cost'!AR7+'New Build Cost and Exist Fixed'!$B8-'Hybrid Plan Unit Net Profit'!AY338-('Hybrid Plan FOM'!$B7/0.6)+'Hybrid Plan FOM'!$B7</f>
        <v>334958.15335680038</v>
      </c>
      <c r="AS7" s="19">
        <f>'Do Nothing Plan System Net Cost'!AS7+'New Build Cost and Exist Fixed'!$B8-'Hybrid Plan Unit Net Profit'!AZ338-('Hybrid Plan FOM'!$B7/0.6)+'Hybrid Plan FOM'!$B7</f>
        <v>326350.09926728113</v>
      </c>
      <c r="AT7" s="19">
        <f>'Do Nothing Plan System Net Cost'!AT7+'New Build Cost and Exist Fixed'!$B8-'Hybrid Plan Unit Net Profit'!BA338-('Hybrid Plan FOM'!$B7/0.6)+'Hybrid Plan FOM'!$B7</f>
        <v>325933.97618370247</v>
      </c>
      <c r="AU7" s="19">
        <f>'Do Nothing Plan System Net Cost'!AU7+'New Build Cost and Exist Fixed'!$B8-'Hybrid Plan Unit Net Profit'!BB338-('Hybrid Plan FOM'!$B7/0.6)+'Hybrid Plan FOM'!$B7</f>
        <v>340916.96500535938</v>
      </c>
      <c r="AV7" s="19">
        <f>'Do Nothing Plan System Net Cost'!AV7+'New Build Cost and Exist Fixed'!$B8-'Hybrid Plan Unit Net Profit'!BC338-('Hybrid Plan FOM'!$B7/0.6)+'Hybrid Plan FOM'!$B7</f>
        <v>345027.93272942572</v>
      </c>
      <c r="AW7" s="19">
        <f>'Do Nothing Plan System Net Cost'!AW7+'New Build Cost and Exist Fixed'!$B8-'Hybrid Plan Unit Net Profit'!BD338-('Hybrid Plan FOM'!$B7/0.6)+'Hybrid Plan FOM'!$B7</f>
        <v>339443.48506650847</v>
      </c>
      <c r="AX7" s="19">
        <f>'Do Nothing Plan System Net Cost'!AX7+'New Build Cost and Exist Fixed'!$B8-'Hybrid Plan Unit Net Profit'!BE338-('Hybrid Plan FOM'!$B7/0.6)+'Hybrid Plan FOM'!$B7</f>
        <v>323841.41170762299</v>
      </c>
      <c r="AY7" s="19">
        <f>'Do Nothing Plan System Net Cost'!AY7+'New Build Cost and Exist Fixed'!$B8-'Hybrid Plan Unit Net Profit'!BF338-('Hybrid Plan FOM'!$B7/0.6)+'Hybrid Plan FOM'!$B7</f>
        <v>370932.54342147504</v>
      </c>
      <c r="AZ7" s="19">
        <f>'Do Nothing Plan System Net Cost'!AZ7+'New Build Cost and Exist Fixed'!$B8-'Hybrid Plan Unit Net Profit'!BG338-('Hybrid Plan FOM'!$B7/0.6)+'Hybrid Plan FOM'!$B7</f>
        <v>294934.70788808336</v>
      </c>
      <c r="BA7" s="19">
        <f>'Do Nothing Plan System Net Cost'!BA7+'New Build Cost and Exist Fixed'!$B8-'Hybrid Plan Unit Net Profit'!BH338-('Hybrid Plan FOM'!$B7/0.6)+'Hybrid Plan FOM'!$B7</f>
        <v>315845.85312517249</v>
      </c>
      <c r="BB7" s="19">
        <f>'Do Nothing Plan System Net Cost'!BB7+'New Build Cost and Exist Fixed'!$B8-'Hybrid Plan Unit Net Profit'!BI338-('Hybrid Plan FOM'!$B7/0.6)+'Hybrid Plan FOM'!$B7</f>
        <v>325846.93364169507</v>
      </c>
      <c r="BC7" s="19">
        <f>'Do Nothing Plan System Net Cost'!BC7+'New Build Cost and Exist Fixed'!$B8-'Hybrid Plan Unit Net Profit'!BJ338-('Hybrid Plan FOM'!$B7/0.6)+'Hybrid Plan FOM'!$B7</f>
        <v>341683.86011585762</v>
      </c>
      <c r="BD7" s="19">
        <f>'Do Nothing Plan System Net Cost'!BD7+'New Build Cost and Exist Fixed'!$B8-'Hybrid Plan Unit Net Profit'!BK338-('Hybrid Plan FOM'!$B7/0.6)+'Hybrid Plan FOM'!$B7</f>
        <v>355389.58273351239</v>
      </c>
      <c r="BE7" s="19">
        <f>'Do Nothing Plan System Net Cost'!BE7+'New Build Cost and Exist Fixed'!$B8-'Hybrid Plan Unit Net Profit'!BL338-('Hybrid Plan FOM'!$B7/0.6)+'Hybrid Plan FOM'!$B7</f>
        <v>343404.21956286271</v>
      </c>
      <c r="BF7" s="19">
        <f>'Do Nothing Plan System Net Cost'!BF7+'New Build Cost and Exist Fixed'!$B8-'Hybrid Plan Unit Net Profit'!BM338-('Hybrid Plan FOM'!$B7/0.6)+'Hybrid Plan FOM'!$B7</f>
        <v>344378.7843780386</v>
      </c>
      <c r="BG7" s="19">
        <f>'Do Nothing Plan System Net Cost'!BG7+'New Build Cost and Exist Fixed'!$B8-'Hybrid Plan Unit Net Profit'!BN338-('Hybrid Plan FOM'!$B7/0.6)+'Hybrid Plan FOM'!$B7</f>
        <v>359947.10503828357</v>
      </c>
      <c r="BH7" s="19">
        <f>'Do Nothing Plan System Net Cost'!BH7+'New Build Cost and Exist Fixed'!$B8-'Hybrid Plan Unit Net Profit'!BO338-('Hybrid Plan FOM'!$B7/0.6)+'Hybrid Plan FOM'!$B7</f>
        <v>331338.57286808977</v>
      </c>
      <c r="BI7" s="19">
        <f>'Do Nothing Plan System Net Cost'!BI7+'New Build Cost and Exist Fixed'!$B8-'Hybrid Plan Unit Net Profit'!BP338-('Hybrid Plan FOM'!$B7/0.6)+'Hybrid Plan FOM'!$B7</f>
        <v>336077.93650739623</v>
      </c>
      <c r="BJ7" s="19">
        <f>'Do Nothing Plan System Net Cost'!BJ7+'New Build Cost and Exist Fixed'!$B8-'Hybrid Plan Unit Net Profit'!BQ338-('Hybrid Plan FOM'!$B7/0.6)+'Hybrid Plan FOM'!$B7</f>
        <v>326313.59692465572</v>
      </c>
      <c r="BK7" s="19">
        <f>'Do Nothing Plan System Net Cost'!BK7+'New Build Cost and Exist Fixed'!$B8-'Hybrid Plan Unit Net Profit'!BR338-('Hybrid Plan FOM'!$B7/0.6)+'Hybrid Plan FOM'!$B7</f>
        <v>331486.61006676726</v>
      </c>
      <c r="BL7" s="19">
        <f>'Do Nothing Plan System Net Cost'!BL7+'New Build Cost and Exist Fixed'!$B8-'Hybrid Plan Unit Net Profit'!BS338-('Hybrid Plan FOM'!$B7/0.6)+'Hybrid Plan FOM'!$B7</f>
        <v>351179.28831104259</v>
      </c>
      <c r="BM7" s="19">
        <f>'Do Nothing Plan System Net Cost'!BM7+'New Build Cost and Exist Fixed'!$B8-'Hybrid Plan Unit Net Profit'!BT338-('Hybrid Plan FOM'!$B7/0.6)+'Hybrid Plan FOM'!$B7</f>
        <v>310940.01479229884</v>
      </c>
      <c r="BN7" s="19">
        <f>'Do Nothing Plan System Net Cost'!BN7+'New Build Cost and Exist Fixed'!$B8-'Hybrid Plan Unit Net Profit'!BU338-('Hybrid Plan FOM'!$B7/0.6)+'Hybrid Plan FOM'!$B7</f>
        <v>294868.55581132229</v>
      </c>
      <c r="BO7" s="19">
        <f>'Do Nothing Plan System Net Cost'!BO7+'New Build Cost and Exist Fixed'!$B8-'Hybrid Plan Unit Net Profit'!BV338-('Hybrid Plan FOM'!$B7/0.6)+'Hybrid Plan FOM'!$B7</f>
        <v>317207.26685418974</v>
      </c>
      <c r="BP7" s="19">
        <f>'Do Nothing Plan System Net Cost'!BP7+'New Build Cost and Exist Fixed'!$B8-'Hybrid Plan Unit Net Profit'!BW338-('Hybrid Plan FOM'!$B7/0.6)+'Hybrid Plan FOM'!$B7</f>
        <v>312211.78929272847</v>
      </c>
      <c r="BQ7" s="19">
        <f>'Do Nothing Plan System Net Cost'!BQ7+'New Build Cost and Exist Fixed'!$B8-'Hybrid Plan Unit Net Profit'!BX338-('Hybrid Plan FOM'!$B7/0.6)+'Hybrid Plan FOM'!$B7</f>
        <v>345787.21002078662</v>
      </c>
      <c r="BR7" s="19">
        <f>'Do Nothing Plan System Net Cost'!BR7+'New Build Cost and Exist Fixed'!$B8-'Hybrid Plan Unit Net Profit'!BY338-('Hybrid Plan FOM'!$B7/0.6)+'Hybrid Plan FOM'!$B7</f>
        <v>335795.83864960814</v>
      </c>
      <c r="BS7" s="19">
        <f>'Do Nothing Plan System Net Cost'!BS7+'New Build Cost and Exist Fixed'!$B8-'Hybrid Plan Unit Net Profit'!BZ338-('Hybrid Plan FOM'!$B7/0.6)+'Hybrid Plan FOM'!$B7</f>
        <v>318319.33899176453</v>
      </c>
      <c r="BT7" s="19">
        <f>'Do Nothing Plan System Net Cost'!BT7+'New Build Cost and Exist Fixed'!$B8-'Hybrid Plan Unit Net Profit'!CA338-('Hybrid Plan FOM'!$B7/0.6)+'Hybrid Plan FOM'!$B7</f>
        <v>336313.91669345309</v>
      </c>
      <c r="BU7" s="19">
        <f>'Do Nothing Plan System Net Cost'!BU7+'New Build Cost and Exist Fixed'!$B8-'Hybrid Plan Unit Net Profit'!CB338-('Hybrid Plan FOM'!$B7/0.6)+'Hybrid Plan FOM'!$B7</f>
        <v>381112.87855214416</v>
      </c>
      <c r="BV7" s="19">
        <f>'Do Nothing Plan System Net Cost'!BV7+'New Build Cost and Exist Fixed'!$B8-'Hybrid Plan Unit Net Profit'!CC338-('Hybrid Plan FOM'!$B7/0.6)+'Hybrid Plan FOM'!$B7</f>
        <v>342180.26404373045</v>
      </c>
      <c r="BW7" s="19">
        <f>'Do Nothing Plan System Net Cost'!BW7+'New Build Cost and Exist Fixed'!$B8-'Hybrid Plan Unit Net Profit'!CD338-('Hybrid Plan FOM'!$B7/0.6)+'Hybrid Plan FOM'!$B7</f>
        <v>370728.34073493502</v>
      </c>
      <c r="BX7" s="19">
        <f>'Do Nothing Plan System Net Cost'!BX7+'New Build Cost and Exist Fixed'!$B8-'Hybrid Plan Unit Net Profit'!CE338-('Hybrid Plan FOM'!$B7/0.6)+'Hybrid Plan FOM'!$B7</f>
        <v>310824.88311054616</v>
      </c>
      <c r="BY7" s="19">
        <f>'Do Nothing Plan System Net Cost'!BY7+'New Build Cost and Exist Fixed'!$B8-'Hybrid Plan Unit Net Profit'!CF338-('Hybrid Plan FOM'!$B7/0.6)+'Hybrid Plan FOM'!$B7</f>
        <v>361210.79338810267</v>
      </c>
      <c r="BZ7" s="19">
        <f>'Do Nothing Plan System Net Cost'!BZ7+'New Build Cost and Exist Fixed'!$B8-'Hybrid Plan Unit Net Profit'!CG338-('Hybrid Plan FOM'!$B7/0.6)+'Hybrid Plan FOM'!$B7</f>
        <v>337766.60363277717</v>
      </c>
      <c r="CA7" s="19">
        <f>'Do Nothing Plan System Net Cost'!CA7+'New Build Cost and Exist Fixed'!$B8-'Hybrid Plan Unit Net Profit'!CH338-('Hybrid Plan FOM'!$B7/0.6)+'Hybrid Plan FOM'!$B7</f>
        <v>369969.7851795521</v>
      </c>
      <c r="CB7" s="19">
        <f>'Do Nothing Plan System Net Cost'!CB7+'New Build Cost and Exist Fixed'!$B8-'Hybrid Plan Unit Net Profit'!CI338-('Hybrid Plan FOM'!$B7/0.6)+'Hybrid Plan FOM'!$B7</f>
        <v>329617.54495406675</v>
      </c>
      <c r="CC7" s="19">
        <f>'Do Nothing Plan System Net Cost'!CC7+'New Build Cost and Exist Fixed'!$B8-'Hybrid Plan Unit Net Profit'!CJ338-('Hybrid Plan FOM'!$B7/0.6)+'Hybrid Plan FOM'!$B7</f>
        <v>347818.44779530109</v>
      </c>
      <c r="CD7" s="19">
        <f>'Do Nothing Plan System Net Cost'!CD7+'New Build Cost and Exist Fixed'!$B8-'Hybrid Plan Unit Net Profit'!CK338-('Hybrid Plan FOM'!$B7/0.6)+'Hybrid Plan FOM'!$B7</f>
        <v>321108.78828385065</v>
      </c>
      <c r="CE7" s="19">
        <f>'Do Nothing Plan System Net Cost'!CE7+'New Build Cost and Exist Fixed'!$B8-'Hybrid Plan Unit Net Profit'!CL338-('Hybrid Plan FOM'!$B7/0.6)+'Hybrid Plan FOM'!$B7</f>
        <v>348487.84769163857</v>
      </c>
      <c r="CF7" s="19">
        <f>'Do Nothing Plan System Net Cost'!CF7+'New Build Cost and Exist Fixed'!$B8-'Hybrid Plan Unit Net Profit'!CM338-('Hybrid Plan FOM'!$B7/0.6)+'Hybrid Plan FOM'!$B7</f>
        <v>345679.99872405478</v>
      </c>
      <c r="CG7" s="19">
        <f>'Do Nothing Plan System Net Cost'!CG7+'New Build Cost and Exist Fixed'!$B8-'Hybrid Plan Unit Net Profit'!CN338-('Hybrid Plan FOM'!$B7/0.6)+'Hybrid Plan FOM'!$B7</f>
        <v>334977.92693921051</v>
      </c>
      <c r="CH7" s="19">
        <f>'Do Nothing Plan System Net Cost'!CH7+'New Build Cost and Exist Fixed'!$B8-'Hybrid Plan Unit Net Profit'!CO338-('Hybrid Plan FOM'!$B7/0.6)+'Hybrid Plan FOM'!$B7</f>
        <v>342022.22943752579</v>
      </c>
      <c r="CI7" s="19">
        <f>'Do Nothing Plan System Net Cost'!CI7+'New Build Cost and Exist Fixed'!$B8-'Hybrid Plan Unit Net Profit'!CP338-('Hybrid Plan FOM'!$B7/0.6)+'Hybrid Plan FOM'!$B7</f>
        <v>330210.76984896092</v>
      </c>
      <c r="CJ7" s="19">
        <f>'Do Nothing Plan System Net Cost'!CJ7+'New Build Cost and Exist Fixed'!$B8-'Hybrid Plan Unit Net Profit'!CQ338-('Hybrid Plan FOM'!$B7/0.6)+'Hybrid Plan FOM'!$B7</f>
        <v>335860.02551481844</v>
      </c>
      <c r="CK7" s="19">
        <f>'Do Nothing Plan System Net Cost'!CK7+'New Build Cost and Exist Fixed'!$B8-'Hybrid Plan Unit Net Profit'!CR338-('Hybrid Plan FOM'!$B7/0.6)+'Hybrid Plan FOM'!$B7</f>
        <v>314604.1345232671</v>
      </c>
      <c r="CL7" s="19">
        <f>'Do Nothing Plan System Net Cost'!CL7+'New Build Cost and Exist Fixed'!$B8-'Hybrid Plan Unit Net Profit'!CS338-('Hybrid Plan FOM'!$B7/0.6)+'Hybrid Plan FOM'!$B7</f>
        <v>303407.34325012227</v>
      </c>
      <c r="CM7" s="19">
        <f>'Do Nothing Plan System Net Cost'!CM7+'New Build Cost and Exist Fixed'!$B8-'Hybrid Plan Unit Net Profit'!CT338-('Hybrid Plan FOM'!$B7/0.6)+'Hybrid Plan FOM'!$B7</f>
        <v>338591.04657449224</v>
      </c>
      <c r="CN7" s="19">
        <f>'Do Nothing Plan System Net Cost'!CN7+'New Build Cost and Exist Fixed'!$B8-'Hybrid Plan Unit Net Profit'!CU338-('Hybrid Plan FOM'!$B7/0.6)+'Hybrid Plan FOM'!$B7</f>
        <v>327132.43583113118</v>
      </c>
      <c r="CO7" s="19">
        <f>'Do Nothing Plan System Net Cost'!CO7+'New Build Cost and Exist Fixed'!$B8-'Hybrid Plan Unit Net Profit'!CV338-('Hybrid Plan FOM'!$B7/0.6)+'Hybrid Plan FOM'!$B7</f>
        <v>315520.22179988236</v>
      </c>
      <c r="CP7" s="19">
        <f>'Do Nothing Plan System Net Cost'!CP7+'New Build Cost and Exist Fixed'!$B8-'Hybrid Plan Unit Net Profit'!CW338-('Hybrid Plan FOM'!$B7/0.6)+'Hybrid Plan FOM'!$B7</f>
        <v>342657.81669117976</v>
      </c>
      <c r="CQ7" s="19">
        <f>'Do Nothing Plan System Net Cost'!CQ7+'New Build Cost and Exist Fixed'!$B8-'Hybrid Plan Unit Net Profit'!CX338-('Hybrid Plan FOM'!$B7/0.6)+'Hybrid Plan FOM'!$B7</f>
        <v>321269.276224803</v>
      </c>
      <c r="CR7" s="19">
        <f>'Do Nothing Plan System Net Cost'!CR7+'New Build Cost and Exist Fixed'!$B8-'Hybrid Plan Unit Net Profit'!CY338-('Hybrid Plan FOM'!$B7/0.6)+'Hybrid Plan FOM'!$B7</f>
        <v>347002.30631639861</v>
      </c>
      <c r="CS7" s="19">
        <f>'Do Nothing Plan System Net Cost'!CS7+'New Build Cost and Exist Fixed'!$B8-'Hybrid Plan Unit Net Profit'!CZ338-('Hybrid Plan FOM'!$B7/0.6)+'Hybrid Plan FOM'!$B7</f>
        <v>328455.58013261989</v>
      </c>
      <c r="CT7" s="19">
        <f>'Do Nothing Plan System Net Cost'!CT7+'New Build Cost and Exist Fixed'!$B8-'Hybrid Plan Unit Net Profit'!DA338-('Hybrid Plan FOM'!$B7/0.6)+'Hybrid Plan FOM'!$B7</f>
        <v>326341.06344762276</v>
      </c>
      <c r="CU7" s="19">
        <f>'Do Nothing Plan System Net Cost'!CU7+'New Build Cost and Exist Fixed'!$B8-'Hybrid Plan Unit Net Profit'!DB338-('Hybrid Plan FOM'!$B7/0.6)+'Hybrid Plan FOM'!$B7</f>
        <v>312072.53966050735</v>
      </c>
      <c r="CV7" s="19">
        <f>'Do Nothing Plan System Net Cost'!CV7+'New Build Cost and Exist Fixed'!$B8-'Hybrid Plan Unit Net Profit'!DC338-('Hybrid Plan FOM'!$B7/0.6)+'Hybrid Plan FOM'!$B7</f>
        <v>332221.4895228828</v>
      </c>
      <c r="CW7" s="19">
        <f>'Do Nothing Plan System Net Cost'!CW7+'New Build Cost and Exist Fixed'!$B8-'Hybrid Plan Unit Net Profit'!DD338-('Hybrid Plan FOM'!$B7/0.6)+'Hybrid Plan FOM'!$B7</f>
        <v>317927.21954586409</v>
      </c>
    </row>
    <row r="8" spans="1:101">
      <c r="A8">
        <v>2023</v>
      </c>
      <c r="B8" s="19">
        <f>'Do Nothing Plan System Net Cost'!B8+'New Build Cost and Exist Fixed'!$B9-'Hybrid Plan Unit Net Profit'!I339-('Hybrid Plan FOM'!$B8/0.6)+'Hybrid Plan FOM'!$B8</f>
        <v>347514.3350496919</v>
      </c>
      <c r="C8" s="19">
        <f>'Do Nothing Plan System Net Cost'!C8+'New Build Cost and Exist Fixed'!$B9-'Hybrid Plan Unit Net Profit'!J339-('Hybrid Plan FOM'!$B8/0.6)+'Hybrid Plan FOM'!$B8</f>
        <v>331924.50180386764</v>
      </c>
      <c r="D8" s="19">
        <f>'Do Nothing Plan System Net Cost'!D8+'New Build Cost and Exist Fixed'!$B9-'Hybrid Plan Unit Net Profit'!K339-('Hybrid Plan FOM'!$B8/0.6)+'Hybrid Plan FOM'!$B8</f>
        <v>353564.43453054299</v>
      </c>
      <c r="E8" s="19">
        <f>'Do Nothing Plan System Net Cost'!E8+'New Build Cost and Exist Fixed'!$B9-'Hybrid Plan Unit Net Profit'!L339-('Hybrid Plan FOM'!$B8/0.6)+'Hybrid Plan FOM'!$B8</f>
        <v>312906.88911246817</v>
      </c>
      <c r="F8" s="19">
        <f>'Do Nothing Plan System Net Cost'!F8+'New Build Cost and Exist Fixed'!$B9-'Hybrid Plan Unit Net Profit'!M339-('Hybrid Plan FOM'!$B8/0.6)+'Hybrid Plan FOM'!$B8</f>
        <v>313991.59796085634</v>
      </c>
      <c r="G8" s="19">
        <f>'Do Nothing Plan System Net Cost'!G8+'New Build Cost and Exist Fixed'!$B9-'Hybrid Plan Unit Net Profit'!N339-('Hybrid Plan FOM'!$B8/0.6)+'Hybrid Plan FOM'!$B8</f>
        <v>364119.44843938213</v>
      </c>
      <c r="H8" s="19">
        <f>'Do Nothing Plan System Net Cost'!H8+'New Build Cost and Exist Fixed'!$B9-'Hybrid Plan Unit Net Profit'!O339-('Hybrid Plan FOM'!$B8/0.6)+'Hybrid Plan FOM'!$B8</f>
        <v>307020.75683540496</v>
      </c>
      <c r="I8" s="19">
        <f>'Do Nothing Plan System Net Cost'!I8+'New Build Cost and Exist Fixed'!$B9-'Hybrid Plan Unit Net Profit'!P339-('Hybrid Plan FOM'!$B8/0.6)+'Hybrid Plan FOM'!$B8</f>
        <v>336105.54802461056</v>
      </c>
      <c r="J8" s="19">
        <f>'Do Nothing Plan System Net Cost'!J8+'New Build Cost and Exist Fixed'!$B9-'Hybrid Plan Unit Net Profit'!Q339-('Hybrid Plan FOM'!$B8/0.6)+'Hybrid Plan FOM'!$B8</f>
        <v>353560.58080876147</v>
      </c>
      <c r="K8" s="19">
        <f>'Do Nothing Plan System Net Cost'!K8+'New Build Cost and Exist Fixed'!$B9-'Hybrid Plan Unit Net Profit'!R339-('Hybrid Plan FOM'!$B8/0.6)+'Hybrid Plan FOM'!$B8</f>
        <v>338502.63650707348</v>
      </c>
      <c r="L8" s="19">
        <f>'Do Nothing Plan System Net Cost'!L8+'New Build Cost and Exist Fixed'!$B9-'Hybrid Plan Unit Net Profit'!S339-('Hybrid Plan FOM'!$B8/0.6)+'Hybrid Plan FOM'!$B8</f>
        <v>354833.95332412474</v>
      </c>
      <c r="M8" s="19">
        <f>'Do Nothing Plan System Net Cost'!M8+'New Build Cost and Exist Fixed'!$B9-'Hybrid Plan Unit Net Profit'!T339-('Hybrid Plan FOM'!$B8/0.6)+'Hybrid Plan FOM'!$B8</f>
        <v>338783.6915132273</v>
      </c>
      <c r="N8" s="19">
        <f>'Do Nothing Plan System Net Cost'!N8+'New Build Cost and Exist Fixed'!$B9-'Hybrid Plan Unit Net Profit'!U339-('Hybrid Plan FOM'!$B8/0.6)+'Hybrid Plan FOM'!$B8</f>
        <v>331758.26815944817</v>
      </c>
      <c r="O8" s="19">
        <f>'Do Nothing Plan System Net Cost'!O8+'New Build Cost and Exist Fixed'!$B9-'Hybrid Plan Unit Net Profit'!V339-('Hybrid Plan FOM'!$B8/0.6)+'Hybrid Plan FOM'!$B8</f>
        <v>333670.08454299747</v>
      </c>
      <c r="P8" s="19">
        <f>'Do Nothing Plan System Net Cost'!P8+'New Build Cost and Exist Fixed'!$B9-'Hybrid Plan Unit Net Profit'!W339-('Hybrid Plan FOM'!$B8/0.6)+'Hybrid Plan FOM'!$B8</f>
        <v>356052.35169561178</v>
      </c>
      <c r="Q8" s="19">
        <f>'Do Nothing Plan System Net Cost'!Q8+'New Build Cost and Exist Fixed'!$B9-'Hybrid Plan Unit Net Profit'!X339-('Hybrid Plan FOM'!$B8/0.6)+'Hybrid Plan FOM'!$B8</f>
        <v>325123.25114870322</v>
      </c>
      <c r="R8" s="19">
        <f>'Do Nothing Plan System Net Cost'!R8+'New Build Cost and Exist Fixed'!$B9-'Hybrid Plan Unit Net Profit'!Y339-('Hybrid Plan FOM'!$B8/0.6)+'Hybrid Plan FOM'!$B8</f>
        <v>327825.16938093241</v>
      </c>
      <c r="S8" s="19">
        <f>'Do Nothing Plan System Net Cost'!S8+'New Build Cost and Exist Fixed'!$B9-'Hybrid Plan Unit Net Profit'!Z339-('Hybrid Plan FOM'!$B8/0.6)+'Hybrid Plan FOM'!$B8</f>
        <v>314106.42770894076</v>
      </c>
      <c r="T8" s="19">
        <f>'Do Nothing Plan System Net Cost'!T8+'New Build Cost and Exist Fixed'!$B9-'Hybrid Plan Unit Net Profit'!AA339-('Hybrid Plan FOM'!$B8/0.6)+'Hybrid Plan FOM'!$B8</f>
        <v>336500.1252270168</v>
      </c>
      <c r="U8" s="19">
        <f>'Do Nothing Plan System Net Cost'!U8+'New Build Cost and Exist Fixed'!$B9-'Hybrid Plan Unit Net Profit'!AB339-('Hybrid Plan FOM'!$B8/0.6)+'Hybrid Plan FOM'!$B8</f>
        <v>352862.89084104938</v>
      </c>
      <c r="V8" s="19">
        <f>'Do Nothing Plan System Net Cost'!V8+'New Build Cost and Exist Fixed'!$B9-'Hybrid Plan Unit Net Profit'!AC339-('Hybrid Plan FOM'!$B8/0.6)+'Hybrid Plan FOM'!$B8</f>
        <v>334352.40720130241</v>
      </c>
      <c r="W8" s="19">
        <f>'Do Nothing Plan System Net Cost'!W8+'New Build Cost and Exist Fixed'!$B9-'Hybrid Plan Unit Net Profit'!AD339-('Hybrid Plan FOM'!$B8/0.6)+'Hybrid Plan FOM'!$B8</f>
        <v>342102.82007299643</v>
      </c>
      <c r="X8" s="19">
        <f>'Do Nothing Plan System Net Cost'!X8+'New Build Cost and Exist Fixed'!$B9-'Hybrid Plan Unit Net Profit'!AE339-('Hybrid Plan FOM'!$B8/0.6)+'Hybrid Plan FOM'!$B8</f>
        <v>339316.6130138213</v>
      </c>
      <c r="Y8" s="19">
        <f>'Do Nothing Plan System Net Cost'!Y8+'New Build Cost and Exist Fixed'!$B9-'Hybrid Plan Unit Net Profit'!AF339-('Hybrid Plan FOM'!$B8/0.6)+'Hybrid Plan FOM'!$B8</f>
        <v>332203.24166740308</v>
      </c>
      <c r="Z8" s="19">
        <f>'Do Nothing Plan System Net Cost'!Z8+'New Build Cost and Exist Fixed'!$B9-'Hybrid Plan Unit Net Profit'!AG339-('Hybrid Plan FOM'!$B8/0.6)+'Hybrid Plan FOM'!$B8</f>
        <v>339205.58836767601</v>
      </c>
      <c r="AA8" s="19">
        <f>'Do Nothing Plan System Net Cost'!AA8+'New Build Cost and Exist Fixed'!$B9-'Hybrid Plan Unit Net Profit'!AH339-('Hybrid Plan FOM'!$B8/0.6)+'Hybrid Plan FOM'!$B8</f>
        <v>347880.05002039549</v>
      </c>
      <c r="AB8" s="19">
        <f>'Do Nothing Plan System Net Cost'!AB8+'New Build Cost and Exist Fixed'!$B9-'Hybrid Plan Unit Net Profit'!AI339-('Hybrid Plan FOM'!$B8/0.6)+'Hybrid Plan FOM'!$B8</f>
        <v>365639.65091040783</v>
      </c>
      <c r="AC8" s="19">
        <f>'Do Nothing Plan System Net Cost'!AC8+'New Build Cost and Exist Fixed'!$B9-'Hybrid Plan Unit Net Profit'!AJ339-('Hybrid Plan FOM'!$B8/0.6)+'Hybrid Plan FOM'!$B8</f>
        <v>340478.7742959024</v>
      </c>
      <c r="AD8" s="19">
        <f>'Do Nothing Plan System Net Cost'!AD8+'New Build Cost and Exist Fixed'!$B9-'Hybrid Plan Unit Net Profit'!AK339-('Hybrid Plan FOM'!$B8/0.6)+'Hybrid Plan FOM'!$B8</f>
        <v>351857.60977393389</v>
      </c>
      <c r="AE8" s="19">
        <f>'Do Nothing Plan System Net Cost'!AE8+'New Build Cost and Exist Fixed'!$B9-'Hybrid Plan Unit Net Profit'!AL339-('Hybrid Plan FOM'!$B8/0.6)+'Hybrid Plan FOM'!$B8</f>
        <v>349970.03935731942</v>
      </c>
      <c r="AF8" s="19">
        <f>'Do Nothing Plan System Net Cost'!AF8+'New Build Cost and Exist Fixed'!$B9-'Hybrid Plan Unit Net Profit'!AM339-('Hybrid Plan FOM'!$B8/0.6)+'Hybrid Plan FOM'!$B8</f>
        <v>326067.59334824991</v>
      </c>
      <c r="AG8" s="19">
        <f>'Do Nothing Plan System Net Cost'!AG8+'New Build Cost and Exist Fixed'!$B9-'Hybrid Plan Unit Net Profit'!AN339-('Hybrid Plan FOM'!$B8/0.6)+'Hybrid Plan FOM'!$B8</f>
        <v>347246.2380894876</v>
      </c>
      <c r="AH8" s="19">
        <f>'Do Nothing Plan System Net Cost'!AH8+'New Build Cost and Exist Fixed'!$B9-'Hybrid Plan Unit Net Profit'!AO339-('Hybrid Plan FOM'!$B8/0.6)+'Hybrid Plan FOM'!$B8</f>
        <v>333541.04247506888</v>
      </c>
      <c r="AI8" s="19">
        <f>'Do Nothing Plan System Net Cost'!AI8+'New Build Cost and Exist Fixed'!$B9-'Hybrid Plan Unit Net Profit'!AP339-('Hybrid Plan FOM'!$B8/0.6)+'Hybrid Plan FOM'!$B8</f>
        <v>329790.11232731625</v>
      </c>
      <c r="AJ8" s="19">
        <f>'Do Nothing Plan System Net Cost'!AJ8+'New Build Cost and Exist Fixed'!$B9-'Hybrid Plan Unit Net Profit'!AQ339-('Hybrid Plan FOM'!$B8/0.6)+'Hybrid Plan FOM'!$B8</f>
        <v>333325.64919257199</v>
      </c>
      <c r="AK8" s="19">
        <f>'Do Nothing Plan System Net Cost'!AK8+'New Build Cost and Exist Fixed'!$B9-'Hybrid Plan Unit Net Profit'!AR339-('Hybrid Plan FOM'!$B8/0.6)+'Hybrid Plan FOM'!$B8</f>
        <v>382871.88984402339</v>
      </c>
      <c r="AL8" s="19">
        <f>'Do Nothing Plan System Net Cost'!AL8+'New Build Cost and Exist Fixed'!$B9-'Hybrid Plan Unit Net Profit'!AS339-('Hybrid Plan FOM'!$B8/0.6)+'Hybrid Plan FOM'!$B8</f>
        <v>345864.97212795605</v>
      </c>
      <c r="AM8" s="19">
        <f>'Do Nothing Plan System Net Cost'!AM8+'New Build Cost and Exist Fixed'!$B9-'Hybrid Plan Unit Net Profit'!AT339-('Hybrid Plan FOM'!$B8/0.6)+'Hybrid Plan FOM'!$B8</f>
        <v>345692.02548314456</v>
      </c>
      <c r="AN8" s="19">
        <f>'Do Nothing Plan System Net Cost'!AN8+'New Build Cost and Exist Fixed'!$B9-'Hybrid Plan Unit Net Profit'!AU339-('Hybrid Plan FOM'!$B8/0.6)+'Hybrid Plan FOM'!$B8</f>
        <v>336257.25177872804</v>
      </c>
      <c r="AO8" s="19">
        <f>'Do Nothing Plan System Net Cost'!AO8+'New Build Cost and Exist Fixed'!$B9-'Hybrid Plan Unit Net Profit'!AV339-('Hybrid Plan FOM'!$B8/0.6)+'Hybrid Plan FOM'!$B8</f>
        <v>318527.5285680989</v>
      </c>
      <c r="AP8" s="19">
        <f>'Do Nothing Plan System Net Cost'!AP8+'New Build Cost and Exist Fixed'!$B9-'Hybrid Plan Unit Net Profit'!AW339-('Hybrid Plan FOM'!$B8/0.6)+'Hybrid Plan FOM'!$B8</f>
        <v>322778.96187661565</v>
      </c>
      <c r="AQ8" s="19">
        <f>'Do Nothing Plan System Net Cost'!AQ8+'New Build Cost and Exist Fixed'!$B9-'Hybrid Plan Unit Net Profit'!AX339-('Hybrid Plan FOM'!$B8/0.6)+'Hybrid Plan FOM'!$B8</f>
        <v>357271.88854529377</v>
      </c>
      <c r="AR8" s="19">
        <f>'Do Nothing Plan System Net Cost'!AR8+'New Build Cost and Exist Fixed'!$B9-'Hybrid Plan Unit Net Profit'!AY339-('Hybrid Plan FOM'!$B8/0.6)+'Hybrid Plan FOM'!$B8</f>
        <v>339652.20531731058</v>
      </c>
      <c r="AS8" s="19">
        <f>'Do Nothing Plan System Net Cost'!AS8+'New Build Cost and Exist Fixed'!$B9-'Hybrid Plan Unit Net Profit'!AZ339-('Hybrid Plan FOM'!$B8/0.6)+'Hybrid Plan FOM'!$B8</f>
        <v>331450.20874667726</v>
      </c>
      <c r="AT8" s="19">
        <f>'Do Nothing Plan System Net Cost'!AT8+'New Build Cost and Exist Fixed'!$B9-'Hybrid Plan Unit Net Profit'!BA339-('Hybrid Plan FOM'!$B8/0.6)+'Hybrid Plan FOM'!$B8</f>
        <v>331374.64781570958</v>
      </c>
      <c r="AU8" s="19">
        <f>'Do Nothing Plan System Net Cost'!AU8+'New Build Cost and Exist Fixed'!$B9-'Hybrid Plan Unit Net Profit'!BB339-('Hybrid Plan FOM'!$B8/0.6)+'Hybrid Plan FOM'!$B8</f>
        <v>346293.38218678039</v>
      </c>
      <c r="AV8" s="19">
        <f>'Do Nothing Plan System Net Cost'!AV8+'New Build Cost and Exist Fixed'!$B9-'Hybrid Plan Unit Net Profit'!BC339-('Hybrid Plan FOM'!$B8/0.6)+'Hybrid Plan FOM'!$B8</f>
        <v>350414.63711505971</v>
      </c>
      <c r="AW8" s="19">
        <f>'Do Nothing Plan System Net Cost'!AW8+'New Build Cost and Exist Fixed'!$B9-'Hybrid Plan Unit Net Profit'!BD339-('Hybrid Plan FOM'!$B8/0.6)+'Hybrid Plan FOM'!$B8</f>
        <v>344474.55375963118</v>
      </c>
      <c r="AX8" s="19">
        <f>'Do Nothing Plan System Net Cost'!AX8+'New Build Cost and Exist Fixed'!$B9-'Hybrid Plan Unit Net Profit'!BE339-('Hybrid Plan FOM'!$B8/0.6)+'Hybrid Plan FOM'!$B8</f>
        <v>328964.72935266671</v>
      </c>
      <c r="AY8" s="19">
        <f>'Do Nothing Plan System Net Cost'!AY8+'New Build Cost and Exist Fixed'!$B9-'Hybrid Plan Unit Net Profit'!BF339-('Hybrid Plan FOM'!$B8/0.6)+'Hybrid Plan FOM'!$B8</f>
        <v>376138.35079734289</v>
      </c>
      <c r="AZ8" s="19">
        <f>'Do Nothing Plan System Net Cost'!AZ8+'New Build Cost and Exist Fixed'!$B9-'Hybrid Plan Unit Net Profit'!BG339-('Hybrid Plan FOM'!$B8/0.6)+'Hybrid Plan FOM'!$B8</f>
        <v>300410.55206538137</v>
      </c>
      <c r="BA8" s="19">
        <f>'Do Nothing Plan System Net Cost'!BA8+'New Build Cost and Exist Fixed'!$B9-'Hybrid Plan Unit Net Profit'!BH339-('Hybrid Plan FOM'!$B8/0.6)+'Hybrid Plan FOM'!$B8</f>
        <v>321404.91526230017</v>
      </c>
      <c r="BB8" s="19">
        <f>'Do Nothing Plan System Net Cost'!BB8+'New Build Cost and Exist Fixed'!$B9-'Hybrid Plan Unit Net Profit'!BI339-('Hybrid Plan FOM'!$B8/0.6)+'Hybrid Plan FOM'!$B8</f>
        <v>330595.76027311943</v>
      </c>
      <c r="BC8" s="19">
        <f>'Do Nothing Plan System Net Cost'!BC8+'New Build Cost and Exist Fixed'!$B9-'Hybrid Plan Unit Net Profit'!BJ339-('Hybrid Plan FOM'!$B8/0.6)+'Hybrid Plan FOM'!$B8</f>
        <v>347291.72142660595</v>
      </c>
      <c r="BD8" s="19">
        <f>'Do Nothing Plan System Net Cost'!BD8+'New Build Cost and Exist Fixed'!$B9-'Hybrid Plan Unit Net Profit'!BK339-('Hybrid Plan FOM'!$B8/0.6)+'Hybrid Plan FOM'!$B8</f>
        <v>360853.55718045577</v>
      </c>
      <c r="BE8" s="19">
        <f>'Do Nothing Plan System Net Cost'!BE8+'New Build Cost and Exist Fixed'!$B9-'Hybrid Plan Unit Net Profit'!BL339-('Hybrid Plan FOM'!$B8/0.6)+'Hybrid Plan FOM'!$B8</f>
        <v>348507.21204128873</v>
      </c>
      <c r="BF8" s="19">
        <f>'Do Nothing Plan System Net Cost'!BF8+'New Build Cost and Exist Fixed'!$B9-'Hybrid Plan Unit Net Profit'!BM339-('Hybrid Plan FOM'!$B8/0.6)+'Hybrid Plan FOM'!$B8</f>
        <v>349839.68042346241</v>
      </c>
      <c r="BG8" s="19">
        <f>'Do Nothing Plan System Net Cost'!BG8+'New Build Cost and Exist Fixed'!$B9-'Hybrid Plan Unit Net Profit'!BN339-('Hybrid Plan FOM'!$B8/0.6)+'Hybrid Plan FOM'!$B8</f>
        <v>365518.03426976374</v>
      </c>
      <c r="BH8" s="19">
        <f>'Do Nothing Plan System Net Cost'!BH8+'New Build Cost and Exist Fixed'!$B9-'Hybrid Plan Unit Net Profit'!BO339-('Hybrid Plan FOM'!$B8/0.6)+'Hybrid Plan FOM'!$B8</f>
        <v>336673.93524002261</v>
      </c>
      <c r="BI8" s="19">
        <f>'Do Nothing Plan System Net Cost'!BI8+'New Build Cost and Exist Fixed'!$B9-'Hybrid Plan Unit Net Profit'!BP339-('Hybrid Plan FOM'!$B8/0.6)+'Hybrid Plan FOM'!$B8</f>
        <v>341440.09926959779</v>
      </c>
      <c r="BJ8" s="19">
        <f>'Do Nothing Plan System Net Cost'!BJ8+'New Build Cost and Exist Fixed'!$B9-'Hybrid Plan Unit Net Profit'!BQ339-('Hybrid Plan FOM'!$B8/0.6)+'Hybrid Plan FOM'!$B8</f>
        <v>331929.58370885672</v>
      </c>
      <c r="BK8" s="19">
        <f>'Do Nothing Plan System Net Cost'!BK8+'New Build Cost and Exist Fixed'!$B9-'Hybrid Plan Unit Net Profit'!BR339-('Hybrid Plan FOM'!$B8/0.6)+'Hybrid Plan FOM'!$B8</f>
        <v>336942.89004958811</v>
      </c>
      <c r="BL8" s="19">
        <f>'Do Nothing Plan System Net Cost'!BL8+'New Build Cost and Exist Fixed'!$B9-'Hybrid Plan Unit Net Profit'!BS339-('Hybrid Plan FOM'!$B8/0.6)+'Hybrid Plan FOM'!$B8</f>
        <v>356543.7254912451</v>
      </c>
      <c r="BM8" s="19">
        <f>'Do Nothing Plan System Net Cost'!BM8+'New Build Cost and Exist Fixed'!$B9-'Hybrid Plan Unit Net Profit'!BT339-('Hybrid Plan FOM'!$B8/0.6)+'Hybrid Plan FOM'!$B8</f>
        <v>314494.77461271267</v>
      </c>
      <c r="BN8" s="19">
        <f>'Do Nothing Plan System Net Cost'!BN8+'New Build Cost and Exist Fixed'!$B9-'Hybrid Plan Unit Net Profit'!BU339-('Hybrid Plan FOM'!$B8/0.6)+'Hybrid Plan FOM'!$B8</f>
        <v>300409.23185691627</v>
      </c>
      <c r="BO8" s="19">
        <f>'Do Nothing Plan System Net Cost'!BO8+'New Build Cost and Exist Fixed'!$B9-'Hybrid Plan Unit Net Profit'!BV339-('Hybrid Plan FOM'!$B8/0.6)+'Hybrid Plan FOM'!$B8</f>
        <v>322822.19781595829</v>
      </c>
      <c r="BP8" s="19">
        <f>'Do Nothing Plan System Net Cost'!BP8+'New Build Cost and Exist Fixed'!$B9-'Hybrid Plan Unit Net Profit'!BW339-('Hybrid Plan FOM'!$B8/0.6)+'Hybrid Plan FOM'!$B8</f>
        <v>318081.5457009091</v>
      </c>
      <c r="BQ8" s="19">
        <f>'Do Nothing Plan System Net Cost'!BQ8+'New Build Cost and Exist Fixed'!$B9-'Hybrid Plan Unit Net Profit'!BX339-('Hybrid Plan FOM'!$B8/0.6)+'Hybrid Plan FOM'!$B8</f>
        <v>350604.36864481244</v>
      </c>
      <c r="BR8" s="19">
        <f>'Do Nothing Plan System Net Cost'!BR8+'New Build Cost and Exist Fixed'!$B9-'Hybrid Plan Unit Net Profit'!BY339-('Hybrid Plan FOM'!$B8/0.6)+'Hybrid Plan FOM'!$B8</f>
        <v>340778.49371447851</v>
      </c>
      <c r="BS8" s="19">
        <f>'Do Nothing Plan System Net Cost'!BS8+'New Build Cost and Exist Fixed'!$B9-'Hybrid Plan Unit Net Profit'!BZ339-('Hybrid Plan FOM'!$B8/0.6)+'Hybrid Plan FOM'!$B8</f>
        <v>323625.78393401584</v>
      </c>
      <c r="BT8" s="19">
        <f>'Do Nothing Plan System Net Cost'!BT8+'New Build Cost and Exist Fixed'!$B9-'Hybrid Plan Unit Net Profit'!CA339-('Hybrid Plan FOM'!$B8/0.6)+'Hybrid Plan FOM'!$B8</f>
        <v>341801.2344803171</v>
      </c>
      <c r="BU8" s="19">
        <f>'Do Nothing Plan System Net Cost'!BU8+'New Build Cost and Exist Fixed'!$B9-'Hybrid Plan Unit Net Profit'!CB339-('Hybrid Plan FOM'!$B8/0.6)+'Hybrid Plan FOM'!$B8</f>
        <v>386341.70955868327</v>
      </c>
      <c r="BV8" s="19">
        <f>'Do Nothing Plan System Net Cost'!BV8+'New Build Cost and Exist Fixed'!$B9-'Hybrid Plan Unit Net Profit'!CC339-('Hybrid Plan FOM'!$B8/0.6)+'Hybrid Plan FOM'!$B8</f>
        <v>348220.07187458413</v>
      </c>
      <c r="BW8" s="19">
        <f>'Do Nothing Plan System Net Cost'!BW8+'New Build Cost and Exist Fixed'!$B9-'Hybrid Plan Unit Net Profit'!CD339-('Hybrid Plan FOM'!$B8/0.6)+'Hybrid Plan FOM'!$B8</f>
        <v>376306.71615848655</v>
      </c>
      <c r="BX8" s="19">
        <f>'Do Nothing Plan System Net Cost'!BX8+'New Build Cost and Exist Fixed'!$B9-'Hybrid Plan Unit Net Profit'!CE339-('Hybrid Plan FOM'!$B8/0.6)+'Hybrid Plan FOM'!$B8</f>
        <v>316973.59685876797</v>
      </c>
      <c r="BY8" s="19">
        <f>'Do Nothing Plan System Net Cost'!BY8+'New Build Cost and Exist Fixed'!$B9-'Hybrid Plan Unit Net Profit'!CF339-('Hybrid Plan FOM'!$B8/0.6)+'Hybrid Plan FOM'!$B8</f>
        <v>367153.9734377042</v>
      </c>
      <c r="BZ8" s="19">
        <f>'Do Nothing Plan System Net Cost'!BZ8+'New Build Cost and Exist Fixed'!$B9-'Hybrid Plan Unit Net Profit'!CG339-('Hybrid Plan FOM'!$B8/0.6)+'Hybrid Plan FOM'!$B8</f>
        <v>343143.86174598977</v>
      </c>
      <c r="CA8" s="19">
        <f>'Do Nothing Plan System Net Cost'!CA8+'New Build Cost and Exist Fixed'!$B9-'Hybrid Plan Unit Net Profit'!CH339-('Hybrid Plan FOM'!$B8/0.6)+'Hybrid Plan FOM'!$B8</f>
        <v>374626.04156801698</v>
      </c>
      <c r="CB8" s="19">
        <f>'Do Nothing Plan System Net Cost'!CB8+'New Build Cost and Exist Fixed'!$B9-'Hybrid Plan Unit Net Profit'!CI339-('Hybrid Plan FOM'!$B8/0.6)+'Hybrid Plan FOM'!$B8</f>
        <v>334938.49990949297</v>
      </c>
      <c r="CC8" s="19">
        <f>'Do Nothing Plan System Net Cost'!CC8+'New Build Cost and Exist Fixed'!$B9-'Hybrid Plan Unit Net Profit'!CJ339-('Hybrid Plan FOM'!$B8/0.6)+'Hybrid Plan FOM'!$B8</f>
        <v>353751.12062580464</v>
      </c>
      <c r="CD8" s="19">
        <f>'Do Nothing Plan System Net Cost'!CD8+'New Build Cost and Exist Fixed'!$B9-'Hybrid Plan Unit Net Profit'!CK339-('Hybrid Plan FOM'!$B8/0.6)+'Hybrid Plan FOM'!$B8</f>
        <v>326853.45657815482</v>
      </c>
      <c r="CE8" s="19">
        <f>'Do Nothing Plan System Net Cost'!CE8+'New Build Cost and Exist Fixed'!$B9-'Hybrid Plan Unit Net Profit'!CL339-('Hybrid Plan FOM'!$B8/0.6)+'Hybrid Plan FOM'!$B8</f>
        <v>354333.79460992437</v>
      </c>
      <c r="CF8" s="19">
        <f>'Do Nothing Plan System Net Cost'!CF8+'New Build Cost and Exist Fixed'!$B9-'Hybrid Plan Unit Net Profit'!CM339-('Hybrid Plan FOM'!$B8/0.6)+'Hybrid Plan FOM'!$B8</f>
        <v>351505.74663275143</v>
      </c>
      <c r="CG8" s="19">
        <f>'Do Nothing Plan System Net Cost'!CG8+'New Build Cost and Exist Fixed'!$B9-'Hybrid Plan Unit Net Profit'!CN339-('Hybrid Plan FOM'!$B8/0.6)+'Hybrid Plan FOM'!$B8</f>
        <v>340469.35601818073</v>
      </c>
      <c r="CH8" s="19">
        <f>'Do Nothing Plan System Net Cost'!CH8+'New Build Cost and Exist Fixed'!$B9-'Hybrid Plan Unit Net Profit'!CO339-('Hybrid Plan FOM'!$B8/0.6)+'Hybrid Plan FOM'!$B8</f>
        <v>346625.89569268015</v>
      </c>
      <c r="CI8" s="19">
        <f>'Do Nothing Plan System Net Cost'!CI8+'New Build Cost and Exist Fixed'!$B9-'Hybrid Plan Unit Net Profit'!CP339-('Hybrid Plan FOM'!$B8/0.6)+'Hybrid Plan FOM'!$B8</f>
        <v>335683.59460912488</v>
      </c>
      <c r="CJ8" s="19">
        <f>'Do Nothing Plan System Net Cost'!CJ8+'New Build Cost and Exist Fixed'!$B9-'Hybrid Plan Unit Net Profit'!CQ339-('Hybrid Plan FOM'!$B8/0.6)+'Hybrid Plan FOM'!$B8</f>
        <v>341347.5758960885</v>
      </c>
      <c r="CK8" s="19">
        <f>'Do Nothing Plan System Net Cost'!CK8+'New Build Cost and Exist Fixed'!$B9-'Hybrid Plan Unit Net Profit'!CR339-('Hybrid Plan FOM'!$B8/0.6)+'Hybrid Plan FOM'!$B8</f>
        <v>320161.99697075383</v>
      </c>
      <c r="CL8" s="19">
        <f>'Do Nothing Plan System Net Cost'!CL8+'New Build Cost and Exist Fixed'!$B9-'Hybrid Plan Unit Net Profit'!CS339-('Hybrid Plan FOM'!$B8/0.6)+'Hybrid Plan FOM'!$B8</f>
        <v>309140.40828388243</v>
      </c>
      <c r="CM8" s="19">
        <f>'Do Nothing Plan System Net Cost'!CM8+'New Build Cost and Exist Fixed'!$B9-'Hybrid Plan Unit Net Profit'!CT339-('Hybrid Plan FOM'!$B8/0.6)+'Hybrid Plan FOM'!$B8</f>
        <v>343665.71863711491</v>
      </c>
      <c r="CN8" s="19">
        <f>'Do Nothing Plan System Net Cost'!CN8+'New Build Cost and Exist Fixed'!$B9-'Hybrid Plan Unit Net Profit'!CU339-('Hybrid Plan FOM'!$B8/0.6)+'Hybrid Plan FOM'!$B8</f>
        <v>332800.41213685623</v>
      </c>
      <c r="CO8" s="19">
        <f>'Do Nothing Plan System Net Cost'!CO8+'New Build Cost and Exist Fixed'!$B9-'Hybrid Plan Unit Net Profit'!CV339-('Hybrid Plan FOM'!$B8/0.6)+'Hybrid Plan FOM'!$B8</f>
        <v>320732.69487323851</v>
      </c>
      <c r="CP8" s="19">
        <f>'Do Nothing Plan System Net Cost'!CP8+'New Build Cost and Exist Fixed'!$B9-'Hybrid Plan Unit Net Profit'!CW339-('Hybrid Plan FOM'!$B8/0.6)+'Hybrid Plan FOM'!$B8</f>
        <v>347521.23837709532</v>
      </c>
      <c r="CQ8" s="19">
        <f>'Do Nothing Plan System Net Cost'!CQ8+'New Build Cost and Exist Fixed'!$B9-'Hybrid Plan Unit Net Profit'!CX339-('Hybrid Plan FOM'!$B8/0.6)+'Hybrid Plan FOM'!$B8</f>
        <v>326878.10417536466</v>
      </c>
      <c r="CR8" s="19">
        <f>'Do Nothing Plan System Net Cost'!CR8+'New Build Cost and Exist Fixed'!$B9-'Hybrid Plan Unit Net Profit'!CY339-('Hybrid Plan FOM'!$B8/0.6)+'Hybrid Plan FOM'!$B8</f>
        <v>352471.6785084866</v>
      </c>
      <c r="CS8" s="19">
        <f>'Do Nothing Plan System Net Cost'!CS8+'New Build Cost and Exist Fixed'!$B9-'Hybrid Plan Unit Net Profit'!CZ339-('Hybrid Plan FOM'!$B8/0.6)+'Hybrid Plan FOM'!$B8</f>
        <v>334167.03630885424</v>
      </c>
      <c r="CT8" s="19">
        <f>'Do Nothing Plan System Net Cost'!CT8+'New Build Cost and Exist Fixed'!$B9-'Hybrid Plan Unit Net Profit'!DA339-('Hybrid Plan FOM'!$B8/0.6)+'Hybrid Plan FOM'!$B8</f>
        <v>331751.89382238057</v>
      </c>
      <c r="CU8" s="19">
        <f>'Do Nothing Plan System Net Cost'!CU8+'New Build Cost and Exist Fixed'!$B9-'Hybrid Plan Unit Net Profit'!DB339-('Hybrid Plan FOM'!$B8/0.6)+'Hybrid Plan FOM'!$B8</f>
        <v>318082.70373657724</v>
      </c>
      <c r="CV8" s="19">
        <f>'Do Nothing Plan System Net Cost'!CV8+'New Build Cost and Exist Fixed'!$B9-'Hybrid Plan Unit Net Profit'!DC339-('Hybrid Plan FOM'!$B8/0.6)+'Hybrid Plan FOM'!$B8</f>
        <v>337899.27297404798</v>
      </c>
      <c r="CW8" s="19">
        <f>'Do Nothing Plan System Net Cost'!CW8+'New Build Cost and Exist Fixed'!$B9-'Hybrid Plan Unit Net Profit'!DD339-('Hybrid Plan FOM'!$B8/0.6)+'Hybrid Plan FOM'!$B8</f>
        <v>323652.4773767126</v>
      </c>
    </row>
    <row r="9" spans="1:101">
      <c r="A9">
        <v>2024</v>
      </c>
      <c r="B9" s="19">
        <f>'Do Nothing Plan System Net Cost'!B9+'New Build Cost and Exist Fixed'!$B10-'Hybrid Plan Unit Net Profit'!I340-('Hybrid Plan FOM'!$B9/0.6)+'Hybrid Plan FOM'!$B9</f>
        <v>383591.00834572123</v>
      </c>
      <c r="C9" s="19">
        <f>'Do Nothing Plan System Net Cost'!C9+'New Build Cost and Exist Fixed'!$B10-'Hybrid Plan Unit Net Profit'!J340-('Hybrid Plan FOM'!$B9/0.6)+'Hybrid Plan FOM'!$B9</f>
        <v>347226.16566800629</v>
      </c>
      <c r="D9" s="19">
        <f>'Do Nothing Plan System Net Cost'!D9+'New Build Cost and Exist Fixed'!$B10-'Hybrid Plan Unit Net Profit'!K340-('Hybrid Plan FOM'!$B9/0.6)+'Hybrid Plan FOM'!$B9</f>
        <v>364042.1602271942</v>
      </c>
      <c r="E9" s="19">
        <f>'Do Nothing Plan System Net Cost'!E9+'New Build Cost and Exist Fixed'!$B10-'Hybrid Plan Unit Net Profit'!L340-('Hybrid Plan FOM'!$B9/0.6)+'Hybrid Plan FOM'!$B9</f>
        <v>387304.54793566116</v>
      </c>
      <c r="F9" s="19">
        <f>'Do Nothing Plan System Net Cost'!F9+'New Build Cost and Exist Fixed'!$B10-'Hybrid Plan Unit Net Profit'!M340-('Hybrid Plan FOM'!$B9/0.6)+'Hybrid Plan FOM'!$B9</f>
        <v>368633.48951631534</v>
      </c>
      <c r="G9" s="19">
        <f>'Do Nothing Plan System Net Cost'!G9+'New Build Cost and Exist Fixed'!$B10-'Hybrid Plan Unit Net Profit'!N340-('Hybrid Plan FOM'!$B9/0.6)+'Hybrid Plan FOM'!$B9</f>
        <v>331939.84936975071</v>
      </c>
      <c r="H9" s="19">
        <f>'Do Nothing Plan System Net Cost'!H9+'New Build Cost and Exist Fixed'!$B10-'Hybrid Plan Unit Net Profit'!O340-('Hybrid Plan FOM'!$B9/0.6)+'Hybrid Plan FOM'!$B9</f>
        <v>323109.32677329081</v>
      </c>
      <c r="I9" s="19">
        <f>'Do Nothing Plan System Net Cost'!I9+'New Build Cost and Exist Fixed'!$B10-'Hybrid Plan Unit Net Profit'!P340-('Hybrid Plan FOM'!$B9/0.6)+'Hybrid Plan FOM'!$B9</f>
        <v>407751.64619855391</v>
      </c>
      <c r="J9" s="19">
        <f>'Do Nothing Plan System Net Cost'!J9+'New Build Cost and Exist Fixed'!$B10-'Hybrid Plan Unit Net Profit'!Q340-('Hybrid Plan FOM'!$B9/0.6)+'Hybrid Plan FOM'!$B9</f>
        <v>345430.73665773217</v>
      </c>
      <c r="K9" s="19">
        <f>'Do Nothing Plan System Net Cost'!K9+'New Build Cost and Exist Fixed'!$B10-'Hybrid Plan Unit Net Profit'!R340-('Hybrid Plan FOM'!$B9/0.6)+'Hybrid Plan FOM'!$B9</f>
        <v>345449.41099951766</v>
      </c>
      <c r="L9" s="19">
        <f>'Do Nothing Plan System Net Cost'!L9+'New Build Cost and Exist Fixed'!$B10-'Hybrid Plan Unit Net Profit'!S340-('Hybrid Plan FOM'!$B9/0.6)+'Hybrid Plan FOM'!$B9</f>
        <v>406505.1970850979</v>
      </c>
      <c r="M9" s="19">
        <f>'Do Nothing Plan System Net Cost'!M9+'New Build Cost and Exist Fixed'!$B10-'Hybrid Plan Unit Net Profit'!T340-('Hybrid Plan FOM'!$B9/0.6)+'Hybrid Plan FOM'!$B9</f>
        <v>382315.37205960328</v>
      </c>
      <c r="N9" s="19">
        <f>'Do Nothing Plan System Net Cost'!N9+'New Build Cost and Exist Fixed'!$B10-'Hybrid Plan Unit Net Profit'!U340-('Hybrid Plan FOM'!$B9/0.6)+'Hybrid Plan FOM'!$B9</f>
        <v>360739.05205394188</v>
      </c>
      <c r="O9" s="19">
        <f>'Do Nothing Plan System Net Cost'!O9+'New Build Cost and Exist Fixed'!$B10-'Hybrid Plan Unit Net Profit'!V340-('Hybrid Plan FOM'!$B9/0.6)+'Hybrid Plan FOM'!$B9</f>
        <v>344253.82859462633</v>
      </c>
      <c r="P9" s="19">
        <f>'Do Nothing Plan System Net Cost'!P9+'New Build Cost and Exist Fixed'!$B10-'Hybrid Plan Unit Net Profit'!W340-('Hybrid Plan FOM'!$B9/0.6)+'Hybrid Plan FOM'!$B9</f>
        <v>386724.24599171279</v>
      </c>
      <c r="Q9" s="19">
        <f>'Do Nothing Plan System Net Cost'!Q9+'New Build Cost and Exist Fixed'!$B10-'Hybrid Plan Unit Net Profit'!X340-('Hybrid Plan FOM'!$B9/0.6)+'Hybrid Plan FOM'!$B9</f>
        <v>353440.69324482803</v>
      </c>
      <c r="R9" s="19">
        <f>'Do Nothing Plan System Net Cost'!R9+'New Build Cost and Exist Fixed'!$B10-'Hybrid Plan Unit Net Profit'!Y340-('Hybrid Plan FOM'!$B9/0.6)+'Hybrid Plan FOM'!$B9</f>
        <v>379054.4648020016</v>
      </c>
      <c r="S9" s="19">
        <f>'Do Nothing Plan System Net Cost'!S9+'New Build Cost and Exist Fixed'!$B10-'Hybrid Plan Unit Net Profit'!Z340-('Hybrid Plan FOM'!$B9/0.6)+'Hybrid Plan FOM'!$B9</f>
        <v>392463.17621995619</v>
      </c>
      <c r="T9" s="19">
        <f>'Do Nothing Plan System Net Cost'!T9+'New Build Cost and Exist Fixed'!$B10-'Hybrid Plan Unit Net Profit'!AA340-('Hybrid Plan FOM'!$B9/0.6)+'Hybrid Plan FOM'!$B9</f>
        <v>363942.68297690101</v>
      </c>
      <c r="U9" s="19">
        <f>'Do Nothing Plan System Net Cost'!U9+'New Build Cost and Exist Fixed'!$B10-'Hybrid Plan Unit Net Profit'!AB340-('Hybrid Plan FOM'!$B9/0.6)+'Hybrid Plan FOM'!$B9</f>
        <v>330833.38732633134</v>
      </c>
      <c r="V9" s="19">
        <f>'Do Nothing Plan System Net Cost'!V9+'New Build Cost and Exist Fixed'!$B10-'Hybrid Plan Unit Net Profit'!AC340-('Hybrid Plan FOM'!$B9/0.6)+'Hybrid Plan FOM'!$B9</f>
        <v>364569.90918955934</v>
      </c>
      <c r="W9" s="19">
        <f>'Do Nothing Plan System Net Cost'!W9+'New Build Cost and Exist Fixed'!$B10-'Hybrid Plan Unit Net Profit'!AD340-('Hybrid Plan FOM'!$B9/0.6)+'Hybrid Plan FOM'!$B9</f>
        <v>364319.14760831557</v>
      </c>
      <c r="X9" s="19">
        <f>'Do Nothing Plan System Net Cost'!X9+'New Build Cost and Exist Fixed'!$B10-'Hybrid Plan Unit Net Profit'!AE340-('Hybrid Plan FOM'!$B9/0.6)+'Hybrid Plan FOM'!$B9</f>
        <v>377938.32998054964</v>
      </c>
      <c r="Y9" s="19">
        <f>'Do Nothing Plan System Net Cost'!Y9+'New Build Cost and Exist Fixed'!$B10-'Hybrid Plan Unit Net Profit'!AF340-('Hybrid Plan FOM'!$B9/0.6)+'Hybrid Plan FOM'!$B9</f>
        <v>354073.58230775851</v>
      </c>
      <c r="Z9" s="19">
        <f>'Do Nothing Plan System Net Cost'!Z9+'New Build Cost and Exist Fixed'!$B10-'Hybrid Plan Unit Net Profit'!AG340-('Hybrid Plan FOM'!$B9/0.6)+'Hybrid Plan FOM'!$B9</f>
        <v>363021.67803699838</v>
      </c>
      <c r="AA9" s="19">
        <f>'Do Nothing Plan System Net Cost'!AA9+'New Build Cost and Exist Fixed'!$B10-'Hybrid Plan Unit Net Profit'!AH340-('Hybrid Plan FOM'!$B9/0.6)+'Hybrid Plan FOM'!$B9</f>
        <v>369264.00236751419</v>
      </c>
      <c r="AB9" s="19">
        <f>'Do Nothing Plan System Net Cost'!AB9+'New Build Cost and Exist Fixed'!$B10-'Hybrid Plan Unit Net Profit'!AI340-('Hybrid Plan FOM'!$B9/0.6)+'Hybrid Plan FOM'!$B9</f>
        <v>358058.48477506917</v>
      </c>
      <c r="AC9" s="19">
        <f>'Do Nothing Plan System Net Cost'!AC9+'New Build Cost and Exist Fixed'!$B10-'Hybrid Plan Unit Net Profit'!AJ340-('Hybrid Plan FOM'!$B9/0.6)+'Hybrid Plan FOM'!$B9</f>
        <v>345924.65654503729</v>
      </c>
      <c r="AD9" s="19">
        <f>'Do Nothing Plan System Net Cost'!AD9+'New Build Cost and Exist Fixed'!$B10-'Hybrid Plan Unit Net Profit'!AK340-('Hybrid Plan FOM'!$B9/0.6)+'Hybrid Plan FOM'!$B9</f>
        <v>363426.47146556532</v>
      </c>
      <c r="AE9" s="19">
        <f>'Do Nothing Plan System Net Cost'!AE9+'New Build Cost and Exist Fixed'!$B10-'Hybrid Plan Unit Net Profit'!AL340-('Hybrid Plan FOM'!$B9/0.6)+'Hybrid Plan FOM'!$B9</f>
        <v>391650.20280437265</v>
      </c>
      <c r="AF9" s="19">
        <f>'Do Nothing Plan System Net Cost'!AF9+'New Build Cost and Exist Fixed'!$B10-'Hybrid Plan Unit Net Profit'!AM340-('Hybrid Plan FOM'!$B9/0.6)+'Hybrid Plan FOM'!$B9</f>
        <v>386824.84413329483</v>
      </c>
      <c r="AG9" s="19">
        <f>'Do Nothing Plan System Net Cost'!AG9+'New Build Cost and Exist Fixed'!$B10-'Hybrid Plan Unit Net Profit'!AN340-('Hybrid Plan FOM'!$B9/0.6)+'Hybrid Plan FOM'!$B9</f>
        <v>386347.98691371718</v>
      </c>
      <c r="AH9" s="19">
        <f>'Do Nothing Plan System Net Cost'!AH9+'New Build Cost and Exist Fixed'!$B10-'Hybrid Plan Unit Net Profit'!AO340-('Hybrid Plan FOM'!$B9/0.6)+'Hybrid Plan FOM'!$B9</f>
        <v>384236.66714577575</v>
      </c>
      <c r="AI9" s="19">
        <f>'Do Nothing Plan System Net Cost'!AI9+'New Build Cost and Exist Fixed'!$B10-'Hybrid Plan Unit Net Profit'!AP340-('Hybrid Plan FOM'!$B9/0.6)+'Hybrid Plan FOM'!$B9</f>
        <v>378186.32893410156</v>
      </c>
      <c r="AJ9" s="19">
        <f>'Do Nothing Plan System Net Cost'!AJ9+'New Build Cost and Exist Fixed'!$B10-'Hybrid Plan Unit Net Profit'!AQ340-('Hybrid Plan FOM'!$B9/0.6)+'Hybrid Plan FOM'!$B9</f>
        <v>427257.3859442884</v>
      </c>
      <c r="AK9" s="19">
        <f>'Do Nothing Plan System Net Cost'!AK9+'New Build Cost and Exist Fixed'!$B10-'Hybrid Plan Unit Net Profit'!AR340-('Hybrid Plan FOM'!$B9/0.6)+'Hybrid Plan FOM'!$B9</f>
        <v>358811.56245151546</v>
      </c>
      <c r="AL9" s="19">
        <f>'Do Nothing Plan System Net Cost'!AL9+'New Build Cost and Exist Fixed'!$B10-'Hybrid Plan Unit Net Profit'!AS340-('Hybrid Plan FOM'!$B9/0.6)+'Hybrid Plan FOM'!$B9</f>
        <v>391185.90665027057</v>
      </c>
      <c r="AM9" s="19">
        <f>'Do Nothing Plan System Net Cost'!AM9+'New Build Cost and Exist Fixed'!$B10-'Hybrid Plan Unit Net Profit'!AT340-('Hybrid Plan FOM'!$B9/0.6)+'Hybrid Plan FOM'!$B9</f>
        <v>345270.25168735796</v>
      </c>
      <c r="AN9" s="19">
        <f>'Do Nothing Plan System Net Cost'!AN9+'New Build Cost and Exist Fixed'!$B10-'Hybrid Plan Unit Net Profit'!AU340-('Hybrid Plan FOM'!$B9/0.6)+'Hybrid Plan FOM'!$B9</f>
        <v>409393.15496106836</v>
      </c>
      <c r="AO9" s="19">
        <f>'Do Nothing Plan System Net Cost'!AO9+'New Build Cost and Exist Fixed'!$B10-'Hybrid Plan Unit Net Profit'!AV340-('Hybrid Plan FOM'!$B9/0.6)+'Hybrid Plan FOM'!$B9</f>
        <v>368832.88855336909</v>
      </c>
      <c r="AP9" s="19">
        <f>'Do Nothing Plan System Net Cost'!AP9+'New Build Cost and Exist Fixed'!$B10-'Hybrid Plan Unit Net Profit'!AW340-('Hybrid Plan FOM'!$B9/0.6)+'Hybrid Plan FOM'!$B9</f>
        <v>359181.04548765358</v>
      </c>
      <c r="AQ9" s="19">
        <f>'Do Nothing Plan System Net Cost'!AQ9+'New Build Cost and Exist Fixed'!$B10-'Hybrid Plan Unit Net Profit'!AX340-('Hybrid Plan FOM'!$B9/0.6)+'Hybrid Plan FOM'!$B9</f>
        <v>410502.58273323439</v>
      </c>
      <c r="AR9" s="19">
        <f>'Do Nothing Plan System Net Cost'!AR9+'New Build Cost and Exist Fixed'!$B10-'Hybrid Plan Unit Net Profit'!AY340-('Hybrid Plan FOM'!$B9/0.6)+'Hybrid Plan FOM'!$B9</f>
        <v>421383.76446335786</v>
      </c>
      <c r="AS9" s="19">
        <f>'Do Nothing Plan System Net Cost'!AS9+'New Build Cost and Exist Fixed'!$B10-'Hybrid Plan Unit Net Profit'!AZ340-('Hybrid Plan FOM'!$B9/0.6)+'Hybrid Plan FOM'!$B9</f>
        <v>369492.60609882249</v>
      </c>
      <c r="AT9" s="19">
        <f>'Do Nothing Plan System Net Cost'!AT9+'New Build Cost and Exist Fixed'!$B10-'Hybrid Plan Unit Net Profit'!BA340-('Hybrid Plan FOM'!$B9/0.6)+'Hybrid Plan FOM'!$B9</f>
        <v>334557.46994102455</v>
      </c>
      <c r="AU9" s="19">
        <f>'Do Nothing Plan System Net Cost'!AU9+'New Build Cost and Exist Fixed'!$B10-'Hybrid Plan Unit Net Profit'!BB340-('Hybrid Plan FOM'!$B9/0.6)+'Hybrid Plan FOM'!$B9</f>
        <v>361899.03024046187</v>
      </c>
      <c r="AV9" s="19">
        <f>'Do Nothing Plan System Net Cost'!AV9+'New Build Cost and Exist Fixed'!$B10-'Hybrid Plan Unit Net Profit'!BC340-('Hybrid Plan FOM'!$B9/0.6)+'Hybrid Plan FOM'!$B9</f>
        <v>368388.38803251175</v>
      </c>
      <c r="AW9" s="19">
        <f>'Do Nothing Plan System Net Cost'!AW9+'New Build Cost and Exist Fixed'!$B10-'Hybrid Plan Unit Net Profit'!BD340-('Hybrid Plan FOM'!$B9/0.6)+'Hybrid Plan FOM'!$B9</f>
        <v>333823.94748318224</v>
      </c>
      <c r="AX9" s="19">
        <f>'Do Nothing Plan System Net Cost'!AX9+'New Build Cost and Exist Fixed'!$B10-'Hybrid Plan Unit Net Profit'!BE340-('Hybrid Plan FOM'!$B9/0.6)+'Hybrid Plan FOM'!$B9</f>
        <v>354470.23164932232</v>
      </c>
      <c r="AY9" s="19">
        <f>'Do Nothing Plan System Net Cost'!AY9+'New Build Cost and Exist Fixed'!$B10-'Hybrid Plan Unit Net Profit'!BF340-('Hybrid Plan FOM'!$B9/0.6)+'Hybrid Plan FOM'!$B9</f>
        <v>360702.97648408456</v>
      </c>
      <c r="AZ9" s="19">
        <f>'Do Nothing Plan System Net Cost'!AZ9+'New Build Cost and Exist Fixed'!$B10-'Hybrid Plan Unit Net Profit'!BG340-('Hybrid Plan FOM'!$B9/0.6)+'Hybrid Plan FOM'!$B9</f>
        <v>392661.71660531999</v>
      </c>
      <c r="BA9" s="19">
        <f>'Do Nothing Plan System Net Cost'!BA9+'New Build Cost and Exist Fixed'!$B10-'Hybrid Plan Unit Net Profit'!BH340-('Hybrid Plan FOM'!$B9/0.6)+'Hybrid Plan FOM'!$B9</f>
        <v>352584.07084739115</v>
      </c>
      <c r="BB9" s="19">
        <f>'Do Nothing Plan System Net Cost'!BB9+'New Build Cost and Exist Fixed'!$B10-'Hybrid Plan Unit Net Profit'!BI340-('Hybrid Plan FOM'!$B9/0.6)+'Hybrid Plan FOM'!$B9</f>
        <v>383585.92871968972</v>
      </c>
      <c r="BC9" s="19">
        <f>'Do Nothing Plan System Net Cost'!BC9+'New Build Cost and Exist Fixed'!$B10-'Hybrid Plan Unit Net Profit'!BJ340-('Hybrid Plan FOM'!$B9/0.6)+'Hybrid Plan FOM'!$B9</f>
        <v>358203.72119245789</v>
      </c>
      <c r="BD9" s="19">
        <f>'Do Nothing Plan System Net Cost'!BD9+'New Build Cost and Exist Fixed'!$B10-'Hybrid Plan Unit Net Profit'!BK340-('Hybrid Plan FOM'!$B9/0.6)+'Hybrid Plan FOM'!$B9</f>
        <v>405514.3903886372</v>
      </c>
      <c r="BE9" s="19">
        <f>'Do Nothing Plan System Net Cost'!BE9+'New Build Cost and Exist Fixed'!$B10-'Hybrid Plan Unit Net Profit'!BL340-('Hybrid Plan FOM'!$B9/0.6)+'Hybrid Plan FOM'!$B9</f>
        <v>396745.78313153388</v>
      </c>
      <c r="BF9" s="19">
        <f>'Do Nothing Plan System Net Cost'!BF9+'New Build Cost and Exist Fixed'!$B10-'Hybrid Plan Unit Net Profit'!BM340-('Hybrid Plan FOM'!$B9/0.6)+'Hybrid Plan FOM'!$B9</f>
        <v>364473.8543256261</v>
      </c>
      <c r="BG9" s="19">
        <f>'Do Nothing Plan System Net Cost'!BG9+'New Build Cost and Exist Fixed'!$B10-'Hybrid Plan Unit Net Profit'!BN340-('Hybrid Plan FOM'!$B9/0.6)+'Hybrid Plan FOM'!$B9</f>
        <v>380779.83896741748</v>
      </c>
      <c r="BH9" s="19">
        <f>'Do Nothing Plan System Net Cost'!BH9+'New Build Cost and Exist Fixed'!$B10-'Hybrid Plan Unit Net Profit'!BO340-('Hybrid Plan FOM'!$B9/0.6)+'Hybrid Plan FOM'!$B9</f>
        <v>367332.08792726824</v>
      </c>
      <c r="BI9" s="19">
        <f>'Do Nothing Plan System Net Cost'!BI9+'New Build Cost and Exist Fixed'!$B10-'Hybrid Plan Unit Net Profit'!BP340-('Hybrid Plan FOM'!$B9/0.6)+'Hybrid Plan FOM'!$B9</f>
        <v>367384.95230826567</v>
      </c>
      <c r="BJ9" s="19">
        <f>'Do Nothing Plan System Net Cost'!BJ9+'New Build Cost and Exist Fixed'!$B10-'Hybrid Plan Unit Net Profit'!BQ340-('Hybrid Plan FOM'!$B9/0.6)+'Hybrid Plan FOM'!$B9</f>
        <v>395695.03061353241</v>
      </c>
      <c r="BK9" s="19">
        <f>'Do Nothing Plan System Net Cost'!BK9+'New Build Cost and Exist Fixed'!$B10-'Hybrid Plan Unit Net Profit'!BR340-('Hybrid Plan FOM'!$B9/0.6)+'Hybrid Plan FOM'!$B9</f>
        <v>323248.52332139766</v>
      </c>
      <c r="BL9" s="19">
        <f>'Do Nothing Plan System Net Cost'!BL9+'New Build Cost and Exist Fixed'!$B10-'Hybrid Plan Unit Net Profit'!BS340-('Hybrid Plan FOM'!$B9/0.6)+'Hybrid Plan FOM'!$B9</f>
        <v>310793.62373959215</v>
      </c>
      <c r="BM9" s="19">
        <f>'Do Nothing Plan System Net Cost'!BM9+'New Build Cost and Exist Fixed'!$B10-'Hybrid Plan Unit Net Profit'!BT340-('Hybrid Plan FOM'!$B9/0.6)+'Hybrid Plan FOM'!$B9</f>
        <v>338966.27164461295</v>
      </c>
      <c r="BN9" s="19">
        <f>'Do Nothing Plan System Net Cost'!BN9+'New Build Cost and Exist Fixed'!$B10-'Hybrid Plan Unit Net Profit'!BU340-('Hybrid Plan FOM'!$B9/0.6)+'Hybrid Plan FOM'!$B9</f>
        <v>376613.86544070882</v>
      </c>
      <c r="BO9" s="19">
        <f>'Do Nothing Plan System Net Cost'!BO9+'New Build Cost and Exist Fixed'!$B10-'Hybrid Plan Unit Net Profit'!BV340-('Hybrid Plan FOM'!$B9/0.6)+'Hybrid Plan FOM'!$B9</f>
        <v>372292.3898310145</v>
      </c>
      <c r="BP9" s="19">
        <f>'Do Nothing Plan System Net Cost'!BP9+'New Build Cost and Exist Fixed'!$B10-'Hybrid Plan Unit Net Profit'!BW340-('Hybrid Plan FOM'!$B9/0.6)+'Hybrid Plan FOM'!$B9</f>
        <v>411160.71014514356</v>
      </c>
      <c r="BQ9" s="19">
        <f>'Do Nothing Plan System Net Cost'!BQ9+'New Build Cost and Exist Fixed'!$B10-'Hybrid Plan Unit Net Profit'!BX340-('Hybrid Plan FOM'!$B9/0.6)+'Hybrid Plan FOM'!$B9</f>
        <v>432850.97261406929</v>
      </c>
      <c r="BR9" s="19">
        <f>'Do Nothing Plan System Net Cost'!BR9+'New Build Cost and Exist Fixed'!$B10-'Hybrid Plan Unit Net Profit'!BY340-('Hybrid Plan FOM'!$B9/0.6)+'Hybrid Plan FOM'!$B9</f>
        <v>369947.51072068507</v>
      </c>
      <c r="BS9" s="19">
        <f>'Do Nothing Plan System Net Cost'!BS9+'New Build Cost and Exist Fixed'!$B10-'Hybrid Plan Unit Net Profit'!BZ340-('Hybrid Plan FOM'!$B9/0.6)+'Hybrid Plan FOM'!$B9</f>
        <v>390332.55244050833</v>
      </c>
      <c r="BT9" s="19">
        <f>'Do Nothing Plan System Net Cost'!BT9+'New Build Cost and Exist Fixed'!$B10-'Hybrid Plan Unit Net Profit'!CA340-('Hybrid Plan FOM'!$B9/0.6)+'Hybrid Plan FOM'!$B9</f>
        <v>392462.63880823471</v>
      </c>
      <c r="BU9" s="19">
        <f>'Do Nothing Plan System Net Cost'!BU9+'New Build Cost and Exist Fixed'!$B10-'Hybrid Plan Unit Net Profit'!CB340-('Hybrid Plan FOM'!$B9/0.6)+'Hybrid Plan FOM'!$B9</f>
        <v>344706.5391856503</v>
      </c>
      <c r="BV9" s="19">
        <f>'Do Nothing Plan System Net Cost'!BV9+'New Build Cost and Exist Fixed'!$B10-'Hybrid Plan Unit Net Profit'!CC340-('Hybrid Plan FOM'!$B9/0.6)+'Hybrid Plan FOM'!$B9</f>
        <v>421038.7935067931</v>
      </c>
      <c r="BW9" s="19">
        <f>'Do Nothing Plan System Net Cost'!BW9+'New Build Cost and Exist Fixed'!$B10-'Hybrid Plan Unit Net Profit'!CD340-('Hybrid Plan FOM'!$B9/0.6)+'Hybrid Plan FOM'!$B9</f>
        <v>342501.11800831562</v>
      </c>
      <c r="BX9" s="19">
        <f>'Do Nothing Plan System Net Cost'!BX9+'New Build Cost and Exist Fixed'!$B10-'Hybrid Plan Unit Net Profit'!CE340-('Hybrid Plan FOM'!$B9/0.6)+'Hybrid Plan FOM'!$B9</f>
        <v>360118.68969875836</v>
      </c>
      <c r="BY9" s="19">
        <f>'Do Nothing Plan System Net Cost'!BY9+'New Build Cost and Exist Fixed'!$B10-'Hybrid Plan Unit Net Profit'!CF340-('Hybrid Plan FOM'!$B9/0.6)+'Hybrid Plan FOM'!$B9</f>
        <v>365549.12486612599</v>
      </c>
      <c r="BZ9" s="19">
        <f>'Do Nothing Plan System Net Cost'!BZ9+'New Build Cost and Exist Fixed'!$B10-'Hybrid Plan Unit Net Profit'!CG340-('Hybrid Plan FOM'!$B9/0.6)+'Hybrid Plan FOM'!$B9</f>
        <v>341621.45122456359</v>
      </c>
      <c r="CA9" s="19">
        <f>'Do Nothing Plan System Net Cost'!CA9+'New Build Cost and Exist Fixed'!$B10-'Hybrid Plan Unit Net Profit'!CH340-('Hybrid Plan FOM'!$B9/0.6)+'Hybrid Plan FOM'!$B9</f>
        <v>387965.32966149558</v>
      </c>
      <c r="CB9" s="19">
        <f>'Do Nothing Plan System Net Cost'!CB9+'New Build Cost and Exist Fixed'!$B10-'Hybrid Plan Unit Net Profit'!CI340-('Hybrid Plan FOM'!$B9/0.6)+'Hybrid Plan FOM'!$B9</f>
        <v>361354.90414640971</v>
      </c>
      <c r="CC9" s="19">
        <f>'Do Nothing Plan System Net Cost'!CC9+'New Build Cost and Exist Fixed'!$B10-'Hybrid Plan Unit Net Profit'!CJ340-('Hybrid Plan FOM'!$B9/0.6)+'Hybrid Plan FOM'!$B9</f>
        <v>370054.78331528284</v>
      </c>
      <c r="CD9" s="19">
        <f>'Do Nothing Plan System Net Cost'!CD9+'New Build Cost and Exist Fixed'!$B10-'Hybrid Plan Unit Net Profit'!CK340-('Hybrid Plan FOM'!$B9/0.6)+'Hybrid Plan FOM'!$B9</f>
        <v>350468.11498686392</v>
      </c>
      <c r="CE9" s="19">
        <f>'Do Nothing Plan System Net Cost'!CE9+'New Build Cost and Exist Fixed'!$B10-'Hybrid Plan Unit Net Profit'!CL340-('Hybrid Plan FOM'!$B9/0.6)+'Hybrid Plan FOM'!$B9</f>
        <v>378012.12222505745</v>
      </c>
      <c r="CF9" s="19">
        <f>'Do Nothing Plan System Net Cost'!CF9+'New Build Cost and Exist Fixed'!$B10-'Hybrid Plan Unit Net Profit'!CM340-('Hybrid Plan FOM'!$B9/0.6)+'Hybrid Plan FOM'!$B9</f>
        <v>375175.61264807079</v>
      </c>
      <c r="CG9" s="19">
        <f>'Do Nothing Plan System Net Cost'!CG9+'New Build Cost and Exist Fixed'!$B10-'Hybrid Plan Unit Net Profit'!CN340-('Hybrid Plan FOM'!$B9/0.6)+'Hybrid Plan FOM'!$B9</f>
        <v>366364.11887899699</v>
      </c>
      <c r="CH9" s="19">
        <f>'Do Nothing Plan System Net Cost'!CH9+'New Build Cost and Exist Fixed'!$B10-'Hybrid Plan Unit Net Profit'!CO340-('Hybrid Plan FOM'!$B9/0.6)+'Hybrid Plan FOM'!$B9</f>
        <v>391159.2964540422</v>
      </c>
      <c r="CI9" s="19">
        <f>'Do Nothing Plan System Net Cost'!CI9+'New Build Cost and Exist Fixed'!$B10-'Hybrid Plan Unit Net Profit'!CP340-('Hybrid Plan FOM'!$B9/0.6)+'Hybrid Plan FOM'!$B9</f>
        <v>391945.97974933428</v>
      </c>
      <c r="CJ9" s="19">
        <f>'Do Nothing Plan System Net Cost'!CJ9+'New Build Cost and Exist Fixed'!$B10-'Hybrid Plan Unit Net Profit'!CQ340-('Hybrid Plan FOM'!$B9/0.6)+'Hybrid Plan FOM'!$B9</f>
        <v>355877.11853851582</v>
      </c>
      <c r="CK9" s="19">
        <f>'Do Nothing Plan System Net Cost'!CK9+'New Build Cost and Exist Fixed'!$B10-'Hybrid Plan Unit Net Profit'!CR340-('Hybrid Plan FOM'!$B9/0.6)+'Hybrid Plan FOM'!$B9</f>
        <v>387599.18959048041</v>
      </c>
      <c r="CL9" s="19">
        <f>'Do Nothing Plan System Net Cost'!CL9+'New Build Cost and Exist Fixed'!$B10-'Hybrid Plan Unit Net Profit'!CS340-('Hybrid Plan FOM'!$B9/0.6)+'Hybrid Plan FOM'!$B9</f>
        <v>362833.67741186603</v>
      </c>
      <c r="CM9" s="19">
        <f>'Do Nothing Plan System Net Cost'!CM9+'New Build Cost and Exist Fixed'!$B10-'Hybrid Plan Unit Net Profit'!CT340-('Hybrid Plan FOM'!$B9/0.6)+'Hybrid Plan FOM'!$B9</f>
        <v>391302.72900028795</v>
      </c>
      <c r="CN9" s="19">
        <f>'Do Nothing Plan System Net Cost'!CN9+'New Build Cost and Exist Fixed'!$B10-'Hybrid Plan Unit Net Profit'!CU340-('Hybrid Plan FOM'!$B9/0.6)+'Hybrid Plan FOM'!$B9</f>
        <v>375467.1294438499</v>
      </c>
      <c r="CO9" s="19">
        <f>'Do Nothing Plan System Net Cost'!CO9+'New Build Cost and Exist Fixed'!$B10-'Hybrid Plan Unit Net Profit'!CV340-('Hybrid Plan FOM'!$B9/0.6)+'Hybrid Plan FOM'!$B9</f>
        <v>336315.65598608367</v>
      </c>
      <c r="CP9" s="19">
        <f>'Do Nothing Plan System Net Cost'!CP9+'New Build Cost and Exist Fixed'!$B10-'Hybrid Plan Unit Net Profit'!CW340-('Hybrid Plan FOM'!$B9/0.6)+'Hybrid Plan FOM'!$B9</f>
        <v>378902.01959089265</v>
      </c>
      <c r="CQ9" s="19">
        <f>'Do Nothing Plan System Net Cost'!CQ9+'New Build Cost and Exist Fixed'!$B10-'Hybrid Plan Unit Net Profit'!CX340-('Hybrid Plan FOM'!$B9/0.6)+'Hybrid Plan FOM'!$B9</f>
        <v>375091.75770562713</v>
      </c>
      <c r="CR9" s="19">
        <f>'Do Nothing Plan System Net Cost'!CR9+'New Build Cost and Exist Fixed'!$B10-'Hybrid Plan Unit Net Profit'!CY340-('Hybrid Plan FOM'!$B9/0.6)+'Hybrid Plan FOM'!$B9</f>
        <v>391864.85608253966</v>
      </c>
      <c r="CS9" s="19">
        <f>'Do Nothing Plan System Net Cost'!CS9+'New Build Cost and Exist Fixed'!$B10-'Hybrid Plan Unit Net Profit'!CZ340-('Hybrid Plan FOM'!$B9/0.6)+'Hybrid Plan FOM'!$B9</f>
        <v>368836.39359668508</v>
      </c>
      <c r="CT9" s="19">
        <f>'Do Nothing Plan System Net Cost'!CT9+'New Build Cost and Exist Fixed'!$B10-'Hybrid Plan Unit Net Profit'!DA340-('Hybrid Plan FOM'!$B9/0.6)+'Hybrid Plan FOM'!$B9</f>
        <v>388190.75678666262</v>
      </c>
      <c r="CU9" s="19">
        <f>'Do Nothing Plan System Net Cost'!CU9+'New Build Cost and Exist Fixed'!$B10-'Hybrid Plan Unit Net Profit'!DB340-('Hybrid Plan FOM'!$B9/0.6)+'Hybrid Plan FOM'!$B9</f>
        <v>382325.50864544365</v>
      </c>
      <c r="CV9" s="19">
        <f>'Do Nothing Plan System Net Cost'!CV9+'New Build Cost and Exist Fixed'!$B10-'Hybrid Plan Unit Net Profit'!DC340-('Hybrid Plan FOM'!$B9/0.6)+'Hybrid Plan FOM'!$B9</f>
        <v>353728.53863225301</v>
      </c>
      <c r="CW9" s="19">
        <f>'Do Nothing Plan System Net Cost'!CW9+'New Build Cost and Exist Fixed'!$B10-'Hybrid Plan Unit Net Profit'!DD340-('Hybrid Plan FOM'!$B9/0.6)+'Hybrid Plan FOM'!$B9</f>
        <v>391630.40356236452</v>
      </c>
    </row>
    <row r="10" spans="1:101">
      <c r="A10">
        <v>2025</v>
      </c>
      <c r="B10" s="19">
        <f>'Do Nothing Plan System Net Cost'!B10+'New Build Cost and Exist Fixed'!$B11-'Hybrid Plan Unit Net Profit'!I341-('Hybrid Plan FOM'!$B10/0.6)+'Hybrid Plan FOM'!$B10</f>
        <v>408356.73552621988</v>
      </c>
      <c r="C10" s="19">
        <f>'Do Nothing Plan System Net Cost'!C10+'New Build Cost and Exist Fixed'!$B11-'Hybrid Plan Unit Net Profit'!J341-('Hybrid Plan FOM'!$B10/0.6)+'Hybrid Plan FOM'!$B10</f>
        <v>372492.50052792695</v>
      </c>
      <c r="D10" s="19">
        <f>'Do Nothing Plan System Net Cost'!D10+'New Build Cost and Exist Fixed'!$B11-'Hybrid Plan Unit Net Profit'!K341-('Hybrid Plan FOM'!$B10/0.6)+'Hybrid Plan FOM'!$B10</f>
        <v>389068.04383558477</v>
      </c>
      <c r="E10" s="19">
        <f>'Do Nothing Plan System Net Cost'!E10+'New Build Cost and Exist Fixed'!$B11-'Hybrid Plan Unit Net Profit'!L341-('Hybrid Plan FOM'!$B10/0.6)+'Hybrid Plan FOM'!$B10</f>
        <v>412078.11907256703</v>
      </c>
      <c r="F10" s="19">
        <f>'Do Nothing Plan System Net Cost'!F10+'New Build Cost and Exist Fixed'!$B11-'Hybrid Plan Unit Net Profit'!M341-('Hybrid Plan FOM'!$B10/0.6)+'Hybrid Plan FOM'!$B10</f>
        <v>393619.71766277839</v>
      </c>
      <c r="G10" s="19">
        <f>'Do Nothing Plan System Net Cost'!G10+'New Build Cost and Exist Fixed'!$B11-'Hybrid Plan Unit Net Profit'!N341-('Hybrid Plan FOM'!$B10/0.6)+'Hybrid Plan FOM'!$B10</f>
        <v>357529.16779627936</v>
      </c>
      <c r="H10" s="19">
        <f>'Do Nothing Plan System Net Cost'!H10+'New Build Cost and Exist Fixed'!$B11-'Hybrid Plan Unit Net Profit'!O341-('Hybrid Plan FOM'!$B10/0.6)+'Hybrid Plan FOM'!$B10</f>
        <v>349046.82115468645</v>
      </c>
      <c r="I10" s="19">
        <f>'Do Nothing Plan System Net Cost'!I10+'New Build Cost and Exist Fixed'!$B11-'Hybrid Plan Unit Net Profit'!P341-('Hybrid Plan FOM'!$B10/0.6)+'Hybrid Plan FOM'!$B10</f>
        <v>432216.31268080254</v>
      </c>
      <c r="J10" s="19">
        <f>'Do Nothing Plan System Net Cost'!J10+'New Build Cost and Exist Fixed'!$B11-'Hybrid Plan Unit Net Profit'!Q341-('Hybrid Plan FOM'!$B10/0.6)+'Hybrid Plan FOM'!$B10</f>
        <v>370766.87191673473</v>
      </c>
      <c r="K10" s="19">
        <f>'Do Nothing Plan System Net Cost'!K10+'New Build Cost and Exist Fixed'!$B11-'Hybrid Plan Unit Net Profit'!R341-('Hybrid Plan FOM'!$B10/0.6)+'Hybrid Plan FOM'!$B10</f>
        <v>370984.66040531168</v>
      </c>
      <c r="L10" s="19">
        <f>'Do Nothing Plan System Net Cost'!L10+'New Build Cost and Exist Fixed'!$B11-'Hybrid Plan Unit Net Profit'!S341-('Hybrid Plan FOM'!$B10/0.6)+'Hybrid Plan FOM'!$B10</f>
        <v>430927.26284741441</v>
      </c>
      <c r="M10" s="19">
        <f>'Do Nothing Plan System Net Cost'!M10+'New Build Cost and Exist Fixed'!$B11-'Hybrid Plan Unit Net Profit'!T341-('Hybrid Plan FOM'!$B10/0.6)+'Hybrid Plan FOM'!$B10</f>
        <v>407253.36736215698</v>
      </c>
      <c r="N10" s="19">
        <f>'Do Nothing Plan System Net Cost'!N10+'New Build Cost and Exist Fixed'!$B11-'Hybrid Plan Unit Net Profit'!U341-('Hybrid Plan FOM'!$B10/0.6)+'Hybrid Plan FOM'!$B10</f>
        <v>385819.25823083689</v>
      </c>
      <c r="O10" s="19">
        <f>'Do Nothing Plan System Net Cost'!O10+'New Build Cost and Exist Fixed'!$B11-'Hybrid Plan Unit Net Profit'!V341-('Hybrid Plan FOM'!$B10/0.6)+'Hybrid Plan FOM'!$B10</f>
        <v>369718.79362310487</v>
      </c>
      <c r="P10" s="19">
        <f>'Do Nothing Plan System Net Cost'!P10+'New Build Cost and Exist Fixed'!$B11-'Hybrid Plan Unit Net Profit'!W341-('Hybrid Plan FOM'!$B10/0.6)+'Hybrid Plan FOM'!$B10</f>
        <v>411883.74535421276</v>
      </c>
      <c r="Q10" s="19">
        <f>'Do Nothing Plan System Net Cost'!Q10+'New Build Cost and Exist Fixed'!$B11-'Hybrid Plan Unit Net Profit'!X341-('Hybrid Plan FOM'!$B10/0.6)+'Hybrid Plan FOM'!$B10</f>
        <v>378521.13781939633</v>
      </c>
      <c r="R10" s="19">
        <f>'Do Nothing Plan System Net Cost'!R10+'New Build Cost and Exist Fixed'!$B11-'Hybrid Plan Unit Net Profit'!Y341-('Hybrid Plan FOM'!$B10/0.6)+'Hybrid Plan FOM'!$B10</f>
        <v>403906.28801796841</v>
      </c>
      <c r="S10" s="19">
        <f>'Do Nothing Plan System Net Cost'!S10+'New Build Cost and Exist Fixed'!$B11-'Hybrid Plan Unit Net Profit'!Z341-('Hybrid Plan FOM'!$B10/0.6)+'Hybrid Plan FOM'!$B10</f>
        <v>417493.18194943317</v>
      </c>
      <c r="T10" s="19">
        <f>'Do Nothing Plan System Net Cost'!T10+'New Build Cost and Exist Fixed'!$B11-'Hybrid Plan Unit Net Profit'!AA341-('Hybrid Plan FOM'!$B10/0.6)+'Hybrid Plan FOM'!$B10</f>
        <v>389112.3582265061</v>
      </c>
      <c r="U10" s="19">
        <f>'Do Nothing Plan System Net Cost'!U10+'New Build Cost and Exist Fixed'!$B11-'Hybrid Plan Unit Net Profit'!AB341-('Hybrid Plan FOM'!$B10/0.6)+'Hybrid Plan FOM'!$B10</f>
        <v>356103.78449952172</v>
      </c>
      <c r="V10" s="19">
        <f>'Do Nothing Plan System Net Cost'!V10+'New Build Cost and Exist Fixed'!$B11-'Hybrid Plan Unit Net Profit'!AC341-('Hybrid Plan FOM'!$B10/0.6)+'Hybrid Plan FOM'!$B10</f>
        <v>389947.62801142002</v>
      </c>
      <c r="W10" s="19">
        <f>'Do Nothing Plan System Net Cost'!W10+'New Build Cost and Exist Fixed'!$B11-'Hybrid Plan Unit Net Profit'!AD341-('Hybrid Plan FOM'!$B10/0.6)+'Hybrid Plan FOM'!$B10</f>
        <v>389467.05558810243</v>
      </c>
      <c r="X10" s="19">
        <f>'Do Nothing Plan System Net Cost'!X10+'New Build Cost and Exist Fixed'!$B11-'Hybrid Plan Unit Net Profit'!AE341-('Hybrid Plan FOM'!$B10/0.6)+'Hybrid Plan FOM'!$B10</f>
        <v>403293.6642232968</v>
      </c>
      <c r="Y10" s="19">
        <f>'Do Nothing Plan System Net Cost'!Y10+'New Build Cost and Exist Fixed'!$B11-'Hybrid Plan Unit Net Profit'!AF341-('Hybrid Plan FOM'!$B10/0.6)+'Hybrid Plan FOM'!$B10</f>
        <v>379680.87452265754</v>
      </c>
      <c r="Z10" s="19">
        <f>'Do Nothing Plan System Net Cost'!Z10+'New Build Cost and Exist Fixed'!$B11-'Hybrid Plan Unit Net Profit'!AG341-('Hybrid Plan FOM'!$B10/0.6)+'Hybrid Plan FOM'!$B10</f>
        <v>388338.78317446809</v>
      </c>
      <c r="AA10" s="19">
        <f>'Do Nothing Plan System Net Cost'!AA10+'New Build Cost and Exist Fixed'!$B11-'Hybrid Plan Unit Net Profit'!AH341-('Hybrid Plan FOM'!$B10/0.6)+'Hybrid Plan FOM'!$B10</f>
        <v>394205.43237990077</v>
      </c>
      <c r="AB10" s="19">
        <f>'Do Nothing Plan System Net Cost'!AB10+'New Build Cost and Exist Fixed'!$B11-'Hybrid Plan Unit Net Profit'!AI341-('Hybrid Plan FOM'!$B10/0.6)+'Hybrid Plan FOM'!$B10</f>
        <v>383266.93224219931</v>
      </c>
      <c r="AC10" s="19">
        <f>'Do Nothing Plan System Net Cost'!AC10+'New Build Cost and Exist Fixed'!$B11-'Hybrid Plan Unit Net Profit'!AJ341-('Hybrid Plan FOM'!$B10/0.6)+'Hybrid Plan FOM'!$B10</f>
        <v>371050.01676821342</v>
      </c>
      <c r="AD10" s="19">
        <f>'Do Nothing Plan System Net Cost'!AD10+'New Build Cost and Exist Fixed'!$B11-'Hybrid Plan Unit Net Profit'!AK341-('Hybrid Plan FOM'!$B10/0.6)+'Hybrid Plan FOM'!$B10</f>
        <v>389471.44150122511</v>
      </c>
      <c r="AE10" s="19">
        <f>'Do Nothing Plan System Net Cost'!AE10+'New Build Cost and Exist Fixed'!$B11-'Hybrid Plan Unit Net Profit'!AL341-('Hybrid Plan FOM'!$B10/0.6)+'Hybrid Plan FOM'!$B10</f>
        <v>416174.5635008096</v>
      </c>
      <c r="AF10" s="19">
        <f>'Do Nothing Plan System Net Cost'!AF10+'New Build Cost and Exist Fixed'!$B11-'Hybrid Plan Unit Net Profit'!AM341-('Hybrid Plan FOM'!$B10/0.6)+'Hybrid Plan FOM'!$B10</f>
        <v>411735.49116054201</v>
      </c>
      <c r="AG10" s="19">
        <f>'Do Nothing Plan System Net Cost'!AG10+'New Build Cost and Exist Fixed'!$B11-'Hybrid Plan Unit Net Profit'!AN341-('Hybrid Plan FOM'!$B10/0.6)+'Hybrid Plan FOM'!$B10</f>
        <v>411561.43260046956</v>
      </c>
      <c r="AH10" s="19">
        <f>'Do Nothing Plan System Net Cost'!AH10+'New Build Cost and Exist Fixed'!$B11-'Hybrid Plan Unit Net Profit'!AO341-('Hybrid Plan FOM'!$B10/0.6)+'Hybrid Plan FOM'!$B10</f>
        <v>409447.73243122379</v>
      </c>
      <c r="AI10" s="19">
        <f>'Do Nothing Plan System Net Cost'!AI10+'New Build Cost and Exist Fixed'!$B11-'Hybrid Plan Unit Net Profit'!AP341-('Hybrid Plan FOM'!$B10/0.6)+'Hybrid Plan FOM'!$B10</f>
        <v>402703.71031896246</v>
      </c>
      <c r="AJ10" s="19">
        <f>'Do Nothing Plan System Net Cost'!AJ10+'New Build Cost and Exist Fixed'!$B11-'Hybrid Plan Unit Net Profit'!AQ341-('Hybrid Plan FOM'!$B10/0.6)+'Hybrid Plan FOM'!$B10</f>
        <v>451573.95117300109</v>
      </c>
      <c r="AK10" s="19">
        <f>'Do Nothing Plan System Net Cost'!AK10+'New Build Cost and Exist Fixed'!$B11-'Hybrid Plan Unit Net Profit'!AR341-('Hybrid Plan FOM'!$B10/0.6)+'Hybrid Plan FOM'!$B10</f>
        <v>384614.66640388849</v>
      </c>
      <c r="AL10" s="19">
        <f>'Do Nothing Plan System Net Cost'!AL10+'New Build Cost and Exist Fixed'!$B11-'Hybrid Plan Unit Net Profit'!AS341-('Hybrid Plan FOM'!$B10/0.6)+'Hybrid Plan FOM'!$B10</f>
        <v>416100.71171571763</v>
      </c>
      <c r="AM10" s="19">
        <f>'Do Nothing Plan System Net Cost'!AM10+'New Build Cost and Exist Fixed'!$B11-'Hybrid Plan Unit Net Profit'!AT341-('Hybrid Plan FOM'!$B10/0.6)+'Hybrid Plan FOM'!$B10</f>
        <v>370399.04431082192</v>
      </c>
      <c r="AN10" s="19">
        <f>'Do Nothing Plan System Net Cost'!AN10+'New Build Cost and Exist Fixed'!$B11-'Hybrid Plan Unit Net Profit'!AU341-('Hybrid Plan FOM'!$B10/0.6)+'Hybrid Plan FOM'!$B10</f>
        <v>434041.16932558402</v>
      </c>
      <c r="AO10" s="19">
        <f>'Do Nothing Plan System Net Cost'!AO10+'New Build Cost and Exist Fixed'!$B11-'Hybrid Plan Unit Net Profit'!AV341-('Hybrid Plan FOM'!$B10/0.6)+'Hybrid Plan FOM'!$B10</f>
        <v>393902.379372016</v>
      </c>
      <c r="AP10" s="19">
        <f>'Do Nothing Plan System Net Cost'!AP10+'New Build Cost and Exist Fixed'!$B11-'Hybrid Plan Unit Net Profit'!AW341-('Hybrid Plan FOM'!$B10/0.6)+'Hybrid Plan FOM'!$B10</f>
        <v>384773.14504002337</v>
      </c>
      <c r="AQ10" s="19">
        <f>'Do Nothing Plan System Net Cost'!AQ10+'New Build Cost and Exist Fixed'!$B11-'Hybrid Plan Unit Net Profit'!AX341-('Hybrid Plan FOM'!$B10/0.6)+'Hybrid Plan FOM'!$B10</f>
        <v>435247.16850127198</v>
      </c>
      <c r="AR10" s="19">
        <f>'Do Nothing Plan System Net Cost'!AR10+'New Build Cost and Exist Fixed'!$B11-'Hybrid Plan Unit Net Profit'!AY341-('Hybrid Plan FOM'!$B10/0.6)+'Hybrid Plan FOM'!$B10</f>
        <v>446250.0065846889</v>
      </c>
      <c r="AS10" s="19">
        <f>'Do Nothing Plan System Net Cost'!AS10+'New Build Cost and Exist Fixed'!$B11-'Hybrid Plan Unit Net Profit'!AZ341-('Hybrid Plan FOM'!$B10/0.6)+'Hybrid Plan FOM'!$B10</f>
        <v>394467.46513172192</v>
      </c>
      <c r="AT10" s="19">
        <f>'Do Nothing Plan System Net Cost'!AT10+'New Build Cost and Exist Fixed'!$B11-'Hybrid Plan Unit Net Profit'!BA341-('Hybrid Plan FOM'!$B10/0.6)+'Hybrid Plan FOM'!$B10</f>
        <v>360321.86852249142</v>
      </c>
      <c r="AU10" s="19">
        <f>'Do Nothing Plan System Net Cost'!AU10+'New Build Cost and Exist Fixed'!$B11-'Hybrid Plan Unit Net Profit'!BB341-('Hybrid Plan FOM'!$B10/0.6)+'Hybrid Plan FOM'!$B10</f>
        <v>387184.86443575314</v>
      </c>
      <c r="AV10" s="19">
        <f>'Do Nothing Plan System Net Cost'!AV10+'New Build Cost and Exist Fixed'!$B11-'Hybrid Plan Unit Net Profit'!BC341-('Hybrid Plan FOM'!$B10/0.6)+'Hybrid Plan FOM'!$B10</f>
        <v>390889.37985141092</v>
      </c>
      <c r="AW10" s="19">
        <f>'Do Nothing Plan System Net Cost'!AW10+'New Build Cost and Exist Fixed'!$B11-'Hybrid Plan Unit Net Profit'!BD341-('Hybrid Plan FOM'!$B10/0.6)+'Hybrid Plan FOM'!$B10</f>
        <v>359831.29407646781</v>
      </c>
      <c r="AX10" s="19">
        <f>'Do Nothing Plan System Net Cost'!AX10+'New Build Cost and Exist Fixed'!$B11-'Hybrid Plan Unit Net Profit'!BE341-('Hybrid Plan FOM'!$B10/0.6)+'Hybrid Plan FOM'!$B10</f>
        <v>379660.89193512331</v>
      </c>
      <c r="AY10" s="19">
        <f>'Do Nothing Plan System Net Cost'!AY10+'New Build Cost and Exist Fixed'!$B11-'Hybrid Plan Unit Net Profit'!BF341-('Hybrid Plan FOM'!$B10/0.6)+'Hybrid Plan FOM'!$B10</f>
        <v>385722.01312784967</v>
      </c>
      <c r="AZ10" s="19">
        <f>'Do Nothing Plan System Net Cost'!AZ10+'New Build Cost and Exist Fixed'!$B11-'Hybrid Plan Unit Net Profit'!BG341-('Hybrid Plan FOM'!$B10/0.6)+'Hybrid Plan FOM'!$B10</f>
        <v>417576.786741074</v>
      </c>
      <c r="BA10" s="19">
        <f>'Do Nothing Plan System Net Cost'!BA10+'New Build Cost and Exist Fixed'!$B11-'Hybrid Plan Unit Net Profit'!BH341-('Hybrid Plan FOM'!$B10/0.6)+'Hybrid Plan FOM'!$B10</f>
        <v>377557.82802817778</v>
      </c>
      <c r="BB10" s="19">
        <f>'Do Nothing Plan System Net Cost'!BB10+'New Build Cost and Exist Fixed'!$B11-'Hybrid Plan Unit Net Profit'!BI341-('Hybrid Plan FOM'!$B10/0.6)+'Hybrid Plan FOM'!$B10</f>
        <v>409271.80345553637</v>
      </c>
      <c r="BC10" s="19">
        <f>'Do Nothing Plan System Net Cost'!BC10+'New Build Cost and Exist Fixed'!$B11-'Hybrid Plan Unit Net Profit'!BJ341-('Hybrid Plan FOM'!$B10/0.6)+'Hybrid Plan FOM'!$B10</f>
        <v>383903.15564004652</v>
      </c>
      <c r="BD10" s="19">
        <f>'Do Nothing Plan System Net Cost'!BD10+'New Build Cost and Exist Fixed'!$B11-'Hybrid Plan Unit Net Profit'!BK341-('Hybrid Plan FOM'!$B10/0.6)+'Hybrid Plan FOM'!$B10</f>
        <v>430566.40106046479</v>
      </c>
      <c r="BE10" s="19">
        <f>'Do Nothing Plan System Net Cost'!BE10+'New Build Cost and Exist Fixed'!$B11-'Hybrid Plan Unit Net Profit'!BL341-('Hybrid Plan FOM'!$B10/0.6)+'Hybrid Plan FOM'!$B10</f>
        <v>421531.74455313763</v>
      </c>
      <c r="BF10" s="19">
        <f>'Do Nothing Plan System Net Cost'!BF10+'New Build Cost and Exist Fixed'!$B11-'Hybrid Plan Unit Net Profit'!BM341-('Hybrid Plan FOM'!$B10/0.6)+'Hybrid Plan FOM'!$B10</f>
        <v>389500.98277095176</v>
      </c>
      <c r="BG10" s="19">
        <f>'Do Nothing Plan System Net Cost'!BG10+'New Build Cost and Exist Fixed'!$B11-'Hybrid Plan Unit Net Profit'!BN341-('Hybrid Plan FOM'!$B10/0.6)+'Hybrid Plan FOM'!$B10</f>
        <v>405493.99067892443</v>
      </c>
      <c r="BH10" s="19">
        <f>'Do Nothing Plan System Net Cost'!BH10+'New Build Cost and Exist Fixed'!$B11-'Hybrid Plan Unit Net Profit'!BO341-('Hybrid Plan FOM'!$B10/0.6)+'Hybrid Plan FOM'!$B10</f>
        <v>392561.03261988028</v>
      </c>
      <c r="BI10" s="19">
        <f>'Do Nothing Plan System Net Cost'!BI10+'New Build Cost and Exist Fixed'!$B11-'Hybrid Plan Unit Net Profit'!BP341-('Hybrid Plan FOM'!$B10/0.6)+'Hybrid Plan FOM'!$B10</f>
        <v>392736.80411156773</v>
      </c>
      <c r="BJ10" s="19">
        <f>'Do Nothing Plan System Net Cost'!BJ10+'New Build Cost and Exist Fixed'!$B11-'Hybrid Plan Unit Net Profit'!BQ341-('Hybrid Plan FOM'!$B10/0.6)+'Hybrid Plan FOM'!$B10</f>
        <v>420685.59131367592</v>
      </c>
      <c r="BK10" s="19">
        <f>'Do Nothing Plan System Net Cost'!BK10+'New Build Cost and Exist Fixed'!$B11-'Hybrid Plan Unit Net Profit'!BR341-('Hybrid Plan FOM'!$B10/0.6)+'Hybrid Plan FOM'!$B10</f>
        <v>349061.14266360825</v>
      </c>
      <c r="BL10" s="19">
        <f>'Do Nothing Plan System Net Cost'!BL10+'New Build Cost and Exist Fixed'!$B11-'Hybrid Plan Unit Net Profit'!BS341-('Hybrid Plan FOM'!$B10/0.6)+'Hybrid Plan FOM'!$B10</f>
        <v>336428.4554577769</v>
      </c>
      <c r="BM10" s="19">
        <f>'Do Nothing Plan System Net Cost'!BM10+'New Build Cost and Exist Fixed'!$B11-'Hybrid Plan Unit Net Profit'!BT341-('Hybrid Plan FOM'!$B10/0.6)+'Hybrid Plan FOM'!$B10</f>
        <v>364380.68259282754</v>
      </c>
      <c r="BN10" s="19">
        <f>'Do Nothing Plan System Net Cost'!BN10+'New Build Cost and Exist Fixed'!$B11-'Hybrid Plan Unit Net Profit'!BU341-('Hybrid Plan FOM'!$B10/0.6)+'Hybrid Plan FOM'!$B10</f>
        <v>402065.56818513578</v>
      </c>
      <c r="BO10" s="19">
        <f>'Do Nothing Plan System Net Cost'!BO10+'New Build Cost and Exist Fixed'!$B11-'Hybrid Plan Unit Net Profit'!BV341-('Hybrid Plan FOM'!$B10/0.6)+'Hybrid Plan FOM'!$B10</f>
        <v>397430.55931524292</v>
      </c>
      <c r="BP10" s="19">
        <f>'Do Nothing Plan System Net Cost'!BP10+'New Build Cost and Exist Fixed'!$B11-'Hybrid Plan Unit Net Profit'!BW341-('Hybrid Plan FOM'!$B10/0.6)+'Hybrid Plan FOM'!$B10</f>
        <v>435489.07055085548</v>
      </c>
      <c r="BQ10" s="19">
        <f>'Do Nothing Plan System Net Cost'!BQ10+'New Build Cost and Exist Fixed'!$B11-'Hybrid Plan Unit Net Profit'!BX341-('Hybrid Plan FOM'!$B10/0.6)+'Hybrid Plan FOM'!$B10</f>
        <v>457369.05592756567</v>
      </c>
      <c r="BR10" s="19">
        <f>'Do Nothing Plan System Net Cost'!BR10+'New Build Cost and Exist Fixed'!$B11-'Hybrid Plan Unit Net Profit'!BY341-('Hybrid Plan FOM'!$B10/0.6)+'Hybrid Plan FOM'!$B10</f>
        <v>394923.77833907842</v>
      </c>
      <c r="BS10" s="19">
        <f>'Do Nothing Plan System Net Cost'!BS10+'New Build Cost and Exist Fixed'!$B11-'Hybrid Plan Unit Net Profit'!BZ341-('Hybrid Plan FOM'!$B10/0.6)+'Hybrid Plan FOM'!$B10</f>
        <v>415226.50621069275</v>
      </c>
      <c r="BT10" s="19">
        <f>'Do Nothing Plan System Net Cost'!BT10+'New Build Cost and Exist Fixed'!$B11-'Hybrid Plan Unit Net Profit'!CA341-('Hybrid Plan FOM'!$B10/0.6)+'Hybrid Plan FOM'!$B10</f>
        <v>417226.51455073338</v>
      </c>
      <c r="BU10" s="19">
        <f>'Do Nothing Plan System Net Cost'!BU10+'New Build Cost and Exist Fixed'!$B11-'Hybrid Plan Unit Net Profit'!CB341-('Hybrid Plan FOM'!$B10/0.6)+'Hybrid Plan FOM'!$B10</f>
        <v>369726.24843734282</v>
      </c>
      <c r="BV10" s="19">
        <f>'Do Nothing Plan System Net Cost'!BV10+'New Build Cost and Exist Fixed'!$B11-'Hybrid Plan Unit Net Profit'!CC341-('Hybrid Plan FOM'!$B10/0.6)+'Hybrid Plan FOM'!$B10</f>
        <v>445278.84197512991</v>
      </c>
      <c r="BW10" s="19">
        <f>'Do Nothing Plan System Net Cost'!BW10+'New Build Cost and Exist Fixed'!$B11-'Hybrid Plan Unit Net Profit'!CD341-('Hybrid Plan FOM'!$B10/0.6)+'Hybrid Plan FOM'!$B10</f>
        <v>368176.59857124882</v>
      </c>
      <c r="BX10" s="19">
        <f>'Do Nothing Plan System Net Cost'!BX10+'New Build Cost and Exist Fixed'!$B11-'Hybrid Plan Unit Net Profit'!CE341-('Hybrid Plan FOM'!$B10/0.6)+'Hybrid Plan FOM'!$B10</f>
        <v>383182.39239725034</v>
      </c>
      <c r="BY10" s="19">
        <f>'Do Nothing Plan System Net Cost'!BY10+'New Build Cost and Exist Fixed'!$B11-'Hybrid Plan Unit Net Profit'!CF341-('Hybrid Plan FOM'!$B10/0.6)+'Hybrid Plan FOM'!$B10</f>
        <v>391015.58132990188</v>
      </c>
      <c r="BZ10" s="19">
        <f>'Do Nothing Plan System Net Cost'!BZ10+'New Build Cost and Exist Fixed'!$B11-'Hybrid Plan Unit Net Profit'!CG341-('Hybrid Plan FOM'!$B10/0.6)+'Hybrid Plan FOM'!$B10</f>
        <v>366872.89501426573</v>
      </c>
      <c r="CA10" s="19">
        <f>'Do Nothing Plan System Net Cost'!CA10+'New Build Cost and Exist Fixed'!$B11-'Hybrid Plan Unit Net Profit'!CH341-('Hybrid Plan FOM'!$B10/0.6)+'Hybrid Plan FOM'!$B10</f>
        <v>412934.62319164729</v>
      </c>
      <c r="CB10" s="19">
        <f>'Do Nothing Plan System Net Cost'!CB10+'New Build Cost and Exist Fixed'!$B11-'Hybrid Plan Unit Net Profit'!CI341-('Hybrid Plan FOM'!$B10/0.6)+'Hybrid Plan FOM'!$B10</f>
        <v>386442.54463281389</v>
      </c>
      <c r="CC10" s="19">
        <f>'Do Nothing Plan System Net Cost'!CC10+'New Build Cost and Exist Fixed'!$B11-'Hybrid Plan Unit Net Profit'!CJ341-('Hybrid Plan FOM'!$B10/0.6)+'Hybrid Plan FOM'!$B10</f>
        <v>395407.59418996418</v>
      </c>
      <c r="CD10" s="19">
        <f>'Do Nothing Plan System Net Cost'!CD10+'New Build Cost and Exist Fixed'!$B11-'Hybrid Plan Unit Net Profit'!CK341-('Hybrid Plan FOM'!$B10/0.6)+'Hybrid Plan FOM'!$B10</f>
        <v>375640.44031154062</v>
      </c>
      <c r="CE10" s="19">
        <f>'Do Nothing Plan System Net Cost'!CE10+'New Build Cost and Exist Fixed'!$B11-'Hybrid Plan Unit Net Profit'!CL341-('Hybrid Plan FOM'!$B10/0.6)+'Hybrid Plan FOM'!$B10</f>
        <v>402783.09599911526</v>
      </c>
      <c r="CF10" s="19">
        <f>'Do Nothing Plan System Net Cost'!CF10+'New Build Cost and Exist Fixed'!$B11-'Hybrid Plan Unit Net Profit'!CM341-('Hybrid Plan FOM'!$B10/0.6)+'Hybrid Plan FOM'!$B10</f>
        <v>400744.60804648494</v>
      </c>
      <c r="CG10" s="19">
        <f>'Do Nothing Plan System Net Cost'!CG10+'New Build Cost and Exist Fixed'!$B11-'Hybrid Plan Unit Net Profit'!CN341-('Hybrid Plan FOM'!$B10/0.6)+'Hybrid Plan FOM'!$B10</f>
        <v>391225.82942700945</v>
      </c>
      <c r="CH10" s="19">
        <f>'Do Nothing Plan System Net Cost'!CH10+'New Build Cost and Exist Fixed'!$B11-'Hybrid Plan Unit Net Profit'!CO341-('Hybrid Plan FOM'!$B10/0.6)+'Hybrid Plan FOM'!$B10</f>
        <v>415746.1143120153</v>
      </c>
      <c r="CI10" s="19">
        <f>'Do Nothing Plan System Net Cost'!CI10+'New Build Cost and Exist Fixed'!$B11-'Hybrid Plan Unit Net Profit'!CP341-('Hybrid Plan FOM'!$B10/0.6)+'Hybrid Plan FOM'!$B10</f>
        <v>416708.05797515687</v>
      </c>
      <c r="CJ10" s="19">
        <f>'Do Nothing Plan System Net Cost'!CJ10+'New Build Cost and Exist Fixed'!$B11-'Hybrid Plan Unit Net Profit'!CQ341-('Hybrid Plan FOM'!$B10/0.6)+'Hybrid Plan FOM'!$B10</f>
        <v>381262.01580240764</v>
      </c>
      <c r="CK10" s="19">
        <f>'Do Nothing Plan System Net Cost'!CK10+'New Build Cost and Exist Fixed'!$B11-'Hybrid Plan Unit Net Profit'!CR341-('Hybrid Plan FOM'!$B10/0.6)+'Hybrid Plan FOM'!$B10</f>
        <v>412884.54156892264</v>
      </c>
      <c r="CL10" s="19">
        <f>'Do Nothing Plan System Net Cost'!CL10+'New Build Cost and Exist Fixed'!$B11-'Hybrid Plan Unit Net Profit'!CS341-('Hybrid Plan FOM'!$B10/0.6)+'Hybrid Plan FOM'!$B10</f>
        <v>387719.44792026718</v>
      </c>
      <c r="CM10" s="19">
        <f>'Do Nothing Plan System Net Cost'!CM10+'New Build Cost and Exist Fixed'!$B11-'Hybrid Plan Unit Net Profit'!CT341-('Hybrid Plan FOM'!$B10/0.6)+'Hybrid Plan FOM'!$B10</f>
        <v>415943.83780434116</v>
      </c>
      <c r="CN10" s="19">
        <f>'Do Nothing Plan System Net Cost'!CN10+'New Build Cost and Exist Fixed'!$B11-'Hybrid Plan Unit Net Profit'!CU341-('Hybrid Plan FOM'!$B10/0.6)+'Hybrid Plan FOM'!$B10</f>
        <v>400302.52136411506</v>
      </c>
      <c r="CO10" s="19">
        <f>'Do Nothing Plan System Net Cost'!CO10+'New Build Cost and Exist Fixed'!$B11-'Hybrid Plan Unit Net Profit'!CV341-('Hybrid Plan FOM'!$B10/0.6)+'Hybrid Plan FOM'!$B10</f>
        <v>361614.85339066363</v>
      </c>
      <c r="CP10" s="19">
        <f>'Do Nothing Plan System Net Cost'!CP10+'New Build Cost and Exist Fixed'!$B11-'Hybrid Plan Unit Net Profit'!CW341-('Hybrid Plan FOM'!$B10/0.6)+'Hybrid Plan FOM'!$B10</f>
        <v>403862.75374894537</v>
      </c>
      <c r="CQ10" s="19">
        <f>'Do Nothing Plan System Net Cost'!CQ10+'New Build Cost and Exist Fixed'!$B11-'Hybrid Plan Unit Net Profit'!CX341-('Hybrid Plan FOM'!$B10/0.6)+'Hybrid Plan FOM'!$B10</f>
        <v>400194.24221547775</v>
      </c>
      <c r="CR10" s="19">
        <f>'Do Nothing Plan System Net Cost'!CR10+'New Build Cost and Exist Fixed'!$B11-'Hybrid Plan Unit Net Profit'!CY341-('Hybrid Plan FOM'!$B10/0.6)+'Hybrid Plan FOM'!$B10</f>
        <v>416324.86350477231</v>
      </c>
      <c r="CS10" s="19">
        <f>'Do Nothing Plan System Net Cost'!CS10+'New Build Cost and Exist Fixed'!$B11-'Hybrid Plan Unit Net Profit'!CZ341-('Hybrid Plan FOM'!$B10/0.6)+'Hybrid Plan FOM'!$B10</f>
        <v>393760.35793318384</v>
      </c>
      <c r="CT10" s="19">
        <f>'Do Nothing Plan System Net Cost'!CT10+'New Build Cost and Exist Fixed'!$B11-'Hybrid Plan Unit Net Profit'!DA341-('Hybrid Plan FOM'!$B10/0.6)+'Hybrid Plan FOM'!$B10</f>
        <v>412947.45650718489</v>
      </c>
      <c r="CU10" s="19">
        <f>'Do Nothing Plan System Net Cost'!CU10+'New Build Cost and Exist Fixed'!$B11-'Hybrid Plan Unit Net Profit'!DB341-('Hybrid Plan FOM'!$B10/0.6)+'Hybrid Plan FOM'!$B10</f>
        <v>406890.83203138685</v>
      </c>
      <c r="CV10" s="19">
        <f>'Do Nothing Plan System Net Cost'!CV10+'New Build Cost and Exist Fixed'!$B11-'Hybrid Plan Unit Net Profit'!DC341-('Hybrid Plan FOM'!$B10/0.6)+'Hybrid Plan FOM'!$B10</f>
        <v>379113.80452703597</v>
      </c>
      <c r="CW10" s="19">
        <f>'Do Nothing Plan System Net Cost'!CW10+'New Build Cost and Exist Fixed'!$B11-'Hybrid Plan Unit Net Profit'!DD341-('Hybrid Plan FOM'!$B10/0.6)+'Hybrid Plan FOM'!$B10</f>
        <v>416650.93393245025</v>
      </c>
    </row>
    <row r="11" spans="1:101">
      <c r="A11">
        <v>2026</v>
      </c>
      <c r="B11" s="19">
        <f>'Do Nothing Plan System Net Cost'!B11+'New Build Cost and Exist Fixed'!$B12-'Hybrid Plan Unit Net Profit'!I342-('Hybrid Plan FOM'!$B11/0.6)+'Hybrid Plan FOM'!$B11</f>
        <v>450368.2571949081</v>
      </c>
      <c r="C11" s="19">
        <f>'Do Nothing Plan System Net Cost'!C11+'New Build Cost and Exist Fixed'!$B12-'Hybrid Plan Unit Net Profit'!J342-('Hybrid Plan FOM'!$B11/0.6)+'Hybrid Plan FOM'!$B11</f>
        <v>411960.5671089401</v>
      </c>
      <c r="D11" s="19">
        <f>'Do Nothing Plan System Net Cost'!D11+'New Build Cost and Exist Fixed'!$B12-'Hybrid Plan Unit Net Profit'!K342-('Hybrid Plan FOM'!$B11/0.6)+'Hybrid Plan FOM'!$B11</f>
        <v>429948.65263549052</v>
      </c>
      <c r="E11" s="19">
        <f>'Do Nothing Plan System Net Cost'!E11+'New Build Cost and Exist Fixed'!$B12-'Hybrid Plan Unit Net Profit'!L342-('Hybrid Plan FOM'!$B11/0.6)+'Hybrid Plan FOM'!$B11</f>
        <v>453249.3989874511</v>
      </c>
      <c r="F11" s="19">
        <f>'Do Nothing Plan System Net Cost'!F11+'New Build Cost and Exist Fixed'!$B12-'Hybrid Plan Unit Net Profit'!M342-('Hybrid Plan FOM'!$B11/0.6)+'Hybrid Plan FOM'!$B11</f>
        <v>434159.43065511435</v>
      </c>
      <c r="G11" s="19">
        <f>'Do Nothing Plan System Net Cost'!G11+'New Build Cost and Exist Fixed'!$B12-'Hybrid Plan Unit Net Profit'!N342-('Hybrid Plan FOM'!$B11/0.6)+'Hybrid Plan FOM'!$B11</f>
        <v>396909.87844525749</v>
      </c>
      <c r="H11" s="19">
        <f>'Do Nothing Plan System Net Cost'!H11+'New Build Cost and Exist Fixed'!$B12-'Hybrid Plan Unit Net Profit'!O342-('Hybrid Plan FOM'!$B11/0.6)+'Hybrid Plan FOM'!$B11</f>
        <v>388328.97579647438</v>
      </c>
      <c r="I11" s="19">
        <f>'Do Nothing Plan System Net Cost'!I11+'New Build Cost and Exist Fixed'!$B12-'Hybrid Plan Unit Net Profit'!P342-('Hybrid Plan FOM'!$B11/0.6)+'Hybrid Plan FOM'!$B11</f>
        <v>475161.07916250417</v>
      </c>
      <c r="J11" s="19">
        <f>'Do Nothing Plan System Net Cost'!J11+'New Build Cost and Exist Fixed'!$B12-'Hybrid Plan Unit Net Profit'!Q342-('Hybrid Plan FOM'!$B11/0.6)+'Hybrid Plan FOM'!$B11</f>
        <v>411051.83781319438</v>
      </c>
      <c r="K11" s="19">
        <f>'Do Nothing Plan System Net Cost'!K11+'New Build Cost and Exist Fixed'!$B12-'Hybrid Plan Unit Net Profit'!R342-('Hybrid Plan FOM'!$B11/0.6)+'Hybrid Plan FOM'!$B11</f>
        <v>410366.54676521436</v>
      </c>
      <c r="L11" s="19">
        <f>'Do Nothing Plan System Net Cost'!L11+'New Build Cost and Exist Fixed'!$B12-'Hybrid Plan Unit Net Profit'!S342-('Hybrid Plan FOM'!$B11/0.6)+'Hybrid Plan FOM'!$B11</f>
        <v>473461.81446152728</v>
      </c>
      <c r="M11" s="19">
        <f>'Do Nothing Plan System Net Cost'!M11+'New Build Cost and Exist Fixed'!$B12-'Hybrid Plan Unit Net Profit'!T342-('Hybrid Plan FOM'!$B11/0.6)+'Hybrid Plan FOM'!$B11</f>
        <v>448566.99579472846</v>
      </c>
      <c r="N11" s="19">
        <f>'Do Nothing Plan System Net Cost'!N11+'New Build Cost and Exist Fixed'!$B12-'Hybrid Plan Unit Net Profit'!U342-('Hybrid Plan FOM'!$B11/0.6)+'Hybrid Plan FOM'!$B11</f>
        <v>426404.81502330536</v>
      </c>
      <c r="O11" s="19">
        <f>'Do Nothing Plan System Net Cost'!O11+'New Build Cost and Exist Fixed'!$B12-'Hybrid Plan Unit Net Profit'!V342-('Hybrid Plan FOM'!$B11/0.6)+'Hybrid Plan FOM'!$B11</f>
        <v>408778.54593594244</v>
      </c>
      <c r="P11" s="19">
        <f>'Do Nothing Plan System Net Cost'!P11+'New Build Cost and Exist Fixed'!$B12-'Hybrid Plan Unit Net Profit'!W342-('Hybrid Plan FOM'!$B11/0.6)+'Hybrid Plan FOM'!$B11</f>
        <v>452196.21958611772</v>
      </c>
      <c r="Q11" s="19">
        <f>'Do Nothing Plan System Net Cost'!Q11+'New Build Cost and Exist Fixed'!$B12-'Hybrid Plan Unit Net Profit'!X342-('Hybrid Plan FOM'!$B11/0.6)+'Hybrid Plan FOM'!$B11</f>
        <v>419540.9963775074</v>
      </c>
      <c r="R11" s="19">
        <f>'Do Nothing Plan System Net Cost'!R11+'New Build Cost and Exist Fixed'!$B12-'Hybrid Plan Unit Net Profit'!Y342-('Hybrid Plan FOM'!$B11/0.6)+'Hybrid Plan FOM'!$B11</f>
        <v>445065.41462741944</v>
      </c>
      <c r="S11" s="19">
        <f>'Do Nothing Plan System Net Cost'!S11+'New Build Cost and Exist Fixed'!$B12-'Hybrid Plan Unit Net Profit'!Z342-('Hybrid Plan FOM'!$B11/0.6)+'Hybrid Plan FOM'!$B11</f>
        <v>458690.23628916184</v>
      </c>
      <c r="T11" s="19">
        <f>'Do Nothing Plan System Net Cost'!T11+'New Build Cost and Exist Fixed'!$B12-'Hybrid Plan Unit Net Profit'!AA342-('Hybrid Plan FOM'!$B11/0.6)+'Hybrid Plan FOM'!$B11</f>
        <v>429067.90997687966</v>
      </c>
      <c r="U11" s="19">
        <f>'Do Nothing Plan System Net Cost'!U11+'New Build Cost and Exist Fixed'!$B12-'Hybrid Plan Unit Net Profit'!AB342-('Hybrid Plan FOM'!$B11/0.6)+'Hybrid Plan FOM'!$B11</f>
        <v>395602.15594416077</v>
      </c>
      <c r="V11" s="19">
        <f>'Do Nothing Plan System Net Cost'!V11+'New Build Cost and Exist Fixed'!$B12-'Hybrid Plan Unit Net Profit'!AC342-('Hybrid Plan FOM'!$B11/0.6)+'Hybrid Plan FOM'!$B11</f>
        <v>431348.48183602339</v>
      </c>
      <c r="W11" s="19">
        <f>'Do Nothing Plan System Net Cost'!W11+'New Build Cost and Exist Fixed'!$B12-'Hybrid Plan Unit Net Profit'!AD342-('Hybrid Plan FOM'!$B11/0.6)+'Hybrid Plan FOM'!$B11</f>
        <v>430001.59500314121</v>
      </c>
      <c r="X11" s="19">
        <f>'Do Nothing Plan System Net Cost'!X11+'New Build Cost and Exist Fixed'!$B12-'Hybrid Plan Unit Net Profit'!AE342-('Hybrid Plan FOM'!$B11/0.6)+'Hybrid Plan FOM'!$B11</f>
        <v>444136.6009193947</v>
      </c>
      <c r="Y11" s="19">
        <f>'Do Nothing Plan System Net Cost'!Y11+'New Build Cost and Exist Fixed'!$B12-'Hybrid Plan Unit Net Profit'!AF342-('Hybrid Plan FOM'!$B11/0.6)+'Hybrid Plan FOM'!$B11</f>
        <v>420694.99472637248</v>
      </c>
      <c r="Z11" s="19">
        <f>'Do Nothing Plan System Net Cost'!Z11+'New Build Cost and Exist Fixed'!$B12-'Hybrid Plan Unit Net Profit'!AG342-('Hybrid Plan FOM'!$B11/0.6)+'Hybrid Plan FOM'!$B11</f>
        <v>428785.65507448744</v>
      </c>
      <c r="AA11" s="19">
        <f>'Do Nothing Plan System Net Cost'!AA11+'New Build Cost and Exist Fixed'!$B12-'Hybrid Plan Unit Net Profit'!AH342-('Hybrid Plan FOM'!$B11/0.6)+'Hybrid Plan FOM'!$B11</f>
        <v>435617.37143342081</v>
      </c>
      <c r="AB11" s="19">
        <f>'Do Nothing Plan System Net Cost'!AB11+'New Build Cost and Exist Fixed'!$B12-'Hybrid Plan Unit Net Profit'!AI342-('Hybrid Plan FOM'!$B11/0.6)+'Hybrid Plan FOM'!$B11</f>
        <v>423077.87089838326</v>
      </c>
      <c r="AC11" s="19">
        <f>'Do Nothing Plan System Net Cost'!AC11+'New Build Cost and Exist Fixed'!$B12-'Hybrid Plan Unit Net Profit'!AJ342-('Hybrid Plan FOM'!$B11/0.6)+'Hybrid Plan FOM'!$B11</f>
        <v>411124.13934624731</v>
      </c>
      <c r="AD11" s="19">
        <f>'Do Nothing Plan System Net Cost'!AD11+'New Build Cost and Exist Fixed'!$B12-'Hybrid Plan Unit Net Profit'!AK342-('Hybrid Plan FOM'!$B11/0.6)+'Hybrid Plan FOM'!$B11</f>
        <v>430458.40090092976</v>
      </c>
      <c r="AE11" s="19">
        <f>'Do Nothing Plan System Net Cost'!AE11+'New Build Cost and Exist Fixed'!$B12-'Hybrid Plan Unit Net Profit'!AL342-('Hybrid Plan FOM'!$B11/0.6)+'Hybrid Plan FOM'!$B11</f>
        <v>457136.67458575108</v>
      </c>
      <c r="AF11" s="19">
        <f>'Do Nothing Plan System Net Cost'!AF11+'New Build Cost and Exist Fixed'!$B12-'Hybrid Plan Unit Net Profit'!AM342-('Hybrid Plan FOM'!$B11/0.6)+'Hybrid Plan FOM'!$B11</f>
        <v>453522.08263620629</v>
      </c>
      <c r="AG11" s="19">
        <f>'Do Nothing Plan System Net Cost'!AG11+'New Build Cost and Exist Fixed'!$B12-'Hybrid Plan Unit Net Profit'!AN342-('Hybrid Plan FOM'!$B11/0.6)+'Hybrid Plan FOM'!$B11</f>
        <v>453087.99872449477</v>
      </c>
      <c r="AH11" s="19">
        <f>'Do Nothing Plan System Net Cost'!AH11+'New Build Cost and Exist Fixed'!$B12-'Hybrid Plan Unit Net Profit'!AO342-('Hybrid Plan FOM'!$B11/0.6)+'Hybrid Plan FOM'!$B11</f>
        <v>450959.36471043981</v>
      </c>
      <c r="AI11" s="19">
        <f>'Do Nothing Plan System Net Cost'!AI11+'New Build Cost and Exist Fixed'!$B12-'Hybrid Plan Unit Net Profit'!AP342-('Hybrid Plan FOM'!$B11/0.6)+'Hybrid Plan FOM'!$B11</f>
        <v>443695.33074954548</v>
      </c>
      <c r="AJ11" s="19">
        <f>'Do Nothing Plan System Net Cost'!AJ11+'New Build Cost and Exist Fixed'!$B12-'Hybrid Plan Unit Net Profit'!AQ342-('Hybrid Plan FOM'!$B11/0.6)+'Hybrid Plan FOM'!$B11</f>
        <v>494166.20974965498</v>
      </c>
      <c r="AK11" s="19">
        <f>'Do Nothing Plan System Net Cost'!AK11+'New Build Cost and Exist Fixed'!$B12-'Hybrid Plan Unit Net Profit'!AR342-('Hybrid Plan FOM'!$B11/0.6)+'Hybrid Plan FOM'!$B11</f>
        <v>425193.69616634469</v>
      </c>
      <c r="AL11" s="19">
        <f>'Do Nothing Plan System Net Cost'!AL11+'New Build Cost and Exist Fixed'!$B12-'Hybrid Plan Unit Net Profit'!AS342-('Hybrid Plan FOM'!$B11/0.6)+'Hybrid Plan FOM'!$B11</f>
        <v>456620.80508871365</v>
      </c>
      <c r="AM11" s="19">
        <f>'Do Nothing Plan System Net Cost'!AM11+'New Build Cost and Exist Fixed'!$B12-'Hybrid Plan Unit Net Profit'!AT342-('Hybrid Plan FOM'!$B11/0.6)+'Hybrid Plan FOM'!$B11</f>
        <v>410202.60735276615</v>
      </c>
      <c r="AN11" s="19">
        <f>'Do Nothing Plan System Net Cost'!AN11+'New Build Cost and Exist Fixed'!$B12-'Hybrid Plan Unit Net Profit'!AU342-('Hybrid Plan FOM'!$B11/0.6)+'Hybrid Plan FOM'!$B11</f>
        <v>476229.89532823884</v>
      </c>
      <c r="AO11" s="19">
        <f>'Do Nothing Plan System Net Cost'!AO11+'New Build Cost and Exist Fixed'!$B12-'Hybrid Plan Unit Net Profit'!AV342-('Hybrid Plan FOM'!$B11/0.6)+'Hybrid Plan FOM'!$B11</f>
        <v>433860.03894347418</v>
      </c>
      <c r="AP11" s="19">
        <f>'Do Nothing Plan System Net Cost'!AP11+'New Build Cost and Exist Fixed'!$B12-'Hybrid Plan Unit Net Profit'!AW342-('Hybrid Plan FOM'!$B11/0.6)+'Hybrid Plan FOM'!$B11</f>
        <v>425568.81981146935</v>
      </c>
      <c r="AQ11" s="19">
        <f>'Do Nothing Plan System Net Cost'!AQ11+'New Build Cost and Exist Fixed'!$B12-'Hybrid Plan Unit Net Profit'!AX342-('Hybrid Plan FOM'!$B11/0.6)+'Hybrid Plan FOM'!$B11</f>
        <v>477202.58479465963</v>
      </c>
      <c r="AR11" s="19">
        <f>'Do Nothing Plan System Net Cost'!AR11+'New Build Cost and Exist Fixed'!$B12-'Hybrid Plan Unit Net Profit'!AY342-('Hybrid Plan FOM'!$B11/0.6)+'Hybrid Plan FOM'!$B11</f>
        <v>488402.22393453756</v>
      </c>
      <c r="AS11" s="19">
        <f>'Do Nothing Plan System Net Cost'!AS11+'New Build Cost and Exist Fixed'!$B12-'Hybrid Plan Unit Net Profit'!AZ342-('Hybrid Plan FOM'!$B11/0.6)+'Hybrid Plan FOM'!$B11</f>
        <v>434883.49863364402</v>
      </c>
      <c r="AT11" s="19">
        <f>'Do Nothing Plan System Net Cost'!AT11+'New Build Cost and Exist Fixed'!$B12-'Hybrid Plan Unit Net Profit'!BA342-('Hybrid Plan FOM'!$B11/0.6)+'Hybrid Plan FOM'!$B11</f>
        <v>400004.01487651188</v>
      </c>
      <c r="AU11" s="19">
        <f>'Do Nothing Plan System Net Cost'!AU11+'New Build Cost and Exist Fixed'!$B12-'Hybrid Plan Unit Net Profit'!BB342-('Hybrid Plan FOM'!$B11/0.6)+'Hybrid Plan FOM'!$B11</f>
        <v>427706.54515802901</v>
      </c>
      <c r="AV11" s="19">
        <f>'Do Nothing Plan System Net Cost'!AV11+'New Build Cost and Exist Fixed'!$B12-'Hybrid Plan Unit Net Profit'!BC342-('Hybrid Plan FOM'!$B11/0.6)+'Hybrid Plan FOM'!$B11</f>
        <v>432634.9141657275</v>
      </c>
      <c r="AW11" s="19">
        <f>'Do Nothing Plan System Net Cost'!AW11+'New Build Cost and Exist Fixed'!$B12-'Hybrid Plan Unit Net Profit'!BD342-('Hybrid Plan FOM'!$B11/0.6)+'Hybrid Plan FOM'!$B11</f>
        <v>399559.58231767191</v>
      </c>
      <c r="AX11" s="19">
        <f>'Do Nothing Plan System Net Cost'!AX11+'New Build Cost and Exist Fixed'!$B12-'Hybrid Plan Unit Net Profit'!BE342-('Hybrid Plan FOM'!$B11/0.6)+'Hybrid Plan FOM'!$B11</f>
        <v>419948.67332613183</v>
      </c>
      <c r="AY11" s="19">
        <f>'Do Nothing Plan System Net Cost'!AY11+'New Build Cost and Exist Fixed'!$B12-'Hybrid Plan Unit Net Profit'!BF342-('Hybrid Plan FOM'!$B11/0.6)+'Hybrid Plan FOM'!$B11</f>
        <v>425760.43885244825</v>
      </c>
      <c r="AZ11" s="19">
        <f>'Do Nothing Plan System Net Cost'!AZ11+'New Build Cost and Exist Fixed'!$B12-'Hybrid Plan Unit Net Profit'!BG342-('Hybrid Plan FOM'!$B11/0.6)+'Hybrid Plan FOM'!$B11</f>
        <v>459173.16373652371</v>
      </c>
      <c r="BA11" s="19">
        <f>'Do Nothing Plan System Net Cost'!BA11+'New Build Cost and Exist Fixed'!$B12-'Hybrid Plan Unit Net Profit'!BH342-('Hybrid Plan FOM'!$B11/0.6)+'Hybrid Plan FOM'!$B11</f>
        <v>417324.87373788795</v>
      </c>
      <c r="BB11" s="19">
        <f>'Do Nothing Plan System Net Cost'!BB11+'New Build Cost and Exist Fixed'!$B12-'Hybrid Plan Unit Net Profit'!BI342-('Hybrid Plan FOM'!$B11/0.6)+'Hybrid Plan FOM'!$B11</f>
        <v>449874.92799738795</v>
      </c>
      <c r="BC11" s="19">
        <f>'Do Nothing Plan System Net Cost'!BC11+'New Build Cost and Exist Fixed'!$B12-'Hybrid Plan Unit Net Profit'!BJ342-('Hybrid Plan FOM'!$B11/0.6)+'Hybrid Plan FOM'!$B11</f>
        <v>424570.96835260128</v>
      </c>
      <c r="BD11" s="19">
        <f>'Do Nothing Plan System Net Cost'!BD11+'New Build Cost and Exist Fixed'!$B12-'Hybrid Plan Unit Net Profit'!BK342-('Hybrid Plan FOM'!$B11/0.6)+'Hybrid Plan FOM'!$B11</f>
        <v>472823.10215948534</v>
      </c>
      <c r="BE11" s="19">
        <f>'Do Nothing Plan System Net Cost'!BE11+'New Build Cost and Exist Fixed'!$B12-'Hybrid Plan Unit Net Profit'!BL342-('Hybrid Plan FOM'!$B11/0.6)+'Hybrid Plan FOM'!$B11</f>
        <v>463488.54786984832</v>
      </c>
      <c r="BF11" s="19">
        <f>'Do Nothing Plan System Net Cost'!BF11+'New Build Cost and Exist Fixed'!$B12-'Hybrid Plan Unit Net Profit'!BM342-('Hybrid Plan FOM'!$B11/0.6)+'Hybrid Plan FOM'!$B11</f>
        <v>430568.9215892526</v>
      </c>
      <c r="BG11" s="19">
        <f>'Do Nothing Plan System Net Cost'!BG11+'New Build Cost and Exist Fixed'!$B12-'Hybrid Plan Unit Net Profit'!BN342-('Hybrid Plan FOM'!$B11/0.6)+'Hybrid Plan FOM'!$B11</f>
        <v>446952.9329477537</v>
      </c>
      <c r="BH11" s="19">
        <f>'Do Nothing Plan System Net Cost'!BH11+'New Build Cost and Exist Fixed'!$B12-'Hybrid Plan Unit Net Profit'!BO342-('Hybrid Plan FOM'!$B11/0.6)+'Hybrid Plan FOM'!$B11</f>
        <v>433669.52830406296</v>
      </c>
      <c r="BI11" s="19">
        <f>'Do Nothing Plan System Net Cost'!BI11+'New Build Cost and Exist Fixed'!$B12-'Hybrid Plan Unit Net Profit'!BP342-('Hybrid Plan FOM'!$B11/0.6)+'Hybrid Plan FOM'!$B11</f>
        <v>434208.32889988233</v>
      </c>
      <c r="BJ11" s="19">
        <f>'Do Nothing Plan System Net Cost'!BJ11+'New Build Cost and Exist Fixed'!$B12-'Hybrid Plan Unit Net Profit'!BQ342-('Hybrid Plan FOM'!$B11/0.6)+'Hybrid Plan FOM'!$B11</f>
        <v>461821.30173659732</v>
      </c>
      <c r="BK11" s="19">
        <f>'Do Nothing Plan System Net Cost'!BK11+'New Build Cost and Exist Fixed'!$B12-'Hybrid Plan Unit Net Profit'!BR342-('Hybrid Plan FOM'!$B11/0.6)+'Hybrid Plan FOM'!$B11</f>
        <v>388264.96835299057</v>
      </c>
      <c r="BL11" s="19">
        <f>'Do Nothing Plan System Net Cost'!BL11+'New Build Cost and Exist Fixed'!$B12-'Hybrid Plan Unit Net Profit'!BS342-('Hybrid Plan FOM'!$B11/0.6)+'Hybrid Plan FOM'!$B11</f>
        <v>374766.03161645815</v>
      </c>
      <c r="BM11" s="19">
        <f>'Do Nothing Plan System Net Cost'!BM11+'New Build Cost and Exist Fixed'!$B12-'Hybrid Plan Unit Net Profit'!BT342-('Hybrid Plan FOM'!$B11/0.6)+'Hybrid Plan FOM'!$B11</f>
        <v>404112.1813883346</v>
      </c>
      <c r="BN11" s="19">
        <f>'Do Nothing Plan System Net Cost'!BN11+'New Build Cost and Exist Fixed'!$B12-'Hybrid Plan Unit Net Profit'!BU342-('Hybrid Plan FOM'!$B11/0.6)+'Hybrid Plan FOM'!$B11</f>
        <v>442797.66100388416</v>
      </c>
      <c r="BO11" s="19">
        <f>'Do Nothing Plan System Net Cost'!BO11+'New Build Cost and Exist Fixed'!$B12-'Hybrid Plan Unit Net Profit'!BV342-('Hybrid Plan FOM'!$B11/0.6)+'Hybrid Plan FOM'!$B11</f>
        <v>437895.18931149121</v>
      </c>
      <c r="BP11" s="19">
        <f>'Do Nothing Plan System Net Cost'!BP11+'New Build Cost and Exist Fixed'!$B12-'Hybrid Plan Unit Net Profit'!BW342-('Hybrid Plan FOM'!$B11/0.6)+'Hybrid Plan FOM'!$B11</f>
        <v>477873.77697454684</v>
      </c>
      <c r="BQ11" s="19">
        <f>'Do Nothing Plan System Net Cost'!BQ11+'New Build Cost and Exist Fixed'!$B12-'Hybrid Plan Unit Net Profit'!BX342-('Hybrid Plan FOM'!$B11/0.6)+'Hybrid Plan FOM'!$B11</f>
        <v>500330.56347969238</v>
      </c>
      <c r="BR11" s="19">
        <f>'Do Nothing Plan System Net Cost'!BR11+'New Build Cost and Exist Fixed'!$B12-'Hybrid Plan Unit Net Profit'!BY342-('Hybrid Plan FOM'!$B11/0.6)+'Hybrid Plan FOM'!$B11</f>
        <v>435462.7023448415</v>
      </c>
      <c r="BS11" s="19">
        <f>'Do Nothing Plan System Net Cost'!BS11+'New Build Cost and Exist Fixed'!$B12-'Hybrid Plan Unit Net Profit'!BZ342-('Hybrid Plan FOM'!$B11/0.6)+'Hybrid Plan FOM'!$B11</f>
        <v>457030.10842245078</v>
      </c>
      <c r="BT11" s="19">
        <f>'Do Nothing Plan System Net Cost'!BT11+'New Build Cost and Exist Fixed'!$B12-'Hybrid Plan Unit Net Profit'!CA342-('Hybrid Plan FOM'!$B11/0.6)+'Hybrid Plan FOM'!$B11</f>
        <v>458805.70138829947</v>
      </c>
      <c r="BU11" s="19">
        <f>'Do Nothing Plan System Net Cost'!BU11+'New Build Cost and Exist Fixed'!$B12-'Hybrid Plan Unit Net Profit'!CB342-('Hybrid Plan FOM'!$B11/0.6)+'Hybrid Plan FOM'!$B11</f>
        <v>409898.31810813182</v>
      </c>
      <c r="BV11" s="19">
        <f>'Do Nothing Plan System Net Cost'!BV11+'New Build Cost and Exist Fixed'!$B12-'Hybrid Plan Unit Net Profit'!CC342-('Hybrid Plan FOM'!$B11/0.6)+'Hybrid Plan FOM'!$B11</f>
        <v>487776.83009328676</v>
      </c>
      <c r="BW11" s="19">
        <f>'Do Nothing Plan System Net Cost'!BW11+'New Build Cost and Exist Fixed'!$B12-'Hybrid Plan Unit Net Profit'!CD342-('Hybrid Plan FOM'!$B11/0.6)+'Hybrid Plan FOM'!$B11</f>
        <v>408484.64561314974</v>
      </c>
      <c r="BX11" s="19">
        <f>'Do Nothing Plan System Net Cost'!BX11+'New Build Cost and Exist Fixed'!$B12-'Hybrid Plan Unit Net Profit'!CE342-('Hybrid Plan FOM'!$B11/0.6)+'Hybrid Plan FOM'!$B11</f>
        <v>424531.23625951121</v>
      </c>
      <c r="BY11" s="19">
        <f>'Do Nothing Plan System Net Cost'!BY11+'New Build Cost and Exist Fixed'!$B12-'Hybrid Plan Unit Net Profit'!CF342-('Hybrid Plan FOM'!$B11/0.6)+'Hybrid Plan FOM'!$B11</f>
        <v>431968.2541180246</v>
      </c>
      <c r="BZ11" s="19">
        <f>'Do Nothing Plan System Net Cost'!BZ11+'New Build Cost and Exist Fixed'!$B12-'Hybrid Plan Unit Net Profit'!CG342-('Hybrid Plan FOM'!$B11/0.6)+'Hybrid Plan FOM'!$B11</f>
        <v>406796.65899711958</v>
      </c>
      <c r="CA11" s="19">
        <f>'Do Nothing Plan System Net Cost'!CA11+'New Build Cost and Exist Fixed'!$B12-'Hybrid Plan Unit Net Profit'!CH342-('Hybrid Plan FOM'!$B11/0.6)+'Hybrid Plan FOM'!$B11</f>
        <v>453660.87196694553</v>
      </c>
      <c r="CB11" s="19">
        <f>'Do Nothing Plan System Net Cost'!CB11+'New Build Cost and Exist Fixed'!$B12-'Hybrid Plan Unit Net Profit'!CI342-('Hybrid Plan FOM'!$B11/0.6)+'Hybrid Plan FOM'!$B11</f>
        <v>426944.88930959051</v>
      </c>
      <c r="CC11" s="19">
        <f>'Do Nothing Plan System Net Cost'!CC11+'New Build Cost and Exist Fixed'!$B12-'Hybrid Plan Unit Net Profit'!CJ342-('Hybrid Plan FOM'!$B11/0.6)+'Hybrid Plan FOM'!$B11</f>
        <v>436337.34241444408</v>
      </c>
      <c r="CD11" s="19">
        <f>'Do Nothing Plan System Net Cost'!CD11+'New Build Cost and Exist Fixed'!$B12-'Hybrid Plan Unit Net Profit'!CK342-('Hybrid Plan FOM'!$B11/0.6)+'Hybrid Plan FOM'!$B11</f>
        <v>415993.94876409665</v>
      </c>
      <c r="CE11" s="19">
        <f>'Do Nothing Plan System Net Cost'!CE11+'New Build Cost and Exist Fixed'!$B12-'Hybrid Plan Unit Net Profit'!CL342-('Hybrid Plan FOM'!$B11/0.6)+'Hybrid Plan FOM'!$B11</f>
        <v>444226.51149454707</v>
      </c>
      <c r="CF11" s="19">
        <f>'Do Nothing Plan System Net Cost'!CF11+'New Build Cost and Exist Fixed'!$B12-'Hybrid Plan Unit Net Profit'!CM342-('Hybrid Plan FOM'!$B11/0.6)+'Hybrid Plan FOM'!$B11</f>
        <v>442115.18431041541</v>
      </c>
      <c r="CG11" s="19">
        <f>'Do Nothing Plan System Net Cost'!CG11+'New Build Cost and Exist Fixed'!$B12-'Hybrid Plan Unit Net Profit'!CN342-('Hybrid Plan FOM'!$B11/0.6)+'Hybrid Plan FOM'!$B11</f>
        <v>431976.56686028984</v>
      </c>
      <c r="CH11" s="19">
        <f>'Do Nothing Plan System Net Cost'!CH11+'New Build Cost and Exist Fixed'!$B12-'Hybrid Plan Unit Net Profit'!CO342-('Hybrid Plan FOM'!$B11/0.6)+'Hybrid Plan FOM'!$B11</f>
        <v>457528.68219370005</v>
      </c>
      <c r="CI11" s="19">
        <f>'Do Nothing Plan System Net Cost'!CI11+'New Build Cost and Exist Fixed'!$B12-'Hybrid Plan Unit Net Profit'!CP342-('Hybrid Plan FOM'!$B11/0.6)+'Hybrid Plan FOM'!$B11</f>
        <v>458584.85704719031</v>
      </c>
      <c r="CJ11" s="19">
        <f>'Do Nothing Plan System Net Cost'!CJ11+'New Build Cost and Exist Fixed'!$B12-'Hybrid Plan Unit Net Profit'!CQ342-('Hybrid Plan FOM'!$B11/0.6)+'Hybrid Plan FOM'!$B11</f>
        <v>421064.21349721518</v>
      </c>
      <c r="CK11" s="19">
        <f>'Do Nothing Plan System Net Cost'!CK11+'New Build Cost and Exist Fixed'!$B12-'Hybrid Plan Unit Net Profit'!CR342-('Hybrid Plan FOM'!$B11/0.6)+'Hybrid Plan FOM'!$B11</f>
        <v>453943.29798640654</v>
      </c>
      <c r="CL11" s="19">
        <f>'Do Nothing Plan System Net Cost'!CL11+'New Build Cost and Exist Fixed'!$B12-'Hybrid Plan Unit Net Profit'!CS342-('Hybrid Plan FOM'!$B11/0.6)+'Hybrid Plan FOM'!$B11</f>
        <v>427470.87041342008</v>
      </c>
      <c r="CM11" s="19">
        <f>'Do Nothing Plan System Net Cost'!CM11+'New Build Cost and Exist Fixed'!$B12-'Hybrid Plan Unit Net Profit'!CT342-('Hybrid Plan FOM'!$B11/0.6)+'Hybrid Plan FOM'!$B11</f>
        <v>457155.29009189503</v>
      </c>
      <c r="CN11" s="19">
        <f>'Do Nothing Plan System Net Cost'!CN11+'New Build Cost and Exist Fixed'!$B12-'Hybrid Plan Unit Net Profit'!CU342-('Hybrid Plan FOM'!$B11/0.6)+'Hybrid Plan FOM'!$B11</f>
        <v>442078.2997361155</v>
      </c>
      <c r="CO11" s="19">
        <f>'Do Nothing Plan System Net Cost'!CO11+'New Build Cost and Exist Fixed'!$B12-'Hybrid Plan Unit Net Profit'!CV342-('Hybrid Plan FOM'!$B11/0.6)+'Hybrid Plan FOM'!$B11</f>
        <v>401873.86129501415</v>
      </c>
      <c r="CP11" s="19">
        <f>'Do Nothing Plan System Net Cost'!CP11+'New Build Cost and Exist Fixed'!$B12-'Hybrid Plan Unit Net Profit'!CW342-('Hybrid Plan FOM'!$B11/0.6)+'Hybrid Plan FOM'!$B11</f>
        <v>444472.59037130768</v>
      </c>
      <c r="CQ11" s="19">
        <f>'Do Nothing Plan System Net Cost'!CQ11+'New Build Cost and Exist Fixed'!$B12-'Hybrid Plan Unit Net Profit'!CX342-('Hybrid Plan FOM'!$B11/0.6)+'Hybrid Plan FOM'!$B11</f>
        <v>440787.16627974843</v>
      </c>
      <c r="CR11" s="19">
        <f>'Do Nothing Plan System Net Cost'!CR11+'New Build Cost and Exist Fixed'!$B12-'Hybrid Plan Unit Net Profit'!CY342-('Hybrid Plan FOM'!$B11/0.6)+'Hybrid Plan FOM'!$B11</f>
        <v>457791.69987002615</v>
      </c>
      <c r="CS11" s="19">
        <f>'Do Nothing Plan System Net Cost'!CS11+'New Build Cost and Exist Fixed'!$B12-'Hybrid Plan Unit Net Profit'!CZ342-('Hybrid Plan FOM'!$B11/0.6)+'Hybrid Plan FOM'!$B11</f>
        <v>434799.00493918464</v>
      </c>
      <c r="CT11" s="19">
        <f>'Do Nothing Plan System Net Cost'!CT11+'New Build Cost and Exist Fixed'!$B12-'Hybrid Plan Unit Net Profit'!DA342-('Hybrid Plan FOM'!$B11/0.6)+'Hybrid Plan FOM'!$B11</f>
        <v>453451.28063060896</v>
      </c>
      <c r="CU11" s="19">
        <f>'Do Nothing Plan System Net Cost'!CU11+'New Build Cost and Exist Fixed'!$B12-'Hybrid Plan Unit Net Profit'!DB342-('Hybrid Plan FOM'!$B11/0.6)+'Hybrid Plan FOM'!$B11</f>
        <v>448737.34521682386</v>
      </c>
      <c r="CV11" s="19">
        <f>'Do Nothing Plan System Net Cost'!CV11+'New Build Cost and Exist Fixed'!$B12-'Hybrid Plan Unit Net Profit'!DC342-('Hybrid Plan FOM'!$B11/0.6)+'Hybrid Plan FOM'!$B11</f>
        <v>419814.28031312663</v>
      </c>
      <c r="CW11" s="19">
        <f>'Do Nothing Plan System Net Cost'!CW11+'New Build Cost and Exist Fixed'!$B12-'Hybrid Plan Unit Net Profit'!DD342-('Hybrid Plan FOM'!$B11/0.6)+'Hybrid Plan FOM'!$B11</f>
        <v>458176.36451762728</v>
      </c>
    </row>
    <row r="12" spans="1:101">
      <c r="A12">
        <v>2027</v>
      </c>
      <c r="B12" s="19">
        <f>'Do Nothing Plan System Net Cost'!B12+'New Build Cost and Exist Fixed'!$B13-'Hybrid Plan Unit Net Profit'!I343-('Hybrid Plan FOM'!$B12/0.6)+'Hybrid Plan FOM'!$B12</f>
        <v>486456.0735756238</v>
      </c>
      <c r="C12" s="19">
        <f>'Do Nothing Plan System Net Cost'!C12+'New Build Cost and Exist Fixed'!$B13-'Hybrid Plan Unit Net Profit'!J343-('Hybrid Plan FOM'!$B12/0.6)+'Hybrid Plan FOM'!$B12</f>
        <v>448090.84432903491</v>
      </c>
      <c r="D12" s="19">
        <f>'Do Nothing Plan System Net Cost'!D12+'New Build Cost and Exist Fixed'!$B13-'Hybrid Plan Unit Net Profit'!K343-('Hybrid Plan FOM'!$B12/0.6)+'Hybrid Plan FOM'!$B12</f>
        <v>465986.88020859781</v>
      </c>
      <c r="E12" s="19">
        <f>'Do Nothing Plan System Net Cost'!E12+'New Build Cost and Exist Fixed'!$B13-'Hybrid Plan Unit Net Profit'!L343-('Hybrid Plan FOM'!$B12/0.6)+'Hybrid Plan FOM'!$B12</f>
        <v>489618.26672052953</v>
      </c>
      <c r="F12" s="19">
        <f>'Do Nothing Plan System Net Cost'!F12+'New Build Cost and Exist Fixed'!$B13-'Hybrid Plan Unit Net Profit'!M343-('Hybrid Plan FOM'!$B12/0.6)+'Hybrid Plan FOM'!$B12</f>
        <v>470391.01636655902</v>
      </c>
      <c r="G12" s="19">
        <f>'Do Nothing Plan System Net Cost'!G12+'New Build Cost and Exist Fixed'!$B13-'Hybrid Plan Unit Net Profit'!N343-('Hybrid Plan FOM'!$B12/0.6)+'Hybrid Plan FOM'!$B12</f>
        <v>432489.39541042631</v>
      </c>
      <c r="H12" s="19">
        <f>'Do Nothing Plan System Net Cost'!H12+'New Build Cost and Exist Fixed'!$B13-'Hybrid Plan Unit Net Profit'!O343-('Hybrid Plan FOM'!$B12/0.6)+'Hybrid Plan FOM'!$B12</f>
        <v>423476.31279022567</v>
      </c>
      <c r="I12" s="19">
        <f>'Do Nothing Plan System Net Cost'!I12+'New Build Cost and Exist Fixed'!$B13-'Hybrid Plan Unit Net Profit'!P343-('Hybrid Plan FOM'!$B12/0.6)+'Hybrid Plan FOM'!$B12</f>
        <v>511285.69317807304</v>
      </c>
      <c r="J12" s="19">
        <f>'Do Nothing Plan System Net Cost'!J12+'New Build Cost and Exist Fixed'!$B13-'Hybrid Plan Unit Net Profit'!Q343-('Hybrid Plan FOM'!$B12/0.6)+'Hybrid Plan FOM'!$B12</f>
        <v>446809.03029967472</v>
      </c>
      <c r="K12" s="19">
        <f>'Do Nothing Plan System Net Cost'!K12+'New Build Cost and Exist Fixed'!$B13-'Hybrid Plan Unit Net Profit'!R343-('Hybrid Plan FOM'!$B12/0.6)+'Hybrid Plan FOM'!$B12</f>
        <v>446135.41598370584</v>
      </c>
      <c r="L12" s="19">
        <f>'Do Nothing Plan System Net Cost'!L12+'New Build Cost and Exist Fixed'!$B13-'Hybrid Plan Unit Net Profit'!S343-('Hybrid Plan FOM'!$B12/0.6)+'Hybrid Plan FOM'!$B12</f>
        <v>509779.57168833964</v>
      </c>
      <c r="M12" s="19">
        <f>'Do Nothing Plan System Net Cost'!M12+'New Build Cost and Exist Fixed'!$B13-'Hybrid Plan Unit Net Profit'!T343-('Hybrid Plan FOM'!$B12/0.6)+'Hybrid Plan FOM'!$B12</f>
        <v>484574.52419694565</v>
      </c>
      <c r="N12" s="19">
        <f>'Do Nothing Plan System Net Cost'!N12+'New Build Cost and Exist Fixed'!$B13-'Hybrid Plan Unit Net Profit'!U343-('Hybrid Plan FOM'!$B12/0.6)+'Hybrid Plan FOM'!$B12</f>
        <v>462439.78159123682</v>
      </c>
      <c r="O12" s="19">
        <f>'Do Nothing Plan System Net Cost'!O12+'New Build Cost and Exist Fixed'!$B13-'Hybrid Plan Unit Net Profit'!V343-('Hybrid Plan FOM'!$B12/0.6)+'Hybrid Plan FOM'!$B12</f>
        <v>444804.01070693508</v>
      </c>
      <c r="P12" s="19">
        <f>'Do Nothing Plan System Net Cost'!P12+'New Build Cost and Exist Fixed'!$B13-'Hybrid Plan Unit Net Profit'!W343-('Hybrid Plan FOM'!$B12/0.6)+'Hybrid Plan FOM'!$B12</f>
        <v>488674.23433073965</v>
      </c>
      <c r="Q12" s="19">
        <f>'Do Nothing Plan System Net Cost'!Q12+'New Build Cost and Exist Fixed'!$B13-'Hybrid Plan Unit Net Profit'!X343-('Hybrid Plan FOM'!$B12/0.6)+'Hybrid Plan FOM'!$B12</f>
        <v>455607.15812678309</v>
      </c>
      <c r="R12" s="19">
        <f>'Do Nothing Plan System Net Cost'!R12+'New Build Cost and Exist Fixed'!$B13-'Hybrid Plan Unit Net Profit'!Y343-('Hybrid Plan FOM'!$B12/0.6)+'Hybrid Plan FOM'!$B12</f>
        <v>481264.9052692799</v>
      </c>
      <c r="S12" s="19">
        <f>'Do Nothing Plan System Net Cost'!S12+'New Build Cost and Exist Fixed'!$B13-'Hybrid Plan Unit Net Profit'!Z343-('Hybrid Plan FOM'!$B12/0.6)+'Hybrid Plan FOM'!$B12</f>
        <v>494724.32990224281</v>
      </c>
      <c r="T12" s="19">
        <f>'Do Nothing Plan System Net Cost'!T12+'New Build Cost and Exist Fixed'!$B13-'Hybrid Plan Unit Net Profit'!AA343-('Hybrid Plan FOM'!$B12/0.6)+'Hybrid Plan FOM'!$B12</f>
        <v>465293.99344318674</v>
      </c>
      <c r="U12" s="19">
        <f>'Do Nothing Plan System Net Cost'!U12+'New Build Cost and Exist Fixed'!$B13-'Hybrid Plan Unit Net Profit'!AB343-('Hybrid Plan FOM'!$B12/0.6)+'Hybrid Plan FOM'!$B12</f>
        <v>431649.89117521973</v>
      </c>
      <c r="V12" s="19">
        <f>'Do Nothing Plan System Net Cost'!V12+'New Build Cost and Exist Fixed'!$B13-'Hybrid Plan Unit Net Profit'!AC343-('Hybrid Plan FOM'!$B12/0.6)+'Hybrid Plan FOM'!$B12</f>
        <v>466769.65083807393</v>
      </c>
      <c r="W12" s="19">
        <f>'Do Nothing Plan System Net Cost'!W12+'New Build Cost and Exist Fixed'!$B13-'Hybrid Plan Unit Net Profit'!AD343-('Hybrid Plan FOM'!$B12/0.6)+'Hybrid Plan FOM'!$B12</f>
        <v>465952.39276014484</v>
      </c>
      <c r="X12" s="19">
        <f>'Do Nothing Plan System Net Cost'!X12+'New Build Cost and Exist Fixed'!$B13-'Hybrid Plan Unit Net Profit'!AE343-('Hybrid Plan FOM'!$B12/0.6)+'Hybrid Plan FOM'!$B12</f>
        <v>479752.7832708924</v>
      </c>
      <c r="Y12" s="19">
        <f>'Do Nothing Plan System Net Cost'!Y12+'New Build Cost and Exist Fixed'!$B13-'Hybrid Plan Unit Net Profit'!AF343-('Hybrid Plan FOM'!$B12/0.6)+'Hybrid Plan FOM'!$B12</f>
        <v>455921.59627682046</v>
      </c>
      <c r="Z12" s="19">
        <f>'Do Nothing Plan System Net Cost'!Z12+'New Build Cost and Exist Fixed'!$B13-'Hybrid Plan Unit Net Profit'!AG343-('Hybrid Plan FOM'!$B12/0.6)+'Hybrid Plan FOM'!$B12</f>
        <v>464530.54147911671</v>
      </c>
      <c r="AA12" s="19">
        <f>'Do Nothing Plan System Net Cost'!AA12+'New Build Cost and Exist Fixed'!$B13-'Hybrid Plan Unit Net Profit'!AH343-('Hybrid Plan FOM'!$B12/0.6)+'Hybrid Plan FOM'!$B12</f>
        <v>471663.01545746997</v>
      </c>
      <c r="AB12" s="19">
        <f>'Do Nothing Plan System Net Cost'!AB12+'New Build Cost and Exist Fixed'!$B13-'Hybrid Plan Unit Net Profit'!AI343-('Hybrid Plan FOM'!$B12/0.6)+'Hybrid Plan FOM'!$B12</f>
        <v>459249.27974334732</v>
      </c>
      <c r="AC12" s="19">
        <f>'Do Nothing Plan System Net Cost'!AC12+'New Build Cost and Exist Fixed'!$B13-'Hybrid Plan Unit Net Profit'!AJ343-('Hybrid Plan FOM'!$B12/0.6)+'Hybrid Plan FOM'!$B12</f>
        <v>447253.50032870937</v>
      </c>
      <c r="AD12" s="19">
        <f>'Do Nothing Plan System Net Cost'!AD12+'New Build Cost and Exist Fixed'!$B13-'Hybrid Plan Unit Net Profit'!AK343-('Hybrid Plan FOM'!$B12/0.6)+'Hybrid Plan FOM'!$B12</f>
        <v>465129.95660085446</v>
      </c>
      <c r="AE12" s="19">
        <f>'Do Nothing Plan System Net Cost'!AE12+'New Build Cost and Exist Fixed'!$B13-'Hybrid Plan Unit Net Profit'!AL343-('Hybrid Plan FOM'!$B12/0.6)+'Hybrid Plan FOM'!$B12</f>
        <v>494195.27404029842</v>
      </c>
      <c r="AF12" s="19">
        <f>'Do Nothing Plan System Net Cost'!AF12+'New Build Cost and Exist Fixed'!$B13-'Hybrid Plan Unit Net Profit'!AM343-('Hybrid Plan FOM'!$B12/0.6)+'Hybrid Plan FOM'!$B12</f>
        <v>489391.18022351537</v>
      </c>
      <c r="AG12" s="19">
        <f>'Do Nothing Plan System Net Cost'!AG12+'New Build Cost and Exist Fixed'!$B13-'Hybrid Plan Unit Net Profit'!AN343-('Hybrid Plan FOM'!$B12/0.6)+'Hybrid Plan FOM'!$B12</f>
        <v>488625.08090653172</v>
      </c>
      <c r="AH12" s="19">
        <f>'Do Nothing Plan System Net Cost'!AH12+'New Build Cost and Exist Fixed'!$B13-'Hybrid Plan Unit Net Profit'!AO343-('Hybrid Plan FOM'!$B12/0.6)+'Hybrid Plan FOM'!$B12</f>
        <v>486493.1000210144</v>
      </c>
      <c r="AI12" s="19">
        <f>'Do Nothing Plan System Net Cost'!AI12+'New Build Cost and Exist Fixed'!$B13-'Hybrid Plan Unit Net Profit'!AP343-('Hybrid Plan FOM'!$B12/0.6)+'Hybrid Plan FOM'!$B12</f>
        <v>480585.01109770784</v>
      </c>
      <c r="AJ12" s="19">
        <f>'Do Nothing Plan System Net Cost'!AJ12+'New Build Cost and Exist Fixed'!$B13-'Hybrid Plan Unit Net Profit'!AQ343-('Hybrid Plan FOM'!$B12/0.6)+'Hybrid Plan FOM'!$B12</f>
        <v>530729.01521725429</v>
      </c>
      <c r="AK12" s="19">
        <f>'Do Nothing Plan System Net Cost'!AK12+'New Build Cost and Exist Fixed'!$B13-'Hybrid Plan Unit Net Profit'!AR343-('Hybrid Plan FOM'!$B12/0.6)+'Hybrid Plan FOM'!$B12</f>
        <v>460231.86194767832</v>
      </c>
      <c r="AL12" s="19">
        <f>'Do Nothing Plan System Net Cost'!AL12+'New Build Cost and Exist Fixed'!$B13-'Hybrid Plan Unit Net Profit'!AS343-('Hybrid Plan FOM'!$B12/0.6)+'Hybrid Plan FOM'!$B12</f>
        <v>493393.83999569103</v>
      </c>
      <c r="AM12" s="19">
        <f>'Do Nothing Plan System Net Cost'!AM12+'New Build Cost and Exist Fixed'!$B13-'Hybrid Plan Unit Net Profit'!AT343-('Hybrid Plan FOM'!$B12/0.6)+'Hybrid Plan FOM'!$B12</f>
        <v>446392.94827747502</v>
      </c>
      <c r="AN12" s="19">
        <f>'Do Nothing Plan System Net Cost'!AN12+'New Build Cost and Exist Fixed'!$B13-'Hybrid Plan Unit Net Profit'!AU343-('Hybrid Plan FOM'!$B12/0.6)+'Hybrid Plan FOM'!$B12</f>
        <v>512355.3186383514</v>
      </c>
      <c r="AO12" s="19">
        <f>'Do Nothing Plan System Net Cost'!AO12+'New Build Cost and Exist Fixed'!$B13-'Hybrid Plan Unit Net Profit'!AV343-('Hybrid Plan FOM'!$B12/0.6)+'Hybrid Plan FOM'!$B12</f>
        <v>470329.96315918327</v>
      </c>
      <c r="AP12" s="19">
        <f>'Do Nothing Plan System Net Cost'!AP12+'New Build Cost and Exist Fixed'!$B13-'Hybrid Plan Unit Net Profit'!AW343-('Hybrid Plan FOM'!$B12/0.6)+'Hybrid Plan FOM'!$B12</f>
        <v>460820.64518479485</v>
      </c>
      <c r="AQ12" s="19">
        <f>'Do Nothing Plan System Net Cost'!AQ12+'New Build Cost and Exist Fixed'!$B13-'Hybrid Plan Unit Net Profit'!AX343-('Hybrid Plan FOM'!$B12/0.6)+'Hybrid Plan FOM'!$B12</f>
        <v>513366.86249523656</v>
      </c>
      <c r="AR12" s="19">
        <f>'Do Nothing Plan System Net Cost'!AR12+'New Build Cost and Exist Fixed'!$B13-'Hybrid Plan Unit Net Profit'!AY343-('Hybrid Plan FOM'!$B12/0.6)+'Hybrid Plan FOM'!$B12</f>
        <v>524387.91642642254</v>
      </c>
      <c r="AS12" s="19">
        <f>'Do Nothing Plan System Net Cost'!AS12+'New Build Cost and Exist Fixed'!$B13-'Hybrid Plan Unit Net Profit'!AZ343-('Hybrid Plan FOM'!$B12/0.6)+'Hybrid Plan FOM'!$B12</f>
        <v>471195.68036153406</v>
      </c>
      <c r="AT12" s="19">
        <f>'Do Nothing Plan System Net Cost'!AT12+'New Build Cost and Exist Fixed'!$B13-'Hybrid Plan Unit Net Profit'!BA343-('Hybrid Plan FOM'!$B12/0.6)+'Hybrid Plan FOM'!$B12</f>
        <v>435290.83580371644</v>
      </c>
      <c r="AU12" s="19">
        <f>'Do Nothing Plan System Net Cost'!AU12+'New Build Cost and Exist Fixed'!$B13-'Hybrid Plan Unit Net Profit'!BB343-('Hybrid Plan FOM'!$B12/0.6)+'Hybrid Plan FOM'!$B12</f>
        <v>463451.54515411187</v>
      </c>
      <c r="AV12" s="19">
        <f>'Do Nothing Plan System Net Cost'!AV12+'New Build Cost and Exist Fixed'!$B13-'Hybrid Plan Unit Net Profit'!BC343-('Hybrid Plan FOM'!$B12/0.6)+'Hybrid Plan FOM'!$B12</f>
        <v>468516.4254558133</v>
      </c>
      <c r="AW12" s="19">
        <f>'Do Nothing Plan System Net Cost'!AW12+'New Build Cost and Exist Fixed'!$B13-'Hybrid Plan Unit Net Profit'!BD343-('Hybrid Plan FOM'!$B12/0.6)+'Hybrid Plan FOM'!$B12</f>
        <v>434541.87277400162</v>
      </c>
      <c r="AX12" s="19">
        <f>'Do Nothing Plan System Net Cost'!AX12+'New Build Cost and Exist Fixed'!$B13-'Hybrid Plan Unit Net Profit'!BE343-('Hybrid Plan FOM'!$B12/0.6)+'Hybrid Plan FOM'!$B12</f>
        <v>455898.1292042103</v>
      </c>
      <c r="AY12" s="19">
        <f>'Do Nothing Plan System Net Cost'!AY12+'New Build Cost and Exist Fixed'!$B13-'Hybrid Plan Unit Net Profit'!BF343-('Hybrid Plan FOM'!$B12/0.6)+'Hybrid Plan FOM'!$B12</f>
        <v>462136.32276369055</v>
      </c>
      <c r="AZ12" s="19">
        <f>'Do Nothing Plan System Net Cost'!AZ12+'New Build Cost and Exist Fixed'!$B13-'Hybrid Plan Unit Net Profit'!BG343-('Hybrid Plan FOM'!$B12/0.6)+'Hybrid Plan FOM'!$B12</f>
        <v>495123.46116099844</v>
      </c>
      <c r="BA12" s="19">
        <f>'Do Nothing Plan System Net Cost'!BA12+'New Build Cost and Exist Fixed'!$B13-'Hybrid Plan Unit Net Profit'!BH343-('Hybrid Plan FOM'!$B12/0.6)+'Hybrid Plan FOM'!$B12</f>
        <v>453854.16931798327</v>
      </c>
      <c r="BB12" s="19">
        <f>'Do Nothing Plan System Net Cost'!BB12+'New Build Cost and Exist Fixed'!$B13-'Hybrid Plan Unit Net Profit'!BI343-('Hybrid Plan FOM'!$B12/0.6)+'Hybrid Plan FOM'!$B12</f>
        <v>485298.93868944189</v>
      </c>
      <c r="BC12" s="19">
        <f>'Do Nothing Plan System Net Cost'!BC12+'New Build Cost and Exist Fixed'!$B13-'Hybrid Plan Unit Net Profit'!BJ343-('Hybrid Plan FOM'!$B12/0.6)+'Hybrid Plan FOM'!$B12</f>
        <v>459718.07250089425</v>
      </c>
      <c r="BD12" s="19">
        <f>'Do Nothing Plan System Net Cost'!BD12+'New Build Cost and Exist Fixed'!$B13-'Hybrid Plan Unit Net Profit'!BK343-('Hybrid Plan FOM'!$B12/0.6)+'Hybrid Plan FOM'!$B12</f>
        <v>508293.53533058561</v>
      </c>
      <c r="BE12" s="19">
        <f>'Do Nothing Plan System Net Cost'!BE12+'New Build Cost and Exist Fixed'!$B13-'Hybrid Plan Unit Net Profit'!BL343-('Hybrid Plan FOM'!$B12/0.6)+'Hybrid Plan FOM'!$B12</f>
        <v>499475.65777056222</v>
      </c>
      <c r="BF12" s="19">
        <f>'Do Nothing Plan System Net Cost'!BF12+'New Build Cost and Exist Fixed'!$B13-'Hybrid Plan Unit Net Profit'!BM343-('Hybrid Plan FOM'!$B12/0.6)+'Hybrid Plan FOM'!$B12</f>
        <v>466561.0465484407</v>
      </c>
      <c r="BG12" s="19">
        <f>'Do Nothing Plan System Net Cost'!BG12+'New Build Cost and Exist Fixed'!$B13-'Hybrid Plan Unit Net Profit'!BN343-('Hybrid Plan FOM'!$B12/0.6)+'Hybrid Plan FOM'!$B12</f>
        <v>483279.77465254493</v>
      </c>
      <c r="BH12" s="19">
        <f>'Do Nothing Plan System Net Cost'!BH12+'New Build Cost and Exist Fixed'!$B13-'Hybrid Plan Unit Net Profit'!BO343-('Hybrid Plan FOM'!$B12/0.6)+'Hybrid Plan FOM'!$B12</f>
        <v>469316.68227742921</v>
      </c>
      <c r="BI12" s="19">
        <f>'Do Nothing Plan System Net Cost'!BI12+'New Build Cost and Exist Fixed'!$B13-'Hybrid Plan Unit Net Profit'!BP343-('Hybrid Plan FOM'!$B12/0.6)+'Hybrid Plan FOM'!$B12</f>
        <v>469636.86556159338</v>
      </c>
      <c r="BJ12" s="19">
        <f>'Do Nothing Plan System Net Cost'!BJ12+'New Build Cost and Exist Fixed'!$B13-'Hybrid Plan Unit Net Profit'!BQ343-('Hybrid Plan FOM'!$B12/0.6)+'Hybrid Plan FOM'!$B12</f>
        <v>498025.49322603567</v>
      </c>
      <c r="BK12" s="19">
        <f>'Do Nothing Plan System Net Cost'!BK12+'New Build Cost and Exist Fixed'!$B13-'Hybrid Plan Unit Net Profit'!BR343-('Hybrid Plan FOM'!$B12/0.6)+'Hybrid Plan FOM'!$B12</f>
        <v>423587.27090888977</v>
      </c>
      <c r="BL12" s="19">
        <f>'Do Nothing Plan System Net Cost'!BL12+'New Build Cost and Exist Fixed'!$B13-'Hybrid Plan Unit Net Profit'!BS343-('Hybrid Plan FOM'!$B12/0.6)+'Hybrid Plan FOM'!$B12</f>
        <v>410483.83269644406</v>
      </c>
      <c r="BM12" s="19">
        <f>'Do Nothing Plan System Net Cost'!BM12+'New Build Cost and Exist Fixed'!$B13-'Hybrid Plan Unit Net Profit'!BT343-('Hybrid Plan FOM'!$B12/0.6)+'Hybrid Plan FOM'!$B12</f>
        <v>439869.9853621127</v>
      </c>
      <c r="BN12" s="19">
        <f>'Do Nothing Plan System Net Cost'!BN12+'New Build Cost and Exist Fixed'!$B13-'Hybrid Plan Unit Net Profit'!BU343-('Hybrid Plan FOM'!$B12/0.6)+'Hybrid Plan FOM'!$B12</f>
        <v>478327.30951597152</v>
      </c>
      <c r="BO12" s="19">
        <f>'Do Nothing Plan System Net Cost'!BO12+'New Build Cost and Exist Fixed'!$B13-'Hybrid Plan Unit Net Profit'!BV343-('Hybrid Plan FOM'!$B12/0.6)+'Hybrid Plan FOM'!$B12</f>
        <v>473963.81063212088</v>
      </c>
      <c r="BP12" s="19">
        <f>'Do Nothing Plan System Net Cost'!BP12+'New Build Cost and Exist Fixed'!$B13-'Hybrid Plan Unit Net Profit'!BW343-('Hybrid Plan FOM'!$B12/0.6)+'Hybrid Plan FOM'!$B12</f>
        <v>514411.21526081837</v>
      </c>
      <c r="BQ12" s="19">
        <f>'Do Nothing Plan System Net Cost'!BQ12+'New Build Cost and Exist Fixed'!$B13-'Hybrid Plan Unit Net Profit'!BX343-('Hybrid Plan FOM'!$B12/0.6)+'Hybrid Plan FOM'!$B12</f>
        <v>536313.6567779372</v>
      </c>
      <c r="BR12" s="19">
        <f>'Do Nothing Plan System Net Cost'!BR12+'New Build Cost and Exist Fixed'!$B13-'Hybrid Plan Unit Net Profit'!BY343-('Hybrid Plan FOM'!$B12/0.6)+'Hybrid Plan FOM'!$B12</f>
        <v>471711.3551618093</v>
      </c>
      <c r="BS12" s="19">
        <f>'Do Nothing Plan System Net Cost'!BS12+'New Build Cost and Exist Fixed'!$B13-'Hybrid Plan Unit Net Profit'!BZ343-('Hybrid Plan FOM'!$B12/0.6)+'Hybrid Plan FOM'!$B12</f>
        <v>492910.5119357559</v>
      </c>
      <c r="BT12" s="19">
        <f>'Do Nothing Plan System Net Cost'!BT12+'New Build Cost and Exist Fixed'!$B13-'Hybrid Plan Unit Net Profit'!CA343-('Hybrid Plan FOM'!$B12/0.6)+'Hybrid Plan FOM'!$B12</f>
        <v>495003.8479592994</v>
      </c>
      <c r="BU12" s="19">
        <f>'Do Nothing Plan System Net Cost'!BU12+'New Build Cost and Exist Fixed'!$B13-'Hybrid Plan Unit Net Profit'!CB343-('Hybrid Plan FOM'!$B12/0.6)+'Hybrid Plan FOM'!$B12</f>
        <v>446205.35180393548</v>
      </c>
      <c r="BV12" s="19">
        <f>'Do Nothing Plan System Net Cost'!BV12+'New Build Cost and Exist Fixed'!$B13-'Hybrid Plan Unit Net Profit'!CC343-('Hybrid Plan FOM'!$B12/0.6)+'Hybrid Plan FOM'!$B12</f>
        <v>524460.8808433481</v>
      </c>
      <c r="BW12" s="19">
        <f>'Do Nothing Plan System Net Cost'!BW12+'New Build Cost and Exist Fixed'!$B13-'Hybrid Plan Unit Net Profit'!CD343-('Hybrid Plan FOM'!$B12/0.6)+'Hybrid Plan FOM'!$B12</f>
        <v>443767.33576286084</v>
      </c>
      <c r="BX12" s="19">
        <f>'Do Nothing Plan System Net Cost'!BX12+'New Build Cost and Exist Fixed'!$B13-'Hybrid Plan Unit Net Profit'!CE343-('Hybrid Plan FOM'!$B12/0.6)+'Hybrid Plan FOM'!$B12</f>
        <v>459697.16846471094</v>
      </c>
      <c r="BY12" s="19">
        <f>'Do Nothing Plan System Net Cost'!BY12+'New Build Cost and Exist Fixed'!$B13-'Hybrid Plan Unit Net Profit'!CF343-('Hybrid Plan FOM'!$B12/0.6)+'Hybrid Plan FOM'!$B12</f>
        <v>467340.53264832997</v>
      </c>
      <c r="BZ12" s="19">
        <f>'Do Nothing Plan System Net Cost'!BZ12+'New Build Cost and Exist Fixed'!$B13-'Hybrid Plan Unit Net Profit'!CG343-('Hybrid Plan FOM'!$B12/0.6)+'Hybrid Plan FOM'!$B12</f>
        <v>442760.30160659039</v>
      </c>
      <c r="CA12" s="19">
        <f>'Do Nothing Plan System Net Cost'!CA12+'New Build Cost and Exist Fixed'!$B13-'Hybrid Plan Unit Net Profit'!CH343-('Hybrid Plan FOM'!$B12/0.6)+'Hybrid Plan FOM'!$B12</f>
        <v>490080.78192219883</v>
      </c>
      <c r="CB12" s="19">
        <f>'Do Nothing Plan System Net Cost'!CB12+'New Build Cost and Exist Fixed'!$B13-'Hybrid Plan Unit Net Profit'!CI343-('Hybrid Plan FOM'!$B12/0.6)+'Hybrid Plan FOM'!$B12</f>
        <v>462996.55020081776</v>
      </c>
      <c r="CC12" s="19">
        <f>'Do Nothing Plan System Net Cost'!CC12+'New Build Cost and Exist Fixed'!$B13-'Hybrid Plan Unit Net Profit'!CJ343-('Hybrid Plan FOM'!$B12/0.6)+'Hybrid Plan FOM'!$B12</f>
        <v>471872.71861374477</v>
      </c>
      <c r="CD12" s="19">
        <f>'Do Nothing Plan System Net Cost'!CD12+'New Build Cost and Exist Fixed'!$B13-'Hybrid Plan Unit Net Profit'!CK343-('Hybrid Plan FOM'!$B12/0.6)+'Hybrid Plan FOM'!$B12</f>
        <v>451972.26003099361</v>
      </c>
      <c r="CE12" s="19">
        <f>'Do Nothing Plan System Net Cost'!CE12+'New Build Cost and Exist Fixed'!$B13-'Hybrid Plan Unit Net Profit'!CL343-('Hybrid Plan FOM'!$B12/0.6)+'Hybrid Plan FOM'!$B12</f>
        <v>480475.11425015231</v>
      </c>
      <c r="CF12" s="19">
        <f>'Do Nothing Plan System Net Cost'!CF12+'New Build Cost and Exist Fixed'!$B13-'Hybrid Plan Unit Net Profit'!CM343-('Hybrid Plan FOM'!$B12/0.6)+'Hybrid Plan FOM'!$B12</f>
        <v>477225.46849020856</v>
      </c>
      <c r="CG12" s="19">
        <f>'Do Nothing Plan System Net Cost'!CG12+'New Build Cost and Exist Fixed'!$B13-'Hybrid Plan Unit Net Profit'!CN343-('Hybrid Plan FOM'!$B12/0.6)+'Hybrid Plan FOM'!$B12</f>
        <v>468322.46273117949</v>
      </c>
      <c r="CH12" s="19">
        <f>'Do Nothing Plan System Net Cost'!CH12+'New Build Cost and Exist Fixed'!$B13-'Hybrid Plan Unit Net Profit'!CO343-('Hybrid Plan FOM'!$B12/0.6)+'Hybrid Plan FOM'!$B12</f>
        <v>493921.02996280789</v>
      </c>
      <c r="CI12" s="19">
        <f>'Do Nothing Plan System Net Cost'!CI12+'New Build Cost and Exist Fixed'!$B13-'Hybrid Plan Unit Net Profit'!CP343-('Hybrid Plan FOM'!$B12/0.6)+'Hybrid Plan FOM'!$B12</f>
        <v>494642.36466610478</v>
      </c>
      <c r="CJ12" s="19">
        <f>'Do Nothing Plan System Net Cost'!CJ12+'New Build Cost and Exist Fixed'!$B13-'Hybrid Plan Unit Net Profit'!CQ343-('Hybrid Plan FOM'!$B12/0.6)+'Hybrid Plan FOM'!$B12</f>
        <v>456967.27211042051</v>
      </c>
      <c r="CK12" s="19">
        <f>'Do Nothing Plan System Net Cost'!CK12+'New Build Cost and Exist Fixed'!$B13-'Hybrid Plan Unit Net Profit'!CR343-('Hybrid Plan FOM'!$B12/0.6)+'Hybrid Plan FOM'!$B12</f>
        <v>489640.68814432871</v>
      </c>
      <c r="CL12" s="19">
        <f>'Do Nothing Plan System Net Cost'!CL12+'New Build Cost and Exist Fixed'!$B13-'Hybrid Plan Unit Net Profit'!CS343-('Hybrid Plan FOM'!$B12/0.6)+'Hybrid Plan FOM'!$B12</f>
        <v>464303.60332642437</v>
      </c>
      <c r="CM12" s="19">
        <f>'Do Nothing Plan System Net Cost'!CM12+'New Build Cost and Exist Fixed'!$B13-'Hybrid Plan Unit Net Profit'!CT343-('Hybrid Plan FOM'!$B12/0.6)+'Hybrid Plan FOM'!$B12</f>
        <v>493782.34417428152</v>
      </c>
      <c r="CN12" s="19">
        <f>'Do Nothing Plan System Net Cost'!CN12+'New Build Cost and Exist Fixed'!$B13-'Hybrid Plan Unit Net Profit'!CU343-('Hybrid Plan FOM'!$B12/0.6)+'Hybrid Plan FOM'!$B12</f>
        <v>478191.78706979577</v>
      </c>
      <c r="CO12" s="19">
        <f>'Do Nothing Plan System Net Cost'!CO12+'New Build Cost and Exist Fixed'!$B13-'Hybrid Plan Unit Net Profit'!CV343-('Hybrid Plan FOM'!$B12/0.6)+'Hybrid Plan FOM'!$B12</f>
        <v>437797.51158468338</v>
      </c>
      <c r="CP12" s="19">
        <f>'Do Nothing Plan System Net Cost'!CP12+'New Build Cost and Exist Fixed'!$B13-'Hybrid Plan Unit Net Profit'!CW343-('Hybrid Plan FOM'!$B12/0.6)+'Hybrid Plan FOM'!$B12</f>
        <v>480809.1757091101</v>
      </c>
      <c r="CQ12" s="19">
        <f>'Do Nothing Plan System Net Cost'!CQ12+'New Build Cost and Exist Fixed'!$B13-'Hybrid Plan Unit Net Profit'!CX343-('Hybrid Plan FOM'!$B12/0.6)+'Hybrid Plan FOM'!$B12</f>
        <v>476874.09160515765</v>
      </c>
      <c r="CR12" s="19">
        <f>'Do Nothing Plan System Net Cost'!CR12+'New Build Cost and Exist Fixed'!$B13-'Hybrid Plan Unit Net Profit'!CY343-('Hybrid Plan FOM'!$B12/0.6)+'Hybrid Plan FOM'!$B12</f>
        <v>494587.26183546899</v>
      </c>
      <c r="CS12" s="19">
        <f>'Do Nothing Plan System Net Cost'!CS12+'New Build Cost and Exist Fixed'!$B13-'Hybrid Plan Unit Net Profit'!CZ343-('Hybrid Plan FOM'!$B12/0.6)+'Hybrid Plan FOM'!$B12</f>
        <v>470940.12839596084</v>
      </c>
      <c r="CT12" s="19">
        <f>'Do Nothing Plan System Net Cost'!CT12+'New Build Cost and Exist Fixed'!$B13-'Hybrid Plan Unit Net Profit'!DA343-('Hybrid Plan FOM'!$B12/0.6)+'Hybrid Plan FOM'!$B12</f>
        <v>490408.82022527099</v>
      </c>
      <c r="CU12" s="19">
        <f>'Do Nothing Plan System Net Cost'!CU12+'New Build Cost and Exist Fixed'!$B13-'Hybrid Plan Unit Net Profit'!DB343-('Hybrid Plan FOM'!$B12/0.6)+'Hybrid Plan FOM'!$B12</f>
        <v>485248.16432662617</v>
      </c>
      <c r="CV12" s="19">
        <f>'Do Nothing Plan System Net Cost'!CV12+'New Build Cost and Exist Fixed'!$B13-'Hybrid Plan Unit Net Profit'!DC343-('Hybrid Plan FOM'!$B12/0.6)+'Hybrid Plan FOM'!$B12</f>
        <v>455387.54178713314</v>
      </c>
      <c r="CW12" s="19">
        <f>'Do Nothing Plan System Net Cost'!CW12+'New Build Cost and Exist Fixed'!$B13-'Hybrid Plan Unit Net Profit'!DD343-('Hybrid Plan FOM'!$B12/0.6)+'Hybrid Plan FOM'!$B12</f>
        <v>494001.97815809509</v>
      </c>
    </row>
    <row r="13" spans="1:101">
      <c r="A13">
        <v>2028</v>
      </c>
      <c r="B13" s="19">
        <f>'Do Nothing Plan System Net Cost'!B13+'New Build Cost and Exist Fixed'!$B14-'Hybrid Plan Unit Net Profit'!I344-('Hybrid Plan FOM'!$B13/0.6)+'Hybrid Plan FOM'!$B13</f>
        <v>501277.10719974816</v>
      </c>
      <c r="C13" s="19">
        <f>'Do Nothing Plan System Net Cost'!C13+'New Build Cost and Exist Fixed'!$B14-'Hybrid Plan Unit Net Profit'!J344-('Hybrid Plan FOM'!$B13/0.6)+'Hybrid Plan FOM'!$B13</f>
        <v>463490.06738308491</v>
      </c>
      <c r="D13" s="19">
        <f>'Do Nothing Plan System Net Cost'!D13+'New Build Cost and Exist Fixed'!$B14-'Hybrid Plan Unit Net Profit'!K344-('Hybrid Plan FOM'!$B13/0.6)+'Hybrid Plan FOM'!$B13</f>
        <v>481061.12683772587</v>
      </c>
      <c r="E13" s="19">
        <f>'Do Nothing Plan System Net Cost'!E13+'New Build Cost and Exist Fixed'!$B14-'Hybrid Plan Unit Net Profit'!L344-('Hybrid Plan FOM'!$B13/0.6)+'Hybrid Plan FOM'!$B13</f>
        <v>504634.81979766057</v>
      </c>
      <c r="F13" s="19">
        <f>'Do Nothing Plan System Net Cost'!F13+'New Build Cost and Exist Fixed'!$B14-'Hybrid Plan Unit Net Profit'!M344-('Hybrid Plan FOM'!$B13/0.6)+'Hybrid Plan FOM'!$B13</f>
        <v>485548.7285518577</v>
      </c>
      <c r="G13" s="19">
        <f>'Do Nothing Plan System Net Cost'!G13+'New Build Cost and Exist Fixed'!$B14-'Hybrid Plan Unit Net Profit'!N344-('Hybrid Plan FOM'!$B13/0.6)+'Hybrid Plan FOM'!$B13</f>
        <v>447896.07880847919</v>
      </c>
      <c r="H13" s="19">
        <f>'Do Nothing Plan System Net Cost'!H13+'New Build Cost and Exist Fixed'!$B14-'Hybrid Plan Unit Net Profit'!O344-('Hybrid Plan FOM'!$B13/0.6)+'Hybrid Plan FOM'!$B13</f>
        <v>438904.98850232532</v>
      </c>
      <c r="I13" s="19">
        <f>'Do Nothing Plan System Net Cost'!I13+'New Build Cost and Exist Fixed'!$B14-'Hybrid Plan Unit Net Profit'!P344-('Hybrid Plan FOM'!$B13/0.6)+'Hybrid Plan FOM'!$B13</f>
        <v>525893.77733467636</v>
      </c>
      <c r="J13" s="19">
        <f>'Do Nothing Plan System Net Cost'!J13+'New Build Cost and Exist Fixed'!$B14-'Hybrid Plan Unit Net Profit'!Q344-('Hybrid Plan FOM'!$B13/0.6)+'Hybrid Plan FOM'!$B13</f>
        <v>462011.16176172899</v>
      </c>
      <c r="K13" s="19">
        <f>'Do Nothing Plan System Net Cost'!K13+'New Build Cost and Exist Fixed'!$B14-'Hybrid Plan Unit Net Profit'!R344-('Hybrid Plan FOM'!$B13/0.6)+'Hybrid Plan FOM'!$B13</f>
        <v>461542.67870325741</v>
      </c>
      <c r="L13" s="19">
        <f>'Do Nothing Plan System Net Cost'!L13+'New Build Cost and Exist Fixed'!$B14-'Hybrid Plan Unit Net Profit'!S344-('Hybrid Plan FOM'!$B13/0.6)+'Hybrid Plan FOM'!$B13</f>
        <v>524500.70857305289</v>
      </c>
      <c r="M13" s="19">
        <f>'Do Nothing Plan System Net Cost'!M13+'New Build Cost and Exist Fixed'!$B14-'Hybrid Plan Unit Net Profit'!T344-('Hybrid Plan FOM'!$B13/0.6)+'Hybrid Plan FOM'!$B13</f>
        <v>499551.68504197075</v>
      </c>
      <c r="N13" s="19">
        <f>'Do Nothing Plan System Net Cost'!N13+'New Build Cost and Exist Fixed'!$B14-'Hybrid Plan Unit Net Profit'!U344-('Hybrid Plan FOM'!$B13/0.6)+'Hybrid Plan FOM'!$B13</f>
        <v>477581.83991028386</v>
      </c>
      <c r="O13" s="19">
        <f>'Do Nothing Plan System Net Cost'!O13+'New Build Cost and Exist Fixed'!$B14-'Hybrid Plan Unit Net Profit'!V344-('Hybrid Plan FOM'!$B13/0.6)+'Hybrid Plan FOM'!$B13</f>
        <v>460280.21217095677</v>
      </c>
      <c r="P13" s="19">
        <f>'Do Nothing Plan System Net Cost'!P13+'New Build Cost and Exist Fixed'!$B14-'Hybrid Plan Unit Net Profit'!W344-('Hybrid Plan FOM'!$B13/0.6)+'Hybrid Plan FOM'!$B13</f>
        <v>503828.36769579194</v>
      </c>
      <c r="Q13" s="19">
        <f>'Do Nothing Plan System Net Cost'!Q13+'New Build Cost and Exist Fixed'!$B14-'Hybrid Plan Unit Net Profit'!X344-('Hybrid Plan FOM'!$B13/0.6)+'Hybrid Plan FOM'!$B13</f>
        <v>470670.78934645181</v>
      </c>
      <c r="R13" s="19">
        <f>'Do Nothing Plan System Net Cost'!R13+'New Build Cost and Exist Fixed'!$B14-'Hybrid Plan Unit Net Profit'!Y344-('Hybrid Plan FOM'!$B13/0.6)+'Hybrid Plan FOM'!$B13</f>
        <v>496283.39983233873</v>
      </c>
      <c r="S13" s="19">
        <f>'Do Nothing Plan System Net Cost'!S13+'New Build Cost and Exist Fixed'!$B14-'Hybrid Plan Unit Net Profit'!Z344-('Hybrid Plan FOM'!$B13/0.6)+'Hybrid Plan FOM'!$B13</f>
        <v>509716.93470691418</v>
      </c>
      <c r="T13" s="19">
        <f>'Do Nothing Plan System Net Cost'!T13+'New Build Cost and Exist Fixed'!$B14-'Hybrid Plan Unit Net Profit'!AA344-('Hybrid Plan FOM'!$B13/0.6)+'Hybrid Plan FOM'!$B13</f>
        <v>480568.82848165621</v>
      </c>
      <c r="U13" s="19">
        <f>'Do Nothing Plan System Net Cost'!U13+'New Build Cost and Exist Fixed'!$B14-'Hybrid Plan Unit Net Profit'!AB344-('Hybrid Plan FOM'!$B13/0.6)+'Hybrid Plan FOM'!$B13</f>
        <v>447062.14526262489</v>
      </c>
      <c r="V13" s="19">
        <f>'Do Nothing Plan System Net Cost'!V13+'New Build Cost and Exist Fixed'!$B14-'Hybrid Plan Unit Net Profit'!AC344-('Hybrid Plan FOM'!$B13/0.6)+'Hybrid Plan FOM'!$B13</f>
        <v>481696.07833561179</v>
      </c>
      <c r="W13" s="19">
        <f>'Do Nothing Plan System Net Cost'!W13+'New Build Cost and Exist Fixed'!$B14-'Hybrid Plan Unit Net Profit'!AD344-('Hybrid Plan FOM'!$B13/0.6)+'Hybrid Plan FOM'!$B13</f>
        <v>481101.08393757208</v>
      </c>
      <c r="X13" s="19">
        <f>'Do Nothing Plan System Net Cost'!X13+'New Build Cost and Exist Fixed'!$B14-'Hybrid Plan Unit Net Profit'!AE344-('Hybrid Plan FOM'!$B13/0.6)+'Hybrid Plan FOM'!$B13</f>
        <v>494832.17466722941</v>
      </c>
      <c r="Y13" s="19">
        <f>'Do Nothing Plan System Net Cost'!Y13+'New Build Cost and Exist Fixed'!$B14-'Hybrid Plan Unit Net Profit'!AF344-('Hybrid Plan FOM'!$B13/0.6)+'Hybrid Plan FOM'!$B13</f>
        <v>470934.70362729166</v>
      </c>
      <c r="Z13" s="19">
        <f>'Do Nothing Plan System Net Cost'!Z13+'New Build Cost and Exist Fixed'!$B14-'Hybrid Plan Unit Net Profit'!AG344-('Hybrid Plan FOM'!$B13/0.6)+'Hybrid Plan FOM'!$B13</f>
        <v>479696.76311789756</v>
      </c>
      <c r="AA13" s="19">
        <f>'Do Nothing Plan System Net Cost'!AA13+'New Build Cost and Exist Fixed'!$B14-'Hybrid Plan Unit Net Profit'!AH344-('Hybrid Plan FOM'!$B13/0.6)+'Hybrid Plan FOM'!$B13</f>
        <v>486624.72652252635</v>
      </c>
      <c r="AB13" s="19">
        <f>'Do Nothing Plan System Net Cost'!AB13+'New Build Cost and Exist Fixed'!$B14-'Hybrid Plan Unit Net Profit'!AI344-('Hybrid Plan FOM'!$B13/0.6)+'Hybrid Plan FOM'!$B13</f>
        <v>474561.65924254741</v>
      </c>
      <c r="AC13" s="19">
        <f>'Do Nothing Plan System Net Cost'!AC13+'New Build Cost and Exist Fixed'!$B14-'Hybrid Plan Unit Net Profit'!AJ344-('Hybrid Plan FOM'!$B13/0.6)+'Hybrid Plan FOM'!$B13</f>
        <v>462524.97873840708</v>
      </c>
      <c r="AD13" s="19">
        <f>'Do Nothing Plan System Net Cost'!AD13+'New Build Cost and Exist Fixed'!$B14-'Hybrid Plan Unit Net Profit'!AK344-('Hybrid Plan FOM'!$B13/0.6)+'Hybrid Plan FOM'!$B13</f>
        <v>480148.64623215445</v>
      </c>
      <c r="AE13" s="19">
        <f>'Do Nothing Plan System Net Cost'!AE13+'New Build Cost and Exist Fixed'!$B14-'Hybrid Plan Unit Net Profit'!AL344-('Hybrid Plan FOM'!$B13/0.6)+'Hybrid Plan FOM'!$B13</f>
        <v>509274.08153632341</v>
      </c>
      <c r="AF13" s="19">
        <f>'Do Nothing Plan System Net Cost'!AF13+'New Build Cost and Exist Fixed'!$B14-'Hybrid Plan Unit Net Profit'!AM344-('Hybrid Plan FOM'!$B13/0.6)+'Hybrid Plan FOM'!$B13</f>
        <v>504252.91968000354</v>
      </c>
      <c r="AG13" s="19">
        <f>'Do Nothing Plan System Net Cost'!AG13+'New Build Cost and Exist Fixed'!$B14-'Hybrid Plan Unit Net Profit'!AN344-('Hybrid Plan FOM'!$B13/0.6)+'Hybrid Plan FOM'!$B13</f>
        <v>503549.87957495538</v>
      </c>
      <c r="AH13" s="19">
        <f>'Do Nothing Plan System Net Cost'!AH13+'New Build Cost and Exist Fixed'!$B14-'Hybrid Plan Unit Net Profit'!AO344-('Hybrid Plan FOM'!$B13/0.6)+'Hybrid Plan FOM'!$B13</f>
        <v>501419.6688033113</v>
      </c>
      <c r="AI13" s="19">
        <f>'Do Nothing Plan System Net Cost'!AI13+'New Build Cost and Exist Fixed'!$B14-'Hybrid Plan Unit Net Profit'!AP344-('Hybrid Plan FOM'!$B13/0.6)+'Hybrid Plan FOM'!$B13</f>
        <v>495704.79316232615</v>
      </c>
      <c r="AJ13" s="19">
        <f>'Do Nothing Plan System Net Cost'!AJ13+'New Build Cost and Exist Fixed'!$B14-'Hybrid Plan Unit Net Profit'!AQ344-('Hybrid Plan FOM'!$B13/0.6)+'Hybrid Plan FOM'!$B13</f>
        <v>545436.41705707938</v>
      </c>
      <c r="AK13" s="19">
        <f>'Do Nothing Plan System Net Cost'!AK13+'New Build Cost and Exist Fixed'!$B14-'Hybrid Plan Unit Net Profit'!AR344-('Hybrid Plan FOM'!$B13/0.6)+'Hybrid Plan FOM'!$B13</f>
        <v>475365.38252240134</v>
      </c>
      <c r="AL13" s="19">
        <f>'Do Nothing Plan System Net Cost'!AL13+'New Build Cost and Exist Fixed'!$B14-'Hybrid Plan Unit Net Profit'!AS344-('Hybrid Plan FOM'!$B13/0.6)+'Hybrid Plan FOM'!$B13</f>
        <v>508507.00458365883</v>
      </c>
      <c r="AM13" s="19">
        <f>'Do Nothing Plan System Net Cost'!AM13+'New Build Cost and Exist Fixed'!$B14-'Hybrid Plan Unit Net Profit'!AT344-('Hybrid Plan FOM'!$B13/0.6)+'Hybrid Plan FOM'!$B13</f>
        <v>461733.31079543551</v>
      </c>
      <c r="AN13" s="19">
        <f>'Do Nothing Plan System Net Cost'!AN13+'New Build Cost and Exist Fixed'!$B14-'Hybrid Plan Unit Net Profit'!AU344-('Hybrid Plan FOM'!$B13/0.6)+'Hybrid Plan FOM'!$B13</f>
        <v>527138.86005789007</v>
      </c>
      <c r="AO13" s="19">
        <f>'Do Nothing Plan System Net Cost'!AO13+'New Build Cost and Exist Fixed'!$B14-'Hybrid Plan Unit Net Profit'!AV344-('Hybrid Plan FOM'!$B13/0.6)+'Hybrid Plan FOM'!$B13</f>
        <v>485600.86550280539</v>
      </c>
      <c r="AP13" s="19">
        <f>'Do Nothing Plan System Net Cost'!AP13+'New Build Cost and Exist Fixed'!$B14-'Hybrid Plan Unit Net Profit'!AW344-('Hybrid Plan FOM'!$B13/0.6)+'Hybrid Plan FOM'!$B13</f>
        <v>475901.49869424553</v>
      </c>
      <c r="AQ13" s="19">
        <f>'Do Nothing Plan System Net Cost'!AQ13+'New Build Cost and Exist Fixed'!$B14-'Hybrid Plan Unit Net Profit'!AX344-('Hybrid Plan FOM'!$B13/0.6)+'Hybrid Plan FOM'!$B13</f>
        <v>528197.95230980031</v>
      </c>
      <c r="AR13" s="19">
        <f>'Do Nothing Plan System Net Cost'!AR13+'New Build Cost and Exist Fixed'!$B14-'Hybrid Plan Unit Net Profit'!AY344-('Hybrid Plan FOM'!$B13/0.6)+'Hybrid Plan FOM'!$B13</f>
        <v>539175.13432273339</v>
      </c>
      <c r="AS13" s="19">
        <f>'Do Nothing Plan System Net Cost'!AS13+'New Build Cost and Exist Fixed'!$B14-'Hybrid Plan Unit Net Profit'!AZ344-('Hybrid Plan FOM'!$B13/0.6)+'Hybrid Plan FOM'!$B13</f>
        <v>486384.15359363396</v>
      </c>
      <c r="AT13" s="19">
        <f>'Do Nothing Plan System Net Cost'!AT13+'New Build Cost and Exist Fixed'!$B14-'Hybrid Plan Unit Net Profit'!BA344-('Hybrid Plan FOM'!$B13/0.6)+'Hybrid Plan FOM'!$B13</f>
        <v>450624.43411790807</v>
      </c>
      <c r="AU13" s="19">
        <f>'Do Nothing Plan System Net Cost'!AU13+'New Build Cost and Exist Fixed'!$B14-'Hybrid Plan Unit Net Profit'!BB344-('Hybrid Plan FOM'!$B13/0.6)+'Hybrid Plan FOM'!$B13</f>
        <v>478598.25763192272</v>
      </c>
      <c r="AV13" s="19">
        <f>'Do Nothing Plan System Net Cost'!AV13+'New Build Cost and Exist Fixed'!$B14-'Hybrid Plan Unit Net Profit'!BC344-('Hybrid Plan FOM'!$B13/0.6)+'Hybrid Plan FOM'!$B13</f>
        <v>483385.34389893932</v>
      </c>
      <c r="AW13" s="19">
        <f>'Do Nothing Plan System Net Cost'!AW13+'New Build Cost and Exist Fixed'!$B14-'Hybrid Plan Unit Net Profit'!BD344-('Hybrid Plan FOM'!$B13/0.6)+'Hybrid Plan FOM'!$B13</f>
        <v>449866.32589738379</v>
      </c>
      <c r="AX13" s="19">
        <f>'Do Nothing Plan System Net Cost'!AX13+'New Build Cost and Exist Fixed'!$B14-'Hybrid Plan Unit Net Profit'!BE344-('Hybrid Plan FOM'!$B13/0.6)+'Hybrid Plan FOM'!$B13</f>
        <v>471104.46525731636</v>
      </c>
      <c r="AY13" s="19">
        <f>'Do Nothing Plan System Net Cost'!AY13+'New Build Cost and Exist Fixed'!$B14-'Hybrid Plan Unit Net Profit'!BF344-('Hybrid Plan FOM'!$B13/0.6)+'Hybrid Plan FOM'!$B13</f>
        <v>477411.75001413823</v>
      </c>
      <c r="AZ13" s="19">
        <f>'Do Nothing Plan System Net Cost'!AZ13+'New Build Cost and Exist Fixed'!$B14-'Hybrid Plan Unit Net Profit'!BG344-('Hybrid Plan FOM'!$B13/0.6)+'Hybrid Plan FOM'!$B13</f>
        <v>510033.6936170386</v>
      </c>
      <c r="BA13" s="19">
        <f>'Do Nothing Plan System Net Cost'!BA13+'New Build Cost and Exist Fixed'!$B14-'Hybrid Plan Unit Net Profit'!BH344-('Hybrid Plan FOM'!$B13/0.6)+'Hybrid Plan FOM'!$B13</f>
        <v>469211.58126202849</v>
      </c>
      <c r="BB13" s="19">
        <f>'Do Nothing Plan System Net Cost'!BB13+'New Build Cost and Exist Fixed'!$B14-'Hybrid Plan Unit Net Profit'!BI344-('Hybrid Plan FOM'!$B13/0.6)+'Hybrid Plan FOM'!$B13</f>
        <v>500421.31914708851</v>
      </c>
      <c r="BC13" s="19">
        <f>'Do Nothing Plan System Net Cost'!BC13+'New Build Cost and Exist Fixed'!$B14-'Hybrid Plan Unit Net Profit'!BJ344-('Hybrid Plan FOM'!$B13/0.6)+'Hybrid Plan FOM'!$B13</f>
        <v>474827.97726233432</v>
      </c>
      <c r="BD13" s="19">
        <f>'Do Nothing Plan System Net Cost'!BD13+'New Build Cost and Exist Fixed'!$B14-'Hybrid Plan Unit Net Profit'!BK344-('Hybrid Plan FOM'!$B13/0.6)+'Hybrid Plan FOM'!$B13</f>
        <v>523058.42150408874</v>
      </c>
      <c r="BE13" s="19">
        <f>'Do Nothing Plan System Net Cost'!BE13+'New Build Cost and Exist Fixed'!$B14-'Hybrid Plan Unit Net Profit'!BL344-('Hybrid Plan FOM'!$B13/0.6)+'Hybrid Plan FOM'!$B13</f>
        <v>514307.5634160848</v>
      </c>
      <c r="BF13" s="19">
        <f>'Do Nothing Plan System Net Cost'!BF13+'New Build Cost and Exist Fixed'!$B14-'Hybrid Plan Unit Net Profit'!BM344-('Hybrid Plan FOM'!$B13/0.6)+'Hybrid Plan FOM'!$B13</f>
        <v>481590.67818605469</v>
      </c>
      <c r="BG13" s="19">
        <f>'Do Nothing Plan System Net Cost'!BG13+'New Build Cost and Exist Fixed'!$B14-'Hybrid Plan Unit Net Profit'!BN344-('Hybrid Plan FOM'!$B13/0.6)+'Hybrid Plan FOM'!$B13</f>
        <v>498243.54997762368</v>
      </c>
      <c r="BH13" s="19">
        <f>'Do Nothing Plan System Net Cost'!BH13+'New Build Cost and Exist Fixed'!$B14-'Hybrid Plan Unit Net Profit'!BO344-('Hybrid Plan FOM'!$B13/0.6)+'Hybrid Plan FOM'!$B13</f>
        <v>484321.90011814836</v>
      </c>
      <c r="BI13" s="19">
        <f>'Do Nothing Plan System Net Cost'!BI13+'New Build Cost and Exist Fixed'!$B14-'Hybrid Plan Unit Net Profit'!BP344-('Hybrid Plan FOM'!$B13/0.6)+'Hybrid Plan FOM'!$B13</f>
        <v>484547.26114688587</v>
      </c>
      <c r="BJ13" s="19">
        <f>'Do Nothing Plan System Net Cost'!BJ13+'New Build Cost and Exist Fixed'!$B14-'Hybrid Plan Unit Net Profit'!BQ344-('Hybrid Plan FOM'!$B13/0.6)+'Hybrid Plan FOM'!$B13</f>
        <v>513029.65590453515</v>
      </c>
      <c r="BK13" s="19">
        <f>'Do Nothing Plan System Net Cost'!BK13+'New Build Cost and Exist Fixed'!$B14-'Hybrid Plan Unit Net Profit'!BR344-('Hybrid Plan FOM'!$B13/0.6)+'Hybrid Plan FOM'!$B13</f>
        <v>439031.25598043459</v>
      </c>
      <c r="BL13" s="19">
        <f>'Do Nothing Plan System Net Cost'!BL13+'New Build Cost and Exist Fixed'!$B14-'Hybrid Plan Unit Net Profit'!BS344-('Hybrid Plan FOM'!$B13/0.6)+'Hybrid Plan FOM'!$B13</f>
        <v>426141.0907961636</v>
      </c>
      <c r="BM13" s="19">
        <f>'Do Nothing Plan System Net Cost'!BM13+'New Build Cost and Exist Fixed'!$B14-'Hybrid Plan Unit Net Profit'!BT344-('Hybrid Plan FOM'!$B13/0.6)+'Hybrid Plan FOM'!$B13</f>
        <v>455195.60863380134</v>
      </c>
      <c r="BN13" s="19">
        <f>'Do Nothing Plan System Net Cost'!BN13+'New Build Cost and Exist Fixed'!$B14-'Hybrid Plan Unit Net Profit'!BU344-('Hybrid Plan FOM'!$B13/0.6)+'Hybrid Plan FOM'!$B13</f>
        <v>493434.25177549117</v>
      </c>
      <c r="BO13" s="19">
        <f>'Do Nothing Plan System Net Cost'!BO13+'New Build Cost and Exist Fixed'!$B14-'Hybrid Plan Unit Net Profit'!BV344-('Hybrid Plan FOM'!$B13/0.6)+'Hybrid Plan FOM'!$B13</f>
        <v>489125.7348212676</v>
      </c>
      <c r="BP13" s="19">
        <f>'Do Nothing Plan System Net Cost'!BP13+'New Build Cost and Exist Fixed'!$B14-'Hybrid Plan Unit Net Profit'!BW344-('Hybrid Plan FOM'!$B13/0.6)+'Hybrid Plan FOM'!$B13</f>
        <v>529173.58334815619</v>
      </c>
      <c r="BQ13" s="19">
        <f>'Do Nothing Plan System Net Cost'!BQ13+'New Build Cost and Exist Fixed'!$B14-'Hybrid Plan Unit Net Profit'!BX344-('Hybrid Plan FOM'!$B13/0.6)+'Hybrid Plan FOM'!$B13</f>
        <v>550933.55812595552</v>
      </c>
      <c r="BR13" s="19">
        <f>'Do Nothing Plan System Net Cost'!BR13+'New Build Cost and Exist Fixed'!$B14-'Hybrid Plan Unit Net Profit'!BY344-('Hybrid Plan FOM'!$B13/0.6)+'Hybrid Plan FOM'!$B13</f>
        <v>486871.94896927429</v>
      </c>
      <c r="BS13" s="19">
        <f>'Do Nothing Plan System Net Cost'!BS13+'New Build Cost and Exist Fixed'!$B14-'Hybrid Plan Unit Net Profit'!BZ344-('Hybrid Plan FOM'!$B13/0.6)+'Hybrid Plan FOM'!$B13</f>
        <v>507769.74118460721</v>
      </c>
      <c r="BT13" s="19">
        <f>'Do Nothing Plan System Net Cost'!BT13+'New Build Cost and Exist Fixed'!$B14-'Hybrid Plan Unit Net Profit'!CA344-('Hybrid Plan FOM'!$B13/0.6)+'Hybrid Plan FOM'!$B13</f>
        <v>509924.53744551702</v>
      </c>
      <c r="BU13" s="19">
        <f>'Do Nothing Plan System Net Cost'!BU13+'New Build Cost and Exist Fixed'!$B14-'Hybrid Plan Unit Net Profit'!CB344-('Hybrid Plan FOM'!$B13/0.6)+'Hybrid Plan FOM'!$B13</f>
        <v>461479.0881720396</v>
      </c>
      <c r="BV13" s="19">
        <f>'Do Nothing Plan System Net Cost'!BV13+'New Build Cost and Exist Fixed'!$B14-'Hybrid Plan Unit Net Profit'!CC344-('Hybrid Plan FOM'!$B13/0.6)+'Hybrid Plan FOM'!$B13</f>
        <v>539197.46335341129</v>
      </c>
      <c r="BW13" s="19">
        <f>'Do Nothing Plan System Net Cost'!BW13+'New Build Cost and Exist Fixed'!$B14-'Hybrid Plan Unit Net Profit'!CD344-('Hybrid Plan FOM'!$B13/0.6)+'Hybrid Plan FOM'!$B13</f>
        <v>458950.62283642666</v>
      </c>
      <c r="BX13" s="19">
        <f>'Do Nothing Plan System Net Cost'!BX13+'New Build Cost and Exist Fixed'!$B14-'Hybrid Plan Unit Net Profit'!CE344-('Hybrid Plan FOM'!$B13/0.6)+'Hybrid Plan FOM'!$B13</f>
        <v>474620.06629500474</v>
      </c>
      <c r="BY13" s="19">
        <f>'Do Nothing Plan System Net Cost'!BY13+'New Build Cost and Exist Fixed'!$B14-'Hybrid Plan Unit Net Profit'!CF344-('Hybrid Plan FOM'!$B13/0.6)+'Hybrid Plan FOM'!$B13</f>
        <v>482382.39224546601</v>
      </c>
      <c r="BZ13" s="19">
        <f>'Do Nothing Plan System Net Cost'!BZ13+'New Build Cost and Exist Fixed'!$B14-'Hybrid Plan Unit Net Profit'!CG344-('Hybrid Plan FOM'!$B13/0.6)+'Hybrid Plan FOM'!$B13</f>
        <v>458061.41968242027</v>
      </c>
      <c r="CA13" s="19">
        <f>'Do Nothing Plan System Net Cost'!CA13+'New Build Cost and Exist Fixed'!$B14-'Hybrid Plan Unit Net Profit'!CH344-('Hybrid Plan FOM'!$B13/0.6)+'Hybrid Plan FOM'!$B13</f>
        <v>505171.45319838257</v>
      </c>
      <c r="CB13" s="19">
        <f>'Do Nothing Plan System Net Cost'!CB13+'New Build Cost and Exist Fixed'!$B14-'Hybrid Plan Unit Net Profit'!CI344-('Hybrid Plan FOM'!$B13/0.6)+'Hybrid Plan FOM'!$B13</f>
        <v>478159.74223965465</v>
      </c>
      <c r="CC13" s="19">
        <f>'Do Nothing Plan System Net Cost'!CC13+'New Build Cost and Exist Fixed'!$B14-'Hybrid Plan Unit Net Profit'!CJ344-('Hybrid Plan FOM'!$B13/0.6)+'Hybrid Plan FOM'!$B13</f>
        <v>486926.6395848972</v>
      </c>
      <c r="CD13" s="19">
        <f>'Do Nothing Plan System Net Cost'!CD13+'New Build Cost and Exist Fixed'!$B14-'Hybrid Plan Unit Net Profit'!CK344-('Hybrid Plan FOM'!$B13/0.6)+'Hybrid Plan FOM'!$B13</f>
        <v>467166.05905428901</v>
      </c>
      <c r="CE13" s="19">
        <f>'Do Nothing Plan System Net Cost'!CE13+'New Build Cost and Exist Fixed'!$B14-'Hybrid Plan Unit Net Profit'!CL344-('Hybrid Plan FOM'!$B13/0.6)+'Hybrid Plan FOM'!$B13</f>
        <v>495440.49458605499</v>
      </c>
      <c r="CF13" s="19">
        <f>'Do Nothing Plan System Net Cost'!CF13+'New Build Cost and Exist Fixed'!$B14-'Hybrid Plan Unit Net Profit'!CM344-('Hybrid Plan FOM'!$B13/0.6)+'Hybrid Plan FOM'!$B13</f>
        <v>492174.49628871161</v>
      </c>
      <c r="CG13" s="19">
        <f>'Do Nothing Plan System Net Cost'!CG13+'New Build Cost and Exist Fixed'!$B14-'Hybrid Plan Unit Net Profit'!CN344-('Hybrid Plan FOM'!$B13/0.6)+'Hybrid Plan FOM'!$B13</f>
        <v>483447.18825288583</v>
      </c>
      <c r="CH13" s="19">
        <f>'Do Nothing Plan System Net Cost'!CH13+'New Build Cost and Exist Fixed'!$B14-'Hybrid Plan Unit Net Profit'!CO344-('Hybrid Plan FOM'!$B13/0.6)+'Hybrid Plan FOM'!$B13</f>
        <v>508814.29254760483</v>
      </c>
      <c r="CI13" s="19">
        <f>'Do Nothing Plan System Net Cost'!CI13+'New Build Cost and Exist Fixed'!$B14-'Hybrid Plan Unit Net Profit'!CP344-('Hybrid Plan FOM'!$B13/0.6)+'Hybrid Plan FOM'!$B13</f>
        <v>509495.34278422751</v>
      </c>
      <c r="CJ13" s="19">
        <f>'Do Nothing Plan System Net Cost'!CJ13+'New Build Cost and Exist Fixed'!$B14-'Hybrid Plan Unit Net Profit'!CQ344-('Hybrid Plan FOM'!$B13/0.6)+'Hybrid Plan FOM'!$B13</f>
        <v>472278.71896921186</v>
      </c>
      <c r="CK13" s="19">
        <f>'Do Nothing Plan System Net Cost'!CK13+'New Build Cost and Exist Fixed'!$B14-'Hybrid Plan Unit Net Profit'!CR344-('Hybrid Plan FOM'!$B13/0.6)+'Hybrid Plan FOM'!$B13</f>
        <v>504671.2871609432</v>
      </c>
      <c r="CL13" s="19">
        <f>'Do Nothing Plan System Net Cost'!CL13+'New Build Cost and Exist Fixed'!$B14-'Hybrid Plan Unit Net Profit'!CS344-('Hybrid Plan FOM'!$B13/0.6)+'Hybrid Plan FOM'!$B13</f>
        <v>479647.75046423817</v>
      </c>
      <c r="CM13" s="19">
        <f>'Do Nothing Plan System Net Cost'!CM13+'New Build Cost and Exist Fixed'!$B14-'Hybrid Plan Unit Net Profit'!CT344-('Hybrid Plan FOM'!$B13/0.6)+'Hybrid Plan FOM'!$B13</f>
        <v>508793.85792054114</v>
      </c>
      <c r="CN13" s="19">
        <f>'Do Nothing Plan System Net Cost'!CN13+'New Build Cost and Exist Fixed'!$B14-'Hybrid Plan Unit Net Profit'!CU344-('Hybrid Plan FOM'!$B13/0.6)+'Hybrid Plan FOM'!$B13</f>
        <v>493076.55444070901</v>
      </c>
      <c r="CO13" s="19">
        <f>'Do Nothing Plan System Net Cost'!CO13+'New Build Cost and Exist Fixed'!$B14-'Hybrid Plan Unit Net Profit'!CV344-('Hybrid Plan FOM'!$B13/0.6)+'Hybrid Plan FOM'!$B13</f>
        <v>453030.39739836531</v>
      </c>
      <c r="CP13" s="19">
        <f>'Do Nothing Plan System Net Cost'!CP13+'New Build Cost and Exist Fixed'!$B14-'Hybrid Plan Unit Net Profit'!CW344-('Hybrid Plan FOM'!$B13/0.6)+'Hybrid Plan FOM'!$B13</f>
        <v>495939.91090592992</v>
      </c>
      <c r="CQ13" s="19">
        <f>'Do Nothing Plan System Net Cost'!CQ13+'New Build Cost and Exist Fixed'!$B14-'Hybrid Plan Unit Net Profit'!CX344-('Hybrid Plan FOM'!$B13/0.6)+'Hybrid Plan FOM'!$B13</f>
        <v>492009.3938341777</v>
      </c>
      <c r="CR13" s="19">
        <f>'Do Nothing Plan System Net Cost'!CR13+'New Build Cost and Exist Fixed'!$B14-'Hybrid Plan Unit Net Profit'!CY344-('Hybrid Plan FOM'!$B13/0.6)+'Hybrid Plan FOM'!$B13</f>
        <v>509568.86288708122</v>
      </c>
      <c r="CS13" s="19">
        <f>'Do Nothing Plan System Net Cost'!CS13+'New Build Cost and Exist Fixed'!$B14-'Hybrid Plan Unit Net Profit'!CZ344-('Hybrid Plan FOM'!$B13/0.6)+'Hybrid Plan FOM'!$B13</f>
        <v>485983.92617990542</v>
      </c>
      <c r="CT13" s="19">
        <f>'Do Nothing Plan System Net Cost'!CT13+'New Build Cost and Exist Fixed'!$B14-'Hybrid Plan Unit Net Profit'!DA344-('Hybrid Plan FOM'!$B13/0.6)+'Hybrid Plan FOM'!$B13</f>
        <v>505554.36874227639</v>
      </c>
      <c r="CU13" s="19">
        <f>'Do Nothing Plan System Net Cost'!CU13+'New Build Cost and Exist Fixed'!$B14-'Hybrid Plan Unit Net Profit'!DB344-('Hybrid Plan FOM'!$B13/0.6)+'Hybrid Plan FOM'!$B13</f>
        <v>500143.2625475112</v>
      </c>
      <c r="CV13" s="19">
        <f>'Do Nothing Plan System Net Cost'!CV13+'New Build Cost and Exist Fixed'!$B14-'Hybrid Plan Unit Net Profit'!DC344-('Hybrid Plan FOM'!$B13/0.6)+'Hybrid Plan FOM'!$B13</f>
        <v>470480.59793624812</v>
      </c>
      <c r="CW13" s="19">
        <f>'Do Nothing Plan System Net Cost'!CW13+'New Build Cost and Exist Fixed'!$B14-'Hybrid Plan Unit Net Profit'!DD344-('Hybrid Plan FOM'!$B13/0.6)+'Hybrid Plan FOM'!$B13</f>
        <v>508928.82254734106</v>
      </c>
    </row>
    <row r="14" spans="1:101">
      <c r="A14">
        <v>2029</v>
      </c>
      <c r="B14" s="19">
        <f>'Do Nothing Plan System Net Cost'!B14+'New Build Cost and Exist Fixed'!$B15-'Hybrid Plan Unit Net Profit'!I345-('Hybrid Plan FOM'!$B14/0.6)+'Hybrid Plan FOM'!$B14</f>
        <v>550787.26830856595</v>
      </c>
      <c r="C14" s="19">
        <f>'Do Nothing Plan System Net Cost'!C14+'New Build Cost and Exist Fixed'!$B15-'Hybrid Plan Unit Net Profit'!J345-('Hybrid Plan FOM'!$B14/0.6)+'Hybrid Plan FOM'!$B14</f>
        <v>512007.86719371547</v>
      </c>
      <c r="D14" s="19">
        <f>'Do Nothing Plan System Net Cost'!D14+'New Build Cost and Exist Fixed'!$B15-'Hybrid Plan Unit Net Profit'!K345-('Hybrid Plan FOM'!$B14/0.6)+'Hybrid Plan FOM'!$B14</f>
        <v>530134.71780630201</v>
      </c>
      <c r="E14" s="19">
        <f>'Do Nothing Plan System Net Cost'!E14+'New Build Cost and Exist Fixed'!$B15-'Hybrid Plan Unit Net Profit'!L345-('Hybrid Plan FOM'!$B14/0.6)+'Hybrid Plan FOM'!$B14</f>
        <v>553606.34477433807</v>
      </c>
      <c r="F14" s="19">
        <f>'Do Nothing Plan System Net Cost'!F14+'New Build Cost and Exist Fixed'!$B15-'Hybrid Plan Unit Net Profit'!M345-('Hybrid Plan FOM'!$B14/0.6)+'Hybrid Plan FOM'!$B14</f>
        <v>534390.41887183825</v>
      </c>
      <c r="G14" s="19">
        <f>'Do Nothing Plan System Net Cost'!G14+'New Build Cost and Exist Fixed'!$B15-'Hybrid Plan Unit Net Profit'!N345-('Hybrid Plan FOM'!$B14/0.6)+'Hybrid Plan FOM'!$B14</f>
        <v>496330.46733388671</v>
      </c>
      <c r="H14" s="19">
        <f>'Do Nothing Plan System Net Cost'!H14+'New Build Cost and Exist Fixed'!$B15-'Hybrid Plan Unit Net Profit'!O345-('Hybrid Plan FOM'!$B14/0.6)+'Hybrid Plan FOM'!$B14</f>
        <v>487108.89762385032</v>
      </c>
      <c r="I14" s="19">
        <f>'Do Nothing Plan System Net Cost'!I14+'New Build Cost and Exist Fixed'!$B15-'Hybrid Plan Unit Net Profit'!P345-('Hybrid Plan FOM'!$B14/0.6)+'Hybrid Plan FOM'!$B14</f>
        <v>575551.01272999006</v>
      </c>
      <c r="J14" s="19">
        <f>'Do Nothing Plan System Net Cost'!J14+'New Build Cost and Exist Fixed'!$B15-'Hybrid Plan Unit Net Profit'!Q345-('Hybrid Plan FOM'!$B14/0.6)+'Hybrid Plan FOM'!$B14</f>
        <v>510893.13841744378</v>
      </c>
      <c r="K14" s="19">
        <f>'Do Nothing Plan System Net Cost'!K14+'New Build Cost and Exist Fixed'!$B15-'Hybrid Plan Unit Net Profit'!R345-('Hybrid Plan FOM'!$B14/0.6)+'Hybrid Plan FOM'!$B14</f>
        <v>509770.98615503224</v>
      </c>
      <c r="L14" s="19">
        <f>'Do Nothing Plan System Net Cost'!L14+'New Build Cost and Exist Fixed'!$B15-'Hybrid Plan Unit Net Profit'!S345-('Hybrid Plan FOM'!$B14/0.6)+'Hybrid Plan FOM'!$B14</f>
        <v>573994.01470374875</v>
      </c>
      <c r="M14" s="19">
        <f>'Do Nothing Plan System Net Cost'!M14+'New Build Cost and Exist Fixed'!$B15-'Hybrid Plan Unit Net Profit'!T345-('Hybrid Plan FOM'!$B14/0.6)+'Hybrid Plan FOM'!$B14</f>
        <v>548468.91975389351</v>
      </c>
      <c r="N14" s="19">
        <f>'Do Nothing Plan System Net Cost'!N14+'New Build Cost and Exist Fixed'!$B15-'Hybrid Plan Unit Net Profit'!U345-('Hybrid Plan FOM'!$B14/0.6)+'Hybrid Plan FOM'!$B14</f>
        <v>526527.14091828396</v>
      </c>
      <c r="O14" s="19">
        <f>'Do Nothing Plan System Net Cost'!O14+'New Build Cost and Exist Fixed'!$B15-'Hybrid Plan Unit Net Profit'!V345-('Hybrid Plan FOM'!$B14/0.6)+'Hybrid Plan FOM'!$B14</f>
        <v>508510.30893644952</v>
      </c>
      <c r="P14" s="19">
        <f>'Do Nothing Plan System Net Cost'!P14+'New Build Cost and Exist Fixed'!$B15-'Hybrid Plan Unit Net Profit'!W345-('Hybrid Plan FOM'!$B14/0.6)+'Hybrid Plan FOM'!$B14</f>
        <v>552187.01029182388</v>
      </c>
      <c r="Q14" s="19">
        <f>'Do Nothing Plan System Net Cost'!Q14+'New Build Cost and Exist Fixed'!$B15-'Hybrid Plan Unit Net Profit'!X345-('Hybrid Plan FOM'!$B14/0.6)+'Hybrid Plan FOM'!$B14</f>
        <v>520118.67954699125</v>
      </c>
      <c r="R14" s="19">
        <f>'Do Nothing Plan System Net Cost'!R14+'New Build Cost and Exist Fixed'!$B15-'Hybrid Plan Unit Net Profit'!Y345-('Hybrid Plan FOM'!$B14/0.6)+'Hybrid Plan FOM'!$B14</f>
        <v>545319.17371503054</v>
      </c>
      <c r="S14" s="19">
        <f>'Do Nothing Plan System Net Cost'!S14+'New Build Cost and Exist Fixed'!$B15-'Hybrid Plan Unit Net Profit'!Z345-('Hybrid Plan FOM'!$B14/0.6)+'Hybrid Plan FOM'!$B14</f>
        <v>558316.89739929896</v>
      </c>
      <c r="T14" s="19">
        <f>'Do Nothing Plan System Net Cost'!T14+'New Build Cost and Exist Fixed'!$B15-'Hybrid Plan Unit Net Profit'!AA345-('Hybrid Plan FOM'!$B14/0.6)+'Hybrid Plan FOM'!$B14</f>
        <v>529095.25083591451</v>
      </c>
      <c r="U14" s="19">
        <f>'Do Nothing Plan System Net Cost'!U14+'New Build Cost and Exist Fixed'!$B15-'Hybrid Plan Unit Net Profit'!AB345-('Hybrid Plan FOM'!$B14/0.6)+'Hybrid Plan FOM'!$B14</f>
        <v>495950.97412563313</v>
      </c>
      <c r="V14" s="19">
        <f>'Do Nothing Plan System Net Cost'!V14+'New Build Cost and Exist Fixed'!$B15-'Hybrid Plan Unit Net Profit'!AC345-('Hybrid Plan FOM'!$B14/0.6)+'Hybrid Plan FOM'!$B14</f>
        <v>530681.9025979226</v>
      </c>
      <c r="W14" s="19">
        <f>'Do Nothing Plan System Net Cost'!W14+'New Build Cost and Exist Fixed'!$B15-'Hybrid Plan Unit Net Profit'!AD345-('Hybrid Plan FOM'!$B14/0.6)+'Hybrid Plan FOM'!$B14</f>
        <v>529849.84247555316</v>
      </c>
      <c r="X14" s="19">
        <f>'Do Nothing Plan System Net Cost'!X14+'New Build Cost and Exist Fixed'!$B15-'Hybrid Plan Unit Net Profit'!AE345-('Hybrid Plan FOM'!$B14/0.6)+'Hybrid Plan FOM'!$B14</f>
        <v>543221.19900057185</v>
      </c>
      <c r="Y14" s="19">
        <f>'Do Nothing Plan System Net Cost'!Y14+'New Build Cost and Exist Fixed'!$B15-'Hybrid Plan Unit Net Profit'!AF345-('Hybrid Plan FOM'!$B14/0.6)+'Hybrid Plan FOM'!$B14</f>
        <v>519777.93367761309</v>
      </c>
      <c r="Z14" s="19">
        <f>'Do Nothing Plan System Net Cost'!Z14+'New Build Cost and Exist Fixed'!$B15-'Hybrid Plan Unit Net Profit'!AG345-('Hybrid Plan FOM'!$B14/0.6)+'Hybrid Plan FOM'!$B14</f>
        <v>528232.54107599775</v>
      </c>
      <c r="AA14" s="19">
        <f>'Do Nothing Plan System Net Cost'!AA14+'New Build Cost and Exist Fixed'!$B15-'Hybrid Plan Unit Net Profit'!AH345-('Hybrid Plan FOM'!$B14/0.6)+'Hybrid Plan FOM'!$B14</f>
        <v>536008.49692205479</v>
      </c>
      <c r="AB14" s="19">
        <f>'Do Nothing Plan System Net Cost'!AB14+'New Build Cost and Exist Fixed'!$B15-'Hybrid Plan Unit Net Profit'!AI345-('Hybrid Plan FOM'!$B14/0.6)+'Hybrid Plan FOM'!$B14</f>
        <v>523073.73505851062</v>
      </c>
      <c r="AC14" s="19">
        <f>'Do Nothing Plan System Net Cost'!AC14+'New Build Cost and Exist Fixed'!$B15-'Hybrid Plan Unit Net Profit'!AJ345-('Hybrid Plan FOM'!$B14/0.6)+'Hybrid Plan FOM'!$B14</f>
        <v>511520.63606592786</v>
      </c>
      <c r="AD14" s="19">
        <f>'Do Nothing Plan System Net Cost'!AD14+'New Build Cost and Exist Fixed'!$B15-'Hybrid Plan Unit Net Profit'!AK345-('Hybrid Plan FOM'!$B14/0.6)+'Hybrid Plan FOM'!$B14</f>
        <v>528306.20546438394</v>
      </c>
      <c r="AE14" s="19">
        <f>'Do Nothing Plan System Net Cost'!AE14+'New Build Cost and Exist Fixed'!$B15-'Hybrid Plan Unit Net Profit'!AL345-('Hybrid Plan FOM'!$B14/0.6)+'Hybrid Plan FOM'!$B14</f>
        <v>558472.17387288657</v>
      </c>
      <c r="AF14" s="19">
        <f>'Do Nothing Plan System Net Cost'!AF14+'New Build Cost and Exist Fixed'!$B15-'Hybrid Plan Unit Net Profit'!AM345-('Hybrid Plan FOM'!$B14/0.6)+'Hybrid Plan FOM'!$B14</f>
        <v>553319.89838214673</v>
      </c>
      <c r="AG14" s="19">
        <f>'Do Nothing Plan System Net Cost'!AG14+'New Build Cost and Exist Fixed'!$B15-'Hybrid Plan Unit Net Profit'!AN345-('Hybrid Plan FOM'!$B14/0.6)+'Hybrid Plan FOM'!$B14</f>
        <v>552171.27765161649</v>
      </c>
      <c r="AH14" s="19">
        <f>'Do Nothing Plan System Net Cost'!AH14+'New Build Cost and Exist Fixed'!$B15-'Hybrid Plan Unit Net Profit'!AO345-('Hybrid Plan FOM'!$B14/0.6)+'Hybrid Plan FOM'!$B14</f>
        <v>550115.27223997575</v>
      </c>
      <c r="AI14" s="19">
        <f>'Do Nothing Plan System Net Cost'!AI14+'New Build Cost and Exist Fixed'!$B15-'Hybrid Plan Unit Net Profit'!AP345-('Hybrid Plan FOM'!$B14/0.6)+'Hybrid Plan FOM'!$B14</f>
        <v>545189.58700287866</v>
      </c>
      <c r="AJ14" s="19">
        <f>'Do Nothing Plan System Net Cost'!AJ14+'New Build Cost and Exist Fixed'!$B15-'Hybrid Plan Unit Net Profit'!AQ345-('Hybrid Plan FOM'!$B14/0.6)+'Hybrid Plan FOM'!$B14</f>
        <v>594622.387663531</v>
      </c>
      <c r="AK14" s="19">
        <f>'Do Nothing Plan System Net Cost'!AK14+'New Build Cost and Exist Fixed'!$B15-'Hybrid Plan Unit Net Profit'!AR345-('Hybrid Plan FOM'!$B14/0.6)+'Hybrid Plan FOM'!$B14</f>
        <v>523607.25048767071</v>
      </c>
      <c r="AL14" s="19">
        <f>'Do Nothing Plan System Net Cost'!AL14+'New Build Cost and Exist Fixed'!$B15-'Hybrid Plan Unit Net Profit'!AS345-('Hybrid Plan FOM'!$B14/0.6)+'Hybrid Plan FOM'!$B14</f>
        <v>557156.51146574877</v>
      </c>
      <c r="AM14" s="19">
        <f>'Do Nothing Plan System Net Cost'!AM14+'New Build Cost and Exist Fixed'!$B15-'Hybrid Plan Unit Net Profit'!AT345-('Hybrid Plan FOM'!$B14/0.6)+'Hybrid Plan FOM'!$B14</f>
        <v>510632.20185272594</v>
      </c>
      <c r="AN14" s="19">
        <f>'Do Nothing Plan System Net Cost'!AN14+'New Build Cost and Exist Fixed'!$B15-'Hybrid Plan Unit Net Profit'!AU345-('Hybrid Plan FOM'!$B14/0.6)+'Hybrid Plan FOM'!$B14</f>
        <v>576135.27083021146</v>
      </c>
      <c r="AO14" s="19">
        <f>'Do Nothing Plan System Net Cost'!AO14+'New Build Cost and Exist Fixed'!$B15-'Hybrid Plan Unit Net Profit'!AV345-('Hybrid Plan FOM'!$B14/0.6)+'Hybrid Plan FOM'!$B14</f>
        <v>534200.35797121248</v>
      </c>
      <c r="AP14" s="19">
        <f>'Do Nothing Plan System Net Cost'!AP14+'New Build Cost and Exist Fixed'!$B15-'Hybrid Plan Unit Net Profit'!AW345-('Hybrid Plan FOM'!$B14/0.6)+'Hybrid Plan FOM'!$B14</f>
        <v>524443.72839708335</v>
      </c>
      <c r="AQ14" s="19">
        <f>'Do Nothing Plan System Net Cost'!AQ14+'New Build Cost and Exist Fixed'!$B15-'Hybrid Plan Unit Net Profit'!AX345-('Hybrid Plan FOM'!$B14/0.6)+'Hybrid Plan FOM'!$B14</f>
        <v>577018.21485755278</v>
      </c>
      <c r="AR14" s="19">
        <f>'Do Nothing Plan System Net Cost'!AR14+'New Build Cost and Exist Fixed'!$B15-'Hybrid Plan Unit Net Profit'!AY345-('Hybrid Plan FOM'!$B14/0.6)+'Hybrid Plan FOM'!$B14</f>
        <v>587723.6334323464</v>
      </c>
      <c r="AS14" s="19">
        <f>'Do Nothing Plan System Net Cost'!AS14+'New Build Cost and Exist Fixed'!$B15-'Hybrid Plan Unit Net Profit'!AZ345-('Hybrid Plan FOM'!$B14/0.6)+'Hybrid Plan FOM'!$B14</f>
        <v>535193.18110566598</v>
      </c>
      <c r="AT14" s="19">
        <f>'Do Nothing Plan System Net Cost'!AT14+'New Build Cost and Exist Fixed'!$B15-'Hybrid Plan Unit Net Profit'!BA345-('Hybrid Plan FOM'!$B14/0.6)+'Hybrid Plan FOM'!$B14</f>
        <v>498984.47224044148</v>
      </c>
      <c r="AU14" s="19">
        <f>'Do Nothing Plan System Net Cost'!AU14+'New Build Cost and Exist Fixed'!$B15-'Hybrid Plan Unit Net Profit'!BB345-('Hybrid Plan FOM'!$B14/0.6)+'Hybrid Plan FOM'!$B14</f>
        <v>527244.94837895734</v>
      </c>
      <c r="AV14" s="19">
        <f>'Do Nothing Plan System Net Cost'!AV14+'New Build Cost and Exist Fixed'!$B15-'Hybrid Plan Unit Net Profit'!BC345-('Hybrid Plan FOM'!$B14/0.6)+'Hybrid Plan FOM'!$B14</f>
        <v>532989.70069390477</v>
      </c>
      <c r="AW14" s="19">
        <f>'Do Nothing Plan System Net Cost'!AW14+'New Build Cost and Exist Fixed'!$B15-'Hybrid Plan Unit Net Profit'!BD345-('Hybrid Plan FOM'!$B14/0.6)+'Hybrid Plan FOM'!$B14</f>
        <v>498021.28507612814</v>
      </c>
      <c r="AX14" s="19">
        <f>'Do Nothing Plan System Net Cost'!AX14+'New Build Cost and Exist Fixed'!$B15-'Hybrid Plan Unit Net Profit'!BE345-('Hybrid Plan FOM'!$B14/0.6)+'Hybrid Plan FOM'!$B14</f>
        <v>519930.64490278834</v>
      </c>
      <c r="AY14" s="19">
        <f>'Do Nothing Plan System Net Cost'!AY14+'New Build Cost and Exist Fixed'!$B15-'Hybrid Plan Unit Net Profit'!BF345-('Hybrid Plan FOM'!$B14/0.6)+'Hybrid Plan FOM'!$B14</f>
        <v>526184.03505204374</v>
      </c>
      <c r="AZ14" s="19">
        <f>'Do Nothing Plan System Net Cost'!AZ14+'New Build Cost and Exist Fixed'!$B15-'Hybrid Plan Unit Net Profit'!BG345-('Hybrid Plan FOM'!$B14/0.6)+'Hybrid Plan FOM'!$B14</f>
        <v>558880.48541804729</v>
      </c>
      <c r="BA14" s="19">
        <f>'Do Nothing Plan System Net Cost'!BA14+'New Build Cost and Exist Fixed'!$B15-'Hybrid Plan Unit Net Profit'!BH345-('Hybrid Plan FOM'!$B14/0.6)+'Hybrid Plan FOM'!$B14</f>
        <v>518098.23258725886</v>
      </c>
      <c r="BB14" s="19">
        <f>'Do Nothing Plan System Net Cost'!BB14+'New Build Cost and Exist Fixed'!$B15-'Hybrid Plan Unit Net Profit'!BI345-('Hybrid Plan FOM'!$B14/0.6)+'Hybrid Plan FOM'!$B14</f>
        <v>548333.74107842625</v>
      </c>
      <c r="BC14" s="19">
        <f>'Do Nothing Plan System Net Cost'!BC14+'New Build Cost and Exist Fixed'!$B15-'Hybrid Plan Unit Net Profit'!BJ345-('Hybrid Plan FOM'!$B14/0.6)+'Hybrid Plan FOM'!$B14</f>
        <v>523210.15221302997</v>
      </c>
      <c r="BD14" s="19">
        <f>'Do Nothing Plan System Net Cost'!BD14+'New Build Cost and Exist Fixed'!$B15-'Hybrid Plan Unit Net Profit'!BK345-('Hybrid Plan FOM'!$B14/0.6)+'Hybrid Plan FOM'!$B14</f>
        <v>571741.09136946371</v>
      </c>
      <c r="BE14" s="19">
        <f>'Do Nothing Plan System Net Cost'!BE14+'New Build Cost and Exist Fixed'!$B15-'Hybrid Plan Unit Net Profit'!BL345-('Hybrid Plan FOM'!$B14/0.6)+'Hybrid Plan FOM'!$B14</f>
        <v>563328.19051353692</v>
      </c>
      <c r="BF14" s="19">
        <f>'Do Nothing Plan System Net Cost'!BF14+'New Build Cost and Exist Fixed'!$B15-'Hybrid Plan Unit Net Profit'!BM345-('Hybrid Plan FOM'!$B14/0.6)+'Hybrid Plan FOM'!$B14</f>
        <v>530749.68228549347</v>
      </c>
      <c r="BG14" s="19">
        <f>'Do Nothing Plan System Net Cost'!BG14+'New Build Cost and Exist Fixed'!$B15-'Hybrid Plan Unit Net Profit'!BN345-('Hybrid Plan FOM'!$B14/0.6)+'Hybrid Plan FOM'!$B14</f>
        <v>547583.04507954745</v>
      </c>
      <c r="BH14" s="19">
        <f>'Do Nothing Plan System Net Cost'!BH14+'New Build Cost and Exist Fixed'!$B15-'Hybrid Plan Unit Net Profit'!BO345-('Hybrid Plan FOM'!$B14/0.6)+'Hybrid Plan FOM'!$B14</f>
        <v>533228.78933507565</v>
      </c>
      <c r="BI14" s="19">
        <f>'Do Nothing Plan System Net Cost'!BI14+'New Build Cost and Exist Fixed'!$B15-'Hybrid Plan Unit Net Profit'!BP345-('Hybrid Plan FOM'!$B14/0.6)+'Hybrid Plan FOM'!$B14</f>
        <v>533536.343025935</v>
      </c>
      <c r="BJ14" s="19">
        <f>'Do Nothing Plan System Net Cost'!BJ14+'New Build Cost and Exist Fixed'!$B15-'Hybrid Plan Unit Net Profit'!BQ345-('Hybrid Plan FOM'!$B14/0.6)+'Hybrid Plan FOM'!$B14</f>
        <v>561607.0634039701</v>
      </c>
      <c r="BK14" s="19">
        <f>'Do Nothing Plan System Net Cost'!BK14+'New Build Cost and Exist Fixed'!$B15-'Hybrid Plan Unit Net Profit'!BR345-('Hybrid Plan FOM'!$B14/0.6)+'Hybrid Plan FOM'!$B14</f>
        <v>487303.76163106115</v>
      </c>
      <c r="BL14" s="19">
        <f>'Do Nothing Plan System Net Cost'!BL14+'New Build Cost and Exist Fixed'!$B15-'Hybrid Plan Unit Net Profit'!BS345-('Hybrid Plan FOM'!$B14/0.6)+'Hybrid Plan FOM'!$B14</f>
        <v>474439.97030873998</v>
      </c>
      <c r="BM14" s="19">
        <f>'Do Nothing Plan System Net Cost'!BM14+'New Build Cost and Exist Fixed'!$B15-'Hybrid Plan Unit Net Profit'!BT345-('Hybrid Plan FOM'!$B14/0.6)+'Hybrid Plan FOM'!$B14</f>
        <v>503845.88640897354</v>
      </c>
      <c r="BN14" s="19">
        <f>'Do Nothing Plan System Net Cost'!BN14+'New Build Cost and Exist Fixed'!$B15-'Hybrid Plan Unit Net Profit'!BU345-('Hybrid Plan FOM'!$B14/0.6)+'Hybrid Plan FOM'!$B14</f>
        <v>541711.3399806181</v>
      </c>
      <c r="BO14" s="19">
        <f>'Do Nothing Plan System Net Cost'!BO14+'New Build Cost and Exist Fixed'!$B15-'Hybrid Plan Unit Net Profit'!BV345-('Hybrid Plan FOM'!$B14/0.6)+'Hybrid Plan FOM'!$B14</f>
        <v>537717.55700085475</v>
      </c>
      <c r="BP14" s="19">
        <f>'Do Nothing Plan System Net Cost'!BP14+'New Build Cost and Exist Fixed'!$B15-'Hybrid Plan Unit Net Profit'!BW345-('Hybrid Plan FOM'!$B14/0.6)+'Hybrid Plan FOM'!$B14</f>
        <v>578637.11530224443</v>
      </c>
      <c r="BQ14" s="19">
        <f>'Do Nothing Plan System Net Cost'!BQ14+'New Build Cost and Exist Fixed'!$B15-'Hybrid Plan Unit Net Profit'!BX345-('Hybrid Plan FOM'!$B14/0.6)+'Hybrid Plan FOM'!$B14</f>
        <v>599841.99282948684</v>
      </c>
      <c r="BR14" s="19">
        <f>'Do Nothing Plan System Net Cost'!BR14+'New Build Cost and Exist Fixed'!$B15-'Hybrid Plan Unit Net Profit'!BY345-('Hybrid Plan FOM'!$B14/0.6)+'Hybrid Plan FOM'!$B14</f>
        <v>535714.78598190693</v>
      </c>
      <c r="BS14" s="19">
        <f>'Do Nothing Plan System Net Cost'!BS14+'New Build Cost and Exist Fixed'!$B15-'Hybrid Plan Unit Net Profit'!BZ345-('Hybrid Plan FOM'!$B14/0.6)+'Hybrid Plan FOM'!$B14</f>
        <v>556777.42007898679</v>
      </c>
      <c r="BT14" s="19">
        <f>'Do Nothing Plan System Net Cost'!BT14+'New Build Cost and Exist Fixed'!$B15-'Hybrid Plan Unit Net Profit'!CA345-('Hybrid Plan FOM'!$B14/0.6)+'Hybrid Plan FOM'!$B14</f>
        <v>558926.05089401931</v>
      </c>
      <c r="BU14" s="19">
        <f>'Do Nothing Plan System Net Cost'!BU14+'New Build Cost and Exist Fixed'!$B15-'Hybrid Plan Unit Net Profit'!CB345-('Hybrid Plan FOM'!$B14/0.6)+'Hybrid Plan FOM'!$B14</f>
        <v>510717.23113686434</v>
      </c>
      <c r="BV14" s="19">
        <f>'Do Nothing Plan System Net Cost'!BV14+'New Build Cost and Exist Fixed'!$B15-'Hybrid Plan Unit Net Profit'!CC345-('Hybrid Plan FOM'!$B14/0.6)+'Hybrid Plan FOM'!$B14</f>
        <v>588592.3929981055</v>
      </c>
      <c r="BW14" s="19">
        <f>'Do Nothing Plan System Net Cost'!BW14+'New Build Cost and Exist Fixed'!$B15-'Hybrid Plan Unit Net Profit'!CD345-('Hybrid Plan FOM'!$B14/0.6)+'Hybrid Plan FOM'!$B14</f>
        <v>507569.49352660874</v>
      </c>
      <c r="BX14" s="19">
        <f>'Do Nothing Plan System Net Cost'!BX14+'New Build Cost and Exist Fixed'!$B15-'Hybrid Plan Unit Net Profit'!CE345-('Hybrid Plan FOM'!$B14/0.6)+'Hybrid Plan FOM'!$B14</f>
        <v>523569.76994773612</v>
      </c>
      <c r="BY14" s="19">
        <f>'Do Nothing Plan System Net Cost'!BY14+'New Build Cost and Exist Fixed'!$B15-'Hybrid Plan Unit Net Profit'!CF345-('Hybrid Plan FOM'!$B14/0.6)+'Hybrid Plan FOM'!$B14</f>
        <v>530969.25193612999</v>
      </c>
      <c r="BZ14" s="19">
        <f>'Do Nothing Plan System Net Cost'!BZ14+'New Build Cost and Exist Fixed'!$B15-'Hybrid Plan Unit Net Profit'!CG345-('Hybrid Plan FOM'!$B14/0.6)+'Hybrid Plan FOM'!$B14</f>
        <v>506957.15015320462</v>
      </c>
      <c r="CA14" s="19">
        <f>'Do Nothing Plan System Net Cost'!CA14+'New Build Cost and Exist Fixed'!$B15-'Hybrid Plan Unit Net Profit'!CH345-('Hybrid Plan FOM'!$B14/0.6)+'Hybrid Plan FOM'!$B14</f>
        <v>553805.47557317757</v>
      </c>
      <c r="CB14" s="19">
        <f>'Do Nothing Plan System Net Cost'!CB14+'New Build Cost and Exist Fixed'!$B15-'Hybrid Plan Unit Net Profit'!CI345-('Hybrid Plan FOM'!$B14/0.6)+'Hybrid Plan FOM'!$B14</f>
        <v>527015.32197148073</v>
      </c>
      <c r="CC14" s="19">
        <f>'Do Nothing Plan System Net Cost'!CC14+'New Build Cost and Exist Fixed'!$B15-'Hybrid Plan Unit Net Profit'!CJ345-('Hybrid Plan FOM'!$B14/0.6)+'Hybrid Plan FOM'!$B14</f>
        <v>535501.89803451684</v>
      </c>
      <c r="CD14" s="19">
        <f>'Do Nothing Plan System Net Cost'!CD14+'New Build Cost and Exist Fixed'!$B15-'Hybrid Plan Unit Net Profit'!CK345-('Hybrid Plan FOM'!$B14/0.6)+'Hybrid Plan FOM'!$B14</f>
        <v>516139.71842552914</v>
      </c>
      <c r="CE14" s="19">
        <f>'Do Nothing Plan System Net Cost'!CE14+'New Build Cost and Exist Fixed'!$B15-'Hybrid Plan Unit Net Profit'!CL345-('Hybrid Plan FOM'!$B14/0.6)+'Hybrid Plan FOM'!$B14</f>
        <v>544786.40076579084</v>
      </c>
      <c r="CF14" s="19">
        <f>'Do Nothing Plan System Net Cost'!CF14+'New Build Cost and Exist Fixed'!$B15-'Hybrid Plan Unit Net Profit'!CM345-('Hybrid Plan FOM'!$B14/0.6)+'Hybrid Plan FOM'!$B14</f>
        <v>540655.67080318742</v>
      </c>
      <c r="CG14" s="19">
        <f>'Do Nothing Plan System Net Cost'!CG14+'New Build Cost and Exist Fixed'!$B15-'Hybrid Plan Unit Net Profit'!CN345-('Hybrid Plan FOM'!$B14/0.6)+'Hybrid Plan FOM'!$B14</f>
        <v>532612.34284188342</v>
      </c>
      <c r="CH14" s="19">
        <f>'Do Nothing Plan System Net Cost'!CH14+'New Build Cost and Exist Fixed'!$B15-'Hybrid Plan Unit Net Profit'!CO345-('Hybrid Plan FOM'!$B14/0.6)+'Hybrid Plan FOM'!$B14</f>
        <v>558178.31874589552</v>
      </c>
      <c r="CI14" s="19">
        <f>'Do Nothing Plan System Net Cost'!CI14+'New Build Cost and Exist Fixed'!$B15-'Hybrid Plan Unit Net Profit'!CP345-('Hybrid Plan FOM'!$B14/0.6)+'Hybrid Plan FOM'!$B14</f>
        <v>558657.81133112765</v>
      </c>
      <c r="CJ14" s="19">
        <f>'Do Nothing Plan System Net Cost'!CJ14+'New Build Cost and Exist Fixed'!$B15-'Hybrid Plan Unit Net Profit'!CQ345-('Hybrid Plan FOM'!$B14/0.6)+'Hybrid Plan FOM'!$B14</f>
        <v>520631.75069796311</v>
      </c>
      <c r="CK14" s="19">
        <f>'Do Nothing Plan System Net Cost'!CK14+'New Build Cost and Exist Fixed'!$B15-'Hybrid Plan Unit Net Profit'!CR345-('Hybrid Plan FOM'!$B14/0.6)+'Hybrid Plan FOM'!$B14</f>
        <v>553012.54510855407</v>
      </c>
      <c r="CL14" s="19">
        <f>'Do Nothing Plan System Net Cost'!CL14+'New Build Cost and Exist Fixed'!$B15-'Hybrid Plan Unit Net Profit'!CS345-('Hybrid Plan FOM'!$B14/0.6)+'Hybrid Plan FOM'!$B14</f>
        <v>528520.84384483052</v>
      </c>
      <c r="CM14" s="19">
        <f>'Do Nothing Plan System Net Cost'!CM14+'New Build Cost and Exist Fixed'!$B15-'Hybrid Plan Unit Net Profit'!CT345-('Hybrid Plan FOM'!$B14/0.6)+'Hybrid Plan FOM'!$B14</f>
        <v>557865.92784838413</v>
      </c>
      <c r="CN14" s="19">
        <f>'Do Nothing Plan System Net Cost'!CN14+'New Build Cost and Exist Fixed'!$B15-'Hybrid Plan Unit Net Profit'!CU345-('Hybrid Plan FOM'!$B14/0.6)+'Hybrid Plan FOM'!$B14</f>
        <v>542611.30082489888</v>
      </c>
      <c r="CO14" s="19">
        <f>'Do Nothing Plan System Net Cost'!CO14+'New Build Cost and Exist Fixed'!$B15-'Hybrid Plan Unit Net Profit'!CV345-('Hybrid Plan FOM'!$B14/0.6)+'Hybrid Plan FOM'!$B14</f>
        <v>502268.60495025216</v>
      </c>
      <c r="CP14" s="19">
        <f>'Do Nothing Plan System Net Cost'!CP14+'New Build Cost and Exist Fixed'!$B15-'Hybrid Plan Unit Net Profit'!CW345-('Hybrid Plan FOM'!$B14/0.6)+'Hybrid Plan FOM'!$B14</f>
        <v>544679.95155826944</v>
      </c>
      <c r="CQ14" s="19">
        <f>'Do Nothing Plan System Net Cost'!CQ14+'New Build Cost and Exist Fixed'!$B15-'Hybrid Plan Unit Net Profit'!CX345-('Hybrid Plan FOM'!$B14/0.6)+'Hybrid Plan FOM'!$B14</f>
        <v>540620.58201875282</v>
      </c>
      <c r="CR14" s="19">
        <f>'Do Nothing Plan System Net Cost'!CR14+'New Build Cost and Exist Fixed'!$B15-'Hybrid Plan Unit Net Profit'!CY345-('Hybrid Plan FOM'!$B14/0.6)+'Hybrid Plan FOM'!$B14</f>
        <v>558965.49400470057</v>
      </c>
      <c r="CS14" s="19">
        <f>'Do Nothing Plan System Net Cost'!CS14+'New Build Cost and Exist Fixed'!$B15-'Hybrid Plan Unit Net Profit'!CZ345-('Hybrid Plan FOM'!$B14/0.6)+'Hybrid Plan FOM'!$B14</f>
        <v>535160.42351872404</v>
      </c>
      <c r="CT14" s="19">
        <f>'Do Nothing Plan System Net Cost'!CT14+'New Build Cost and Exist Fixed'!$B15-'Hybrid Plan Unit Net Profit'!DA345-('Hybrid Plan FOM'!$B14/0.6)+'Hybrid Plan FOM'!$B14</f>
        <v>554437.21411743714</v>
      </c>
      <c r="CU14" s="19">
        <f>'Do Nothing Plan System Net Cost'!CU14+'New Build Cost and Exist Fixed'!$B15-'Hybrid Plan Unit Net Profit'!DB345-('Hybrid Plan FOM'!$B14/0.6)+'Hybrid Plan FOM'!$B14</f>
        <v>549867.92572670605</v>
      </c>
      <c r="CV14" s="19">
        <f>'Do Nothing Plan System Net Cost'!CV14+'New Build Cost and Exist Fixed'!$B15-'Hybrid Plan Unit Net Profit'!DC345-('Hybrid Plan FOM'!$B14/0.6)+'Hybrid Plan FOM'!$B14</f>
        <v>519343.87853290385</v>
      </c>
      <c r="CW14" s="19">
        <f>'Do Nothing Plan System Net Cost'!CW14+'New Build Cost and Exist Fixed'!$B15-'Hybrid Plan Unit Net Profit'!DD345-('Hybrid Plan FOM'!$B14/0.6)+'Hybrid Plan FOM'!$B14</f>
        <v>557662.78154817701</v>
      </c>
    </row>
    <row r="15" spans="1:101">
      <c r="A15">
        <v>2030</v>
      </c>
      <c r="B15" s="19">
        <f>'Do Nothing Plan System Net Cost'!B15+'New Build Cost and Exist Fixed'!$B16-'Hybrid Plan Unit Net Profit'!I346-('Hybrid Plan FOM'!$B15/0.6)+'Hybrid Plan FOM'!$B15</f>
        <v>562576.23293530731</v>
      </c>
      <c r="C15" s="19">
        <f>'Do Nothing Plan System Net Cost'!C15+'New Build Cost and Exist Fixed'!$B16-'Hybrid Plan Unit Net Profit'!J346-('Hybrid Plan FOM'!$B15/0.6)+'Hybrid Plan FOM'!$B15</f>
        <v>522709.04491655459</v>
      </c>
      <c r="D15" s="19">
        <f>'Do Nothing Plan System Net Cost'!D15+'New Build Cost and Exist Fixed'!$B16-'Hybrid Plan Unit Net Profit'!K346-('Hybrid Plan FOM'!$B15/0.6)+'Hybrid Plan FOM'!$B15</f>
        <v>541425.79774331709</v>
      </c>
      <c r="E15" s="19">
        <f>'Do Nothing Plan System Net Cost'!E15+'New Build Cost and Exist Fixed'!$B16-'Hybrid Plan Unit Net Profit'!L346-('Hybrid Plan FOM'!$B15/0.6)+'Hybrid Plan FOM'!$B15</f>
        <v>565011.94339329237</v>
      </c>
      <c r="F15" s="19">
        <f>'Do Nothing Plan System Net Cost'!F15+'New Build Cost and Exist Fixed'!$B16-'Hybrid Plan Unit Net Profit'!M346-('Hybrid Plan FOM'!$B15/0.6)+'Hybrid Plan FOM'!$B15</f>
        <v>545561.81550542463</v>
      </c>
      <c r="G15" s="19">
        <f>'Do Nothing Plan System Net Cost'!G15+'New Build Cost and Exist Fixed'!$B16-'Hybrid Plan Unit Net Profit'!N346-('Hybrid Plan FOM'!$B15/0.6)+'Hybrid Plan FOM'!$B15</f>
        <v>506713.33317659306</v>
      </c>
      <c r="H15" s="19">
        <f>'Do Nothing Plan System Net Cost'!H15+'New Build Cost and Exist Fixed'!$B16-'Hybrid Plan Unit Net Profit'!O346-('Hybrid Plan FOM'!$B15/0.6)+'Hybrid Plan FOM'!$B15</f>
        <v>497062.23365209374</v>
      </c>
      <c r="I15" s="19">
        <f>'Do Nothing Plan System Net Cost'!I15+'New Build Cost and Exist Fixed'!$B16-'Hybrid Plan Unit Net Profit'!P346-('Hybrid Plan FOM'!$B15/0.6)+'Hybrid Plan FOM'!$B15</f>
        <v>587601.8368467621</v>
      </c>
      <c r="J15" s="19">
        <f>'Do Nothing Plan System Net Cost'!J15+'New Build Cost and Exist Fixed'!$B16-'Hybrid Plan Unit Net Profit'!Q346-('Hybrid Plan FOM'!$B15/0.6)+'Hybrid Plan FOM'!$B15</f>
        <v>521841.81926777866</v>
      </c>
      <c r="K15" s="19">
        <f>'Do Nothing Plan System Net Cost'!K15+'New Build Cost and Exist Fixed'!$B16-'Hybrid Plan Unit Net Profit'!R346-('Hybrid Plan FOM'!$B15/0.6)+'Hybrid Plan FOM'!$B15</f>
        <v>520056.30929307023</v>
      </c>
      <c r="L15" s="19">
        <f>'Do Nothing Plan System Net Cost'!L15+'New Build Cost and Exist Fixed'!$B16-'Hybrid Plan Unit Net Profit'!S346-('Hybrid Plan FOM'!$B15/0.6)+'Hybrid Plan FOM'!$B15</f>
        <v>585968.9652601456</v>
      </c>
      <c r="M15" s="19">
        <f>'Do Nothing Plan System Net Cost'!M15+'New Build Cost and Exist Fixed'!$B16-'Hybrid Plan Unit Net Profit'!T346-('Hybrid Plan FOM'!$B15/0.6)+'Hybrid Plan FOM'!$B15</f>
        <v>559669.89495205448</v>
      </c>
      <c r="N15" s="19">
        <f>'Do Nothing Plan System Net Cost'!N15+'New Build Cost and Exist Fixed'!$B16-'Hybrid Plan Unit Net Profit'!U346-('Hybrid Plan FOM'!$B15/0.6)+'Hybrid Plan FOM'!$B15</f>
        <v>537686.9305318722</v>
      </c>
      <c r="O15" s="19">
        <f>'Do Nothing Plan System Net Cost'!O15+'New Build Cost and Exist Fixed'!$B16-'Hybrid Plan Unit Net Profit'!V346-('Hybrid Plan FOM'!$B15/0.6)+'Hybrid Plan FOM'!$B15</f>
        <v>518870.73203314841</v>
      </c>
      <c r="P15" s="19">
        <f>'Do Nothing Plan System Net Cost'!P15+'New Build Cost and Exist Fixed'!$B16-'Hybrid Plan Unit Net Profit'!W346-('Hybrid Plan FOM'!$B15/0.6)+'Hybrid Plan FOM'!$B15</f>
        <v>562941.01522847672</v>
      </c>
      <c r="Q15" s="19">
        <f>'Do Nothing Plan System Net Cost'!Q15+'New Build Cost and Exist Fixed'!$B16-'Hybrid Plan Unit Net Profit'!X346-('Hybrid Plan FOM'!$B15/0.6)+'Hybrid Plan FOM'!$B15</f>
        <v>531756.56601462979</v>
      </c>
      <c r="R15" s="19">
        <f>'Do Nothing Plan System Net Cost'!R15+'New Build Cost and Exist Fixed'!$B16-'Hybrid Plan Unit Net Profit'!Y346-('Hybrid Plan FOM'!$B15/0.6)+'Hybrid Plan FOM'!$B15</f>
        <v>556720.30983411905</v>
      </c>
      <c r="S15" s="19">
        <f>'Do Nothing Plan System Net Cost'!S15+'New Build Cost and Exist Fixed'!$B16-'Hybrid Plan Unit Net Profit'!Z346-('Hybrid Plan FOM'!$B15/0.6)+'Hybrid Plan FOM'!$B15</f>
        <v>569221.93383478781</v>
      </c>
      <c r="T15" s="19">
        <f>'Do Nothing Plan System Net Cost'!T15+'New Build Cost and Exist Fixed'!$B16-'Hybrid Plan Unit Net Profit'!AA346-('Hybrid Plan FOM'!$B15/0.6)+'Hybrid Plan FOM'!$B15</f>
        <v>539886.58356509125</v>
      </c>
      <c r="U15" s="19">
        <f>'Do Nothing Plan System Net Cost'!U15+'New Build Cost and Exist Fixed'!$B16-'Hybrid Plan Unit Net Profit'!AB346-('Hybrid Plan FOM'!$B15/0.6)+'Hybrid Plan FOM'!$B15</f>
        <v>506934.26795468142</v>
      </c>
      <c r="V15" s="19">
        <f>'Do Nothing Plan System Net Cost'!V15+'New Build Cost and Exist Fixed'!$B16-'Hybrid Plan Unit Net Profit'!AC346-('Hybrid Plan FOM'!$B15/0.6)+'Hybrid Plan FOM'!$B15</f>
        <v>541644.87988706701</v>
      </c>
      <c r="W15" s="19">
        <f>'Do Nothing Plan System Net Cost'!W15+'New Build Cost and Exist Fixed'!$B16-'Hybrid Plan Unit Net Profit'!AD346-('Hybrid Plan FOM'!$B15/0.6)+'Hybrid Plan FOM'!$B15</f>
        <v>540801.6759550455</v>
      </c>
      <c r="X15" s="19">
        <f>'Do Nothing Plan System Net Cost'!X15+'New Build Cost and Exist Fixed'!$B16-'Hybrid Plan Unit Net Profit'!AE346-('Hybrid Plan FOM'!$B15/0.6)+'Hybrid Plan FOM'!$B15</f>
        <v>553727.16847265768</v>
      </c>
      <c r="Y15" s="19">
        <f>'Do Nothing Plan System Net Cost'!Y15+'New Build Cost and Exist Fixed'!$B16-'Hybrid Plan Unit Net Profit'!AF346-('Hybrid Plan FOM'!$B15/0.6)+'Hybrid Plan FOM'!$B15</f>
        <v>530474.1266351348</v>
      </c>
      <c r="Z15" s="19">
        <f>'Do Nothing Plan System Net Cost'!Z15+'New Build Cost and Exist Fixed'!$B16-'Hybrid Plan Unit Net Profit'!AG346-('Hybrid Plan FOM'!$B15/0.6)+'Hybrid Plan FOM'!$B15</f>
        <v>538877.54887040867</v>
      </c>
      <c r="AA15" s="19">
        <f>'Do Nothing Plan System Net Cost'!AA15+'New Build Cost and Exist Fixed'!$B16-'Hybrid Plan Unit Net Profit'!AH346-('Hybrid Plan FOM'!$B15/0.6)+'Hybrid Plan FOM'!$B15</f>
        <v>547627.45552043978</v>
      </c>
      <c r="AB15" s="19">
        <f>'Do Nothing Plan System Net Cost'!AB15+'New Build Cost and Exist Fixed'!$B16-'Hybrid Plan Unit Net Profit'!AI346-('Hybrid Plan FOM'!$B15/0.6)+'Hybrid Plan FOM'!$B15</f>
        <v>533853.4361105659</v>
      </c>
      <c r="AC15" s="19">
        <f>'Do Nothing Plan System Net Cost'!AC15+'New Build Cost and Exist Fixed'!$B16-'Hybrid Plan Unit Net Profit'!AJ346-('Hybrid Plan FOM'!$B15/0.6)+'Hybrid Plan FOM'!$B15</f>
        <v>522705.22743761702</v>
      </c>
      <c r="AD15" s="19">
        <f>'Do Nothing Plan System Net Cost'!AD15+'New Build Cost and Exist Fixed'!$B16-'Hybrid Plan Unit Net Profit'!AK346-('Hybrid Plan FOM'!$B15/0.6)+'Hybrid Plan FOM'!$B15</f>
        <v>538133.78961736884</v>
      </c>
      <c r="AE15" s="19">
        <f>'Do Nothing Plan System Net Cost'!AE15+'New Build Cost and Exist Fixed'!$B16-'Hybrid Plan Unit Net Profit'!AL346-('Hybrid Plan FOM'!$B15/0.6)+'Hybrid Plan FOM'!$B15</f>
        <v>570351.44080628478</v>
      </c>
      <c r="AF15" s="19">
        <f>'Do Nothing Plan System Net Cost'!AF15+'New Build Cost and Exist Fixed'!$B16-'Hybrid Plan Unit Net Profit'!AM346-('Hybrid Plan FOM'!$B15/0.6)+'Hybrid Plan FOM'!$B15</f>
        <v>564636.27354763355</v>
      </c>
      <c r="AG15" s="19">
        <f>'Do Nothing Plan System Net Cost'!AG15+'New Build Cost and Exist Fixed'!$B16-'Hybrid Plan Unit Net Profit'!AN346-('Hybrid Plan FOM'!$B15/0.6)+'Hybrid Plan FOM'!$B15</f>
        <v>562890.13456591615</v>
      </c>
      <c r="AH15" s="19">
        <f>'Do Nothing Plan System Net Cost'!AH15+'New Build Cost and Exist Fixed'!$B16-'Hybrid Plan Unit Net Profit'!AO346-('Hybrid Plan FOM'!$B15/0.6)+'Hybrid Plan FOM'!$B15</f>
        <v>560889.4812212754</v>
      </c>
      <c r="AI15" s="19">
        <f>'Do Nothing Plan System Net Cost'!AI15+'New Build Cost and Exist Fixed'!$B16-'Hybrid Plan Unit Net Profit'!AP346-('Hybrid Plan FOM'!$B15/0.6)+'Hybrid Plan FOM'!$B15</f>
        <v>557250.84823680751</v>
      </c>
      <c r="AJ15" s="19">
        <f>'Do Nothing Plan System Net Cost'!AJ15+'New Build Cost and Exist Fixed'!$B16-'Hybrid Plan Unit Net Profit'!AQ346-('Hybrid Plan FOM'!$B15/0.6)+'Hybrid Plan FOM'!$B15</f>
        <v>606474.79315357935</v>
      </c>
      <c r="AK15" s="19">
        <f>'Do Nothing Plan System Net Cost'!AK15+'New Build Cost and Exist Fixed'!$B16-'Hybrid Plan Unit Net Profit'!AR346-('Hybrid Plan FOM'!$B15/0.6)+'Hybrid Plan FOM'!$B15</f>
        <v>533647.91688842326</v>
      </c>
      <c r="AL15" s="19">
        <f>'Do Nothing Plan System Net Cost'!AL15+'New Build Cost and Exist Fixed'!$B16-'Hybrid Plan Unit Net Profit'!AS346-('Hybrid Plan FOM'!$B15/0.6)+'Hybrid Plan FOM'!$B15</f>
        <v>568297.3219713713</v>
      </c>
      <c r="AM15" s="19">
        <f>'Do Nothing Plan System Net Cost'!AM15+'New Build Cost and Exist Fixed'!$B16-'Hybrid Plan Unit Net Profit'!AT346-('Hybrid Plan FOM'!$B15/0.6)+'Hybrid Plan FOM'!$B15</f>
        <v>521731.87756696815</v>
      </c>
      <c r="AN15" s="19">
        <f>'Do Nothing Plan System Net Cost'!AN15+'New Build Cost and Exist Fixed'!$B16-'Hybrid Plan Unit Net Profit'!AU346-('Hybrid Plan FOM'!$B15/0.6)+'Hybrid Plan FOM'!$B15</f>
        <v>587567.02728453511</v>
      </c>
      <c r="AO15" s="19">
        <f>'Do Nothing Plan System Net Cost'!AO15+'New Build Cost and Exist Fixed'!$B16-'Hybrid Plan Unit Net Profit'!AV346-('Hybrid Plan FOM'!$B15/0.6)+'Hybrid Plan FOM'!$B15</f>
        <v>545158.00867979112</v>
      </c>
      <c r="AP15" s="19">
        <f>'Do Nothing Plan System Net Cost'!AP15+'New Build Cost and Exist Fixed'!$B16-'Hybrid Plan Unit Net Profit'!AW346-('Hybrid Plan FOM'!$B15/0.6)+'Hybrid Plan FOM'!$B15</f>
        <v>534860.59222040186</v>
      </c>
      <c r="AQ15" s="19">
        <f>'Do Nothing Plan System Net Cost'!AQ15+'New Build Cost and Exist Fixed'!$B16-'Hybrid Plan Unit Net Profit'!AX346-('Hybrid Plan FOM'!$B15/0.6)+'Hybrid Plan FOM'!$B15</f>
        <v>588279.64169023361</v>
      </c>
      <c r="AR15" s="19">
        <f>'Do Nothing Plan System Net Cost'!AR15+'New Build Cost and Exist Fixed'!$B16-'Hybrid Plan Unit Net Profit'!AY346-('Hybrid Plan FOM'!$B15/0.6)+'Hybrid Plan FOM'!$B15</f>
        <v>598677.47878623218</v>
      </c>
      <c r="AS15" s="19">
        <f>'Do Nothing Plan System Net Cost'!AS15+'New Build Cost and Exist Fixed'!$B16-'Hybrid Plan Unit Net Profit'!AZ346-('Hybrid Plan FOM'!$B15/0.6)+'Hybrid Plan FOM'!$B15</f>
        <v>546355.78789958765</v>
      </c>
      <c r="AT15" s="19">
        <f>'Do Nothing Plan System Net Cost'!AT15+'New Build Cost and Exist Fixed'!$B16-'Hybrid Plan Unit Net Profit'!BA346-('Hybrid Plan FOM'!$B15/0.6)+'Hybrid Plan FOM'!$B15</f>
        <v>509181.49399067601</v>
      </c>
      <c r="AU15" s="19">
        <f>'Do Nothing Plan System Net Cost'!AU15+'New Build Cost and Exist Fixed'!$B16-'Hybrid Plan Unit Net Profit'!BB346-('Hybrid Plan FOM'!$B15/0.6)+'Hybrid Plan FOM'!$B15</f>
        <v>538004.98632302263</v>
      </c>
      <c r="AV15" s="19">
        <f>'Do Nothing Plan System Net Cost'!AV15+'New Build Cost and Exist Fixed'!$B16-'Hybrid Plan Unit Net Profit'!BC346-('Hybrid Plan FOM'!$B15/0.6)+'Hybrid Plan FOM'!$B15</f>
        <v>544741.08872245299</v>
      </c>
      <c r="AW15" s="19">
        <f>'Do Nothing Plan System Net Cost'!AW15+'New Build Cost and Exist Fixed'!$B16-'Hybrid Plan Unit Net Profit'!BD346-('Hybrid Plan FOM'!$B15/0.6)+'Hybrid Plan FOM'!$B15</f>
        <v>507882.71667911095</v>
      </c>
      <c r="AX15" s="19">
        <f>'Do Nothing Plan System Net Cost'!AX15+'New Build Cost and Exist Fixed'!$B16-'Hybrid Plan Unit Net Profit'!BE346-('Hybrid Plan FOM'!$B15/0.6)+'Hybrid Plan FOM'!$B15</f>
        <v>530922.06248713925</v>
      </c>
      <c r="AY15" s="19">
        <f>'Do Nothing Plan System Net Cost'!AY15+'New Build Cost and Exist Fixed'!$B16-'Hybrid Plan Unit Net Profit'!BF346-('Hybrid Plan FOM'!$B15/0.6)+'Hybrid Plan FOM'!$B15</f>
        <v>537295.1128864038</v>
      </c>
      <c r="AZ15" s="19">
        <f>'Do Nothing Plan System Net Cost'!AZ15+'New Build Cost and Exist Fixed'!$B16-'Hybrid Plan Unit Net Profit'!BG346-('Hybrid Plan FOM'!$B15/0.6)+'Hybrid Plan FOM'!$B15</f>
        <v>570039.00469184713</v>
      </c>
      <c r="BA15" s="19">
        <f>'Do Nothing Plan System Net Cost'!BA15+'New Build Cost and Exist Fixed'!$B16-'Hybrid Plan Unit Net Profit'!BH346-('Hybrid Plan FOM'!$B15/0.6)+'Hybrid Plan FOM'!$B15</f>
        <v>529336.10191830434</v>
      </c>
      <c r="BB15" s="19">
        <f>'Do Nothing Plan System Net Cost'!BB15+'New Build Cost and Exist Fixed'!$B16-'Hybrid Plan Unit Net Profit'!BI346-('Hybrid Plan FOM'!$B15/0.6)+'Hybrid Plan FOM'!$B15</f>
        <v>558226.16576347139</v>
      </c>
      <c r="BC15" s="19">
        <f>'Do Nothing Plan System Net Cost'!BC15+'New Build Cost and Exist Fixed'!$B16-'Hybrid Plan Unit Net Profit'!BJ346-('Hybrid Plan FOM'!$B15/0.6)+'Hybrid Plan FOM'!$B15</f>
        <v>533439.81945299823</v>
      </c>
      <c r="BD15" s="19">
        <f>'Do Nothing Plan System Net Cost'!BD15+'New Build Cost and Exist Fixed'!$B16-'Hybrid Plan Unit Net Profit'!BK346-('Hybrid Plan FOM'!$B15/0.6)+'Hybrid Plan FOM'!$B15</f>
        <v>582589.73084403016</v>
      </c>
      <c r="BE15" s="19">
        <f>'Do Nothing Plan System Net Cost'!BE15+'New Build Cost and Exist Fixed'!$B16-'Hybrid Plan Unit Net Profit'!BL346-('Hybrid Plan FOM'!$B15/0.6)+'Hybrid Plan FOM'!$B15</f>
        <v>574681.17533458222</v>
      </c>
      <c r="BF15" s="19">
        <f>'Do Nothing Plan System Net Cost'!BF15+'New Build Cost and Exist Fixed'!$B16-'Hybrid Plan Unit Net Profit'!BM346-('Hybrid Plan FOM'!$B15/0.6)+'Hybrid Plan FOM'!$B15</f>
        <v>542105.25885826303</v>
      </c>
      <c r="BG15" s="19">
        <f>'Do Nothing Plan System Net Cost'!BG15+'New Build Cost and Exist Fixed'!$B16-'Hybrid Plan Unit Net Profit'!BN346-('Hybrid Plan FOM'!$B15/0.6)+'Hybrid Plan FOM'!$B15</f>
        <v>559323.20172364055</v>
      </c>
      <c r="BH15" s="19">
        <f>'Do Nothing Plan System Net Cost'!BH15+'New Build Cost and Exist Fixed'!$B16-'Hybrid Plan Unit Net Profit'!BO346-('Hybrid Plan FOM'!$B15/0.6)+'Hybrid Plan FOM'!$B15</f>
        <v>544198.92616053752</v>
      </c>
      <c r="BI15" s="19">
        <f>'Do Nothing Plan System Net Cost'!BI15+'New Build Cost and Exist Fixed'!$B16-'Hybrid Plan Unit Net Profit'!BP346-('Hybrid Plan FOM'!$B15/0.6)+'Hybrid Plan FOM'!$B15</f>
        <v>544522.98543061176</v>
      </c>
      <c r="BJ15" s="19">
        <f>'Do Nothing Plan System Net Cost'!BJ15+'New Build Cost and Exist Fixed'!$B16-'Hybrid Plan Unit Net Profit'!BQ346-('Hybrid Plan FOM'!$B15/0.6)+'Hybrid Plan FOM'!$B15</f>
        <v>572597.76816724555</v>
      </c>
      <c r="BK15" s="19">
        <f>'Do Nothing Plan System Net Cost'!BK15+'New Build Cost and Exist Fixed'!$B16-'Hybrid Plan Unit Net Profit'!BR346-('Hybrid Plan FOM'!$B15/0.6)+'Hybrid Plan FOM'!$B15</f>
        <v>497405.39836916246</v>
      </c>
      <c r="BL15" s="19">
        <f>'Do Nothing Plan System Net Cost'!BL15+'New Build Cost and Exist Fixed'!$B16-'Hybrid Plan Unit Net Profit'!BS346-('Hybrid Plan FOM'!$B15/0.6)+'Hybrid Plan FOM'!$B15</f>
        <v>484679.73259056406</v>
      </c>
      <c r="BM15" s="19">
        <f>'Do Nothing Plan System Net Cost'!BM15+'New Build Cost and Exist Fixed'!$B16-'Hybrid Plan Unit Net Profit'!BT346-('Hybrid Plan FOM'!$B15/0.6)+'Hybrid Plan FOM'!$B15</f>
        <v>514531.20341925509</v>
      </c>
      <c r="BN15" s="19">
        <f>'Do Nothing Plan System Net Cost'!BN15+'New Build Cost and Exist Fixed'!$B16-'Hybrid Plan Unit Net Profit'!BU346-('Hybrid Plan FOM'!$B15/0.6)+'Hybrid Plan FOM'!$B15</f>
        <v>552061.48031718144</v>
      </c>
      <c r="BO15" s="19">
        <f>'Do Nothing Plan System Net Cost'!BO15+'New Build Cost and Exist Fixed'!$B16-'Hybrid Plan Unit Net Profit'!BV346-('Hybrid Plan FOM'!$B15/0.6)+'Hybrid Plan FOM'!$B15</f>
        <v>548600.90832053963</v>
      </c>
      <c r="BP15" s="19">
        <f>'Do Nothing Plan System Net Cost'!BP15+'New Build Cost and Exist Fixed'!$B16-'Hybrid Plan Unit Net Profit'!BW346-('Hybrid Plan FOM'!$B15/0.6)+'Hybrid Plan FOM'!$B15</f>
        <v>590707.6584579472</v>
      </c>
      <c r="BQ15" s="19">
        <f>'Do Nothing Plan System Net Cost'!BQ15+'New Build Cost and Exist Fixed'!$B16-'Hybrid Plan Unit Net Profit'!BX346-('Hybrid Plan FOM'!$B15/0.6)+'Hybrid Plan FOM'!$B15</f>
        <v>611218.46270263381</v>
      </c>
      <c r="BR15" s="19">
        <f>'Do Nothing Plan System Net Cost'!BR15+'New Build Cost and Exist Fixed'!$B16-'Hybrid Plan Unit Net Profit'!BY346-('Hybrid Plan FOM'!$B15/0.6)+'Hybrid Plan FOM'!$B15</f>
        <v>546904.66861535539</v>
      </c>
      <c r="BS15" s="19">
        <f>'Do Nothing Plan System Net Cost'!BS15+'New Build Cost and Exist Fixed'!$B16-'Hybrid Plan Unit Net Profit'!BZ346-('Hybrid Plan FOM'!$B15/0.6)+'Hybrid Plan FOM'!$B15</f>
        <v>568073.99302855402</v>
      </c>
      <c r="BT15" s="19">
        <f>'Do Nothing Plan System Net Cost'!BT15+'New Build Cost and Exist Fixed'!$B16-'Hybrid Plan Unit Net Profit'!CA346-('Hybrid Plan FOM'!$B15/0.6)+'Hybrid Plan FOM'!$B15</f>
        <v>570319.94076232449</v>
      </c>
      <c r="BU15" s="19">
        <f>'Do Nothing Plan System Net Cost'!BU15+'New Build Cost and Exist Fixed'!$B16-'Hybrid Plan Unit Net Profit'!CB346-('Hybrid Plan FOM'!$B15/0.6)+'Hybrid Plan FOM'!$B15</f>
        <v>522208.1116163556</v>
      </c>
      <c r="BV15" s="19">
        <f>'Do Nothing Plan System Net Cost'!BV15+'New Build Cost and Exist Fixed'!$B16-'Hybrid Plan Unit Net Profit'!CC346-('Hybrid Plan FOM'!$B15/0.6)+'Hybrid Plan FOM'!$B15</f>
        <v>600688.83929968846</v>
      </c>
      <c r="BW15" s="19">
        <f>'Do Nothing Plan System Net Cost'!BW15+'New Build Cost and Exist Fixed'!$B16-'Hybrid Plan Unit Net Profit'!CD346-('Hybrid Plan FOM'!$B15/0.6)+'Hybrid Plan FOM'!$B15</f>
        <v>518051.79046270798</v>
      </c>
      <c r="BX15" s="19">
        <f>'Do Nothing Plan System Net Cost'!BX15+'New Build Cost and Exist Fixed'!$B16-'Hybrid Plan Unit Net Profit'!CE346-('Hybrid Plan FOM'!$B15/0.6)+'Hybrid Plan FOM'!$B15</f>
        <v>534363.02998439653</v>
      </c>
      <c r="BY15" s="19">
        <f>'Do Nothing Plan System Net Cost'!BY15+'New Build Cost and Exist Fixed'!$B16-'Hybrid Plan Unit Net Profit'!CF346-('Hybrid Plan FOM'!$B15/0.6)+'Hybrid Plan FOM'!$B15</f>
        <v>541499.6215229223</v>
      </c>
      <c r="BZ15" s="19">
        <f>'Do Nothing Plan System Net Cost'!BZ15+'New Build Cost and Exist Fixed'!$B16-'Hybrid Plan Unit Net Profit'!CG346-('Hybrid Plan FOM'!$B15/0.6)+'Hybrid Plan FOM'!$B15</f>
        <v>517956.25248743885</v>
      </c>
      <c r="CA15" s="19">
        <f>'Do Nothing Plan System Net Cost'!CA15+'New Build Cost and Exist Fixed'!$B16-'Hybrid Plan Unit Net Profit'!CH346-('Hybrid Plan FOM'!$B15/0.6)+'Hybrid Plan FOM'!$B15</f>
        <v>564854.8680338969</v>
      </c>
      <c r="CB15" s="19">
        <f>'Do Nothing Plan System Net Cost'!CB15+'New Build Cost and Exist Fixed'!$B16-'Hybrid Plan Unit Net Profit'!CI346-('Hybrid Plan FOM'!$B15/0.6)+'Hybrid Plan FOM'!$B15</f>
        <v>538086.16012950067</v>
      </c>
      <c r="CC15" s="19">
        <f>'Do Nothing Plan System Net Cost'!CC15+'New Build Cost and Exist Fixed'!$B16-'Hybrid Plan Unit Net Profit'!CJ346-('Hybrid Plan FOM'!$B15/0.6)+'Hybrid Plan FOM'!$B15</f>
        <v>546126.16458989878</v>
      </c>
      <c r="CD15" s="19">
        <f>'Do Nothing Plan System Net Cost'!CD15+'New Build Cost and Exist Fixed'!$B16-'Hybrid Plan Unit Net Profit'!CK346-('Hybrid Plan FOM'!$B15/0.6)+'Hybrid Plan FOM'!$B15</f>
        <v>527239.436308078</v>
      </c>
      <c r="CE15" s="19">
        <f>'Do Nothing Plan System Net Cost'!CE15+'New Build Cost and Exist Fixed'!$B16-'Hybrid Plan Unit Net Profit'!CL346-('Hybrid Plan FOM'!$B15/0.6)+'Hybrid Plan FOM'!$B15</f>
        <v>556468.15384623804</v>
      </c>
      <c r="CF15" s="19">
        <f>'Do Nothing Plan System Net Cost'!CF15+'New Build Cost and Exist Fixed'!$B16-'Hybrid Plan Unit Net Profit'!CM346-('Hybrid Plan FOM'!$B15/0.6)+'Hybrid Plan FOM'!$B15</f>
        <v>551014.66258017544</v>
      </c>
      <c r="CG15" s="19">
        <f>'Do Nothing Plan System Net Cost'!CG15+'New Build Cost and Exist Fixed'!$B16-'Hybrid Plan Unit Net Profit'!CN346-('Hybrid Plan FOM'!$B15/0.6)+'Hybrid Plan FOM'!$B15</f>
        <v>544141.96866123937</v>
      </c>
      <c r="CH15" s="19">
        <f>'Do Nothing Plan System Net Cost'!CH15+'New Build Cost and Exist Fixed'!$B16-'Hybrid Plan Unit Net Profit'!CO346-('Hybrid Plan FOM'!$B15/0.6)+'Hybrid Plan FOM'!$B15</f>
        <v>570002.29521914886</v>
      </c>
      <c r="CI15" s="19">
        <f>'Do Nothing Plan System Net Cost'!CI15+'New Build Cost and Exist Fixed'!$B16-'Hybrid Plan Unit Net Profit'!CP346-('Hybrid Plan FOM'!$B15/0.6)+'Hybrid Plan FOM'!$B15</f>
        <v>570141.16588852799</v>
      </c>
      <c r="CJ15" s="19">
        <f>'Do Nothing Plan System Net Cost'!CJ15+'New Build Cost and Exist Fixed'!$B16-'Hybrid Plan Unit Net Profit'!CQ346-('Hybrid Plan FOM'!$B15/0.6)+'Hybrid Plan FOM'!$B15</f>
        <v>531119.25093948666</v>
      </c>
      <c r="CK15" s="19">
        <f>'Do Nothing Plan System Net Cost'!CK15+'New Build Cost and Exist Fixed'!$B16-'Hybrid Plan Unit Net Profit'!CR346-('Hybrid Plan FOM'!$B15/0.6)+'Hybrid Plan FOM'!$B15</f>
        <v>563534.01201168145</v>
      </c>
      <c r="CL15" s="19">
        <f>'Do Nothing Plan System Net Cost'!CL15+'New Build Cost and Exist Fixed'!$B16-'Hybrid Plan Unit Net Profit'!CS346-('Hybrid Plan FOM'!$B15/0.6)+'Hybrid Plan FOM'!$B15</f>
        <v>539875.89997756854</v>
      </c>
      <c r="CM15" s="19">
        <f>'Do Nothing Plan System Net Cost'!CM15+'New Build Cost and Exist Fixed'!$B16-'Hybrid Plan Unit Net Profit'!CT346-('Hybrid Plan FOM'!$B15/0.6)+'Hybrid Plan FOM'!$B15</f>
        <v>569496.14885769854</v>
      </c>
      <c r="CN15" s="19">
        <f>'Do Nothing Plan System Net Cost'!CN15+'New Build Cost and Exist Fixed'!$B16-'Hybrid Plan Unit Net Profit'!CU346-('Hybrid Plan FOM'!$B15/0.6)+'Hybrid Plan FOM'!$B15</f>
        <v>554406.16687357705</v>
      </c>
      <c r="CO15" s="19">
        <f>'Do Nothing Plan System Net Cost'!CO15+'New Build Cost and Exist Fixed'!$B16-'Hybrid Plan Unit Net Profit'!CV346-('Hybrid Plan FOM'!$B15/0.6)+'Hybrid Plan FOM'!$B15</f>
        <v>513572.49651967495</v>
      </c>
      <c r="CP15" s="19">
        <f>'Do Nothing Plan System Net Cost'!CP15+'New Build Cost and Exist Fixed'!$B16-'Hybrid Plan Unit Net Profit'!CW346-('Hybrid Plan FOM'!$B15/0.6)+'Hybrid Plan FOM'!$B15</f>
        <v>555798.63247171813</v>
      </c>
      <c r="CQ15" s="19">
        <f>'Do Nothing Plan System Net Cost'!CQ15+'New Build Cost and Exist Fixed'!$B16-'Hybrid Plan Unit Net Profit'!CX346-('Hybrid Plan FOM'!$B15/0.6)+'Hybrid Plan FOM'!$B15</f>
        <v>551513.64599169325</v>
      </c>
      <c r="CR15" s="19">
        <f>'Do Nothing Plan System Net Cost'!CR15+'New Build Cost and Exist Fixed'!$B16-'Hybrid Plan Unit Net Profit'!CY346-('Hybrid Plan FOM'!$B15/0.6)+'Hybrid Plan FOM'!$B15</f>
        <v>570976.86387350841</v>
      </c>
      <c r="CS15" s="19">
        <f>'Do Nothing Plan System Net Cost'!CS15+'New Build Cost and Exist Fixed'!$B16-'Hybrid Plan Unit Net Profit'!CZ346-('Hybrid Plan FOM'!$B15/0.6)+'Hybrid Plan FOM'!$B15</f>
        <v>546625.54254927533</v>
      </c>
      <c r="CT15" s="19">
        <f>'Do Nothing Plan System Net Cost'!CT15+'New Build Cost and Exist Fixed'!$B16-'Hybrid Plan Unit Net Profit'!DA346-('Hybrid Plan FOM'!$B15/0.6)+'Hybrid Plan FOM'!$B15</f>
        <v>565918.38665796304</v>
      </c>
      <c r="CU15" s="19">
        <f>'Do Nothing Plan System Net Cost'!CU15+'New Build Cost and Exist Fixed'!$B16-'Hybrid Plan Unit Net Profit'!DB346-('Hybrid Plan FOM'!$B15/0.6)+'Hybrid Plan FOM'!$B15</f>
        <v>562039.55708623736</v>
      </c>
      <c r="CV15" s="19">
        <f>'Do Nothing Plan System Net Cost'!CV15+'New Build Cost and Exist Fixed'!$B16-'Hybrid Plan Unit Net Profit'!DC346-('Hybrid Plan FOM'!$B15/0.6)+'Hybrid Plan FOM'!$B15</f>
        <v>530225.0958797927</v>
      </c>
      <c r="CW15" s="19">
        <f>'Do Nothing Plan System Net Cost'!CW15+'New Build Cost and Exist Fixed'!$B16-'Hybrid Plan Unit Net Profit'!DD346-('Hybrid Plan FOM'!$B15/0.6)+'Hybrid Plan FOM'!$B15</f>
        <v>568648.82969897159</v>
      </c>
    </row>
    <row r="16" spans="1:101">
      <c r="A16">
        <v>2031</v>
      </c>
      <c r="B16" s="19">
        <f>'Do Nothing Plan System Net Cost'!B16+'New Build Cost and Exist Fixed'!$B17-'Hybrid Plan Unit Net Profit'!I347-('Hybrid Plan FOM'!$B16/0.6)+'Hybrid Plan FOM'!$B16</f>
        <v>592184.83216575847</v>
      </c>
      <c r="C16" s="19">
        <f>'Do Nothing Plan System Net Cost'!C16+'New Build Cost and Exist Fixed'!$B17-'Hybrid Plan Unit Net Profit'!J347-('Hybrid Plan FOM'!$B16/0.6)+'Hybrid Plan FOM'!$B16</f>
        <v>554617.13413565478</v>
      </c>
      <c r="D16" s="19">
        <f>'Do Nothing Plan System Net Cost'!D16+'New Build Cost and Exist Fixed'!$B17-'Hybrid Plan Unit Net Profit'!K347-('Hybrid Plan FOM'!$B16/0.6)+'Hybrid Plan FOM'!$B16</f>
        <v>572254.77165214787</v>
      </c>
      <c r="E16" s="19">
        <f>'Do Nothing Plan System Net Cost'!E16+'New Build Cost and Exist Fixed'!$B17-'Hybrid Plan Unit Net Profit'!L347-('Hybrid Plan FOM'!$B16/0.6)+'Hybrid Plan FOM'!$B16</f>
        <v>595321.21653222025</v>
      </c>
      <c r="F16" s="19">
        <f>'Do Nothing Plan System Net Cost'!F16+'New Build Cost and Exist Fixed'!$B17-'Hybrid Plan Unit Net Profit'!M347-('Hybrid Plan FOM'!$B16/0.6)+'Hybrid Plan FOM'!$B16</f>
        <v>576480.41136026103</v>
      </c>
      <c r="G16" s="19">
        <f>'Do Nothing Plan System Net Cost'!G16+'New Build Cost and Exist Fixed'!$B17-'Hybrid Plan Unit Net Profit'!N347-('Hybrid Plan FOM'!$B16/0.6)+'Hybrid Plan FOM'!$B16</f>
        <v>540374.42002719105</v>
      </c>
      <c r="H16" s="19">
        <f>'Do Nothing Plan System Net Cost'!H16+'New Build Cost and Exist Fixed'!$B17-'Hybrid Plan Unit Net Profit'!O347-('Hybrid Plan FOM'!$B16/0.6)+'Hybrid Plan FOM'!$B16</f>
        <v>532598.86824945488</v>
      </c>
      <c r="I16" s="19">
        <f>'Do Nothing Plan System Net Cost'!I16+'New Build Cost and Exist Fixed'!$B17-'Hybrid Plan Unit Net Profit'!P347-('Hybrid Plan FOM'!$B16/0.6)+'Hybrid Plan FOM'!$B16</f>
        <v>616862.02653213101</v>
      </c>
      <c r="J16" s="19">
        <f>'Do Nothing Plan System Net Cost'!J16+'New Build Cost and Exist Fixed'!$B17-'Hybrid Plan Unit Net Profit'!Q347-('Hybrid Plan FOM'!$B16/0.6)+'Hybrid Plan FOM'!$B16</f>
        <v>553832.65029095358</v>
      </c>
      <c r="K16" s="19">
        <f>'Do Nothing Plan System Net Cost'!K16+'New Build Cost and Exist Fixed'!$B17-'Hybrid Plan Unit Net Profit'!R347-('Hybrid Plan FOM'!$B16/0.6)+'Hybrid Plan FOM'!$B16</f>
        <v>553861.86234804534</v>
      </c>
      <c r="L16" s="19">
        <f>'Do Nothing Plan System Net Cost'!L16+'New Build Cost and Exist Fixed'!$B17-'Hybrid Plan Unit Net Profit'!S347-('Hybrid Plan FOM'!$B16/0.6)+'Hybrid Plan FOM'!$B16</f>
        <v>615125.94105136255</v>
      </c>
      <c r="M16" s="19">
        <f>'Do Nothing Plan System Net Cost'!M16+'New Build Cost and Exist Fixed'!$B17-'Hybrid Plan Unit Net Profit'!T347-('Hybrid Plan FOM'!$B16/0.6)+'Hybrid Plan FOM'!$B16</f>
        <v>591133.63260969892</v>
      </c>
      <c r="N16" s="19">
        <f>'Do Nothing Plan System Net Cost'!N16+'New Build Cost and Exist Fixed'!$B17-'Hybrid Plan Unit Net Profit'!U347-('Hybrid Plan FOM'!$B16/0.6)+'Hybrid Plan FOM'!$B16</f>
        <v>568837.06732297479</v>
      </c>
      <c r="O16" s="19">
        <f>'Do Nothing Plan System Net Cost'!O16+'New Build Cost and Exist Fixed'!$B17-'Hybrid Plan Unit Net Profit'!V347-('Hybrid Plan FOM'!$B16/0.6)+'Hybrid Plan FOM'!$B16</f>
        <v>551845.9770311045</v>
      </c>
      <c r="P16" s="19">
        <f>'Do Nothing Plan System Net Cost'!P16+'New Build Cost and Exist Fixed'!$B17-'Hybrid Plan Unit Net Profit'!W347-('Hybrid Plan FOM'!$B16/0.6)+'Hybrid Plan FOM'!$B16</f>
        <v>594892.66299488675</v>
      </c>
      <c r="Q16" s="19">
        <f>'Do Nothing Plan System Net Cost'!Q16+'New Build Cost and Exist Fixed'!$B17-'Hybrid Plan Unit Net Profit'!X347-('Hybrid Plan FOM'!$B16/0.6)+'Hybrid Plan FOM'!$B16</f>
        <v>561334.74801339454</v>
      </c>
      <c r="R16" s="19">
        <f>'Do Nothing Plan System Net Cost'!R16+'New Build Cost and Exist Fixed'!$B17-'Hybrid Plan Unit Net Profit'!Y347-('Hybrid Plan FOM'!$B16/0.6)+'Hybrid Plan FOM'!$B16</f>
        <v>587265.84423617867</v>
      </c>
      <c r="S16" s="19">
        <f>'Do Nothing Plan System Net Cost'!S16+'New Build Cost and Exist Fixed'!$B17-'Hybrid Plan Unit Net Profit'!Z347-('Hybrid Plan FOM'!$B16/0.6)+'Hybrid Plan FOM'!$B16</f>
        <v>601634.74351501127</v>
      </c>
      <c r="T16" s="19">
        <f>'Do Nothing Plan System Net Cost'!T16+'New Build Cost and Exist Fixed'!$B17-'Hybrid Plan Unit Net Profit'!AA347-('Hybrid Plan FOM'!$B16/0.6)+'Hybrid Plan FOM'!$B16</f>
        <v>571698.25465459179</v>
      </c>
      <c r="U16" s="19">
        <f>'Do Nothing Plan System Net Cost'!U16+'New Build Cost and Exist Fixed'!$B17-'Hybrid Plan Unit Net Profit'!AB347-('Hybrid Plan FOM'!$B16/0.6)+'Hybrid Plan FOM'!$B16</f>
        <v>538013.68233114958</v>
      </c>
      <c r="V16" s="19">
        <f>'Do Nothing Plan System Net Cost'!V16+'New Build Cost and Exist Fixed'!$B17-'Hybrid Plan Unit Net Profit'!AC347-('Hybrid Plan FOM'!$B16/0.6)+'Hybrid Plan FOM'!$B16</f>
        <v>574416.86650437792</v>
      </c>
      <c r="W16" s="19">
        <f>'Do Nothing Plan System Net Cost'!W16+'New Build Cost and Exist Fixed'!$B17-'Hybrid Plan Unit Net Profit'!AD347-('Hybrid Plan FOM'!$B16/0.6)+'Hybrid Plan FOM'!$B16</f>
        <v>572766.6440867522</v>
      </c>
      <c r="X16" s="19">
        <f>'Do Nothing Plan System Net Cost'!X16+'New Build Cost and Exist Fixed'!$B17-'Hybrid Plan Unit Net Profit'!AE347-('Hybrid Plan FOM'!$B16/0.6)+'Hybrid Plan FOM'!$B16</f>
        <v>587834.08861875464</v>
      </c>
      <c r="Y16" s="19">
        <f>'Do Nothing Plan System Net Cost'!Y16+'New Build Cost and Exist Fixed'!$B17-'Hybrid Plan Unit Net Profit'!AF347-('Hybrid Plan FOM'!$B16/0.6)+'Hybrid Plan FOM'!$B16</f>
        <v>564105.72079595027</v>
      </c>
      <c r="Z16" s="19">
        <f>'Do Nothing Plan System Net Cost'!Z16+'New Build Cost and Exist Fixed'!$B17-'Hybrid Plan Unit Net Profit'!AG347-('Hybrid Plan FOM'!$B16/0.6)+'Hybrid Plan FOM'!$B16</f>
        <v>572062.02144927194</v>
      </c>
      <c r="AA16" s="19">
        <f>'Do Nothing Plan System Net Cost'!AA16+'New Build Cost and Exist Fixed'!$B17-'Hybrid Plan Unit Net Profit'!AH347-('Hybrid Plan FOM'!$B16/0.6)+'Hybrid Plan FOM'!$B16</f>
        <v>577536.93662072066</v>
      </c>
      <c r="AB16" s="19">
        <f>'Do Nothing Plan System Net Cost'!AB16+'New Build Cost and Exist Fixed'!$B17-'Hybrid Plan Unit Net Profit'!AI347-('Hybrid Plan FOM'!$B16/0.6)+'Hybrid Plan FOM'!$B16</f>
        <v>565784.61617678963</v>
      </c>
      <c r="AC16" s="19">
        <f>'Do Nothing Plan System Net Cost'!AC16+'New Build Cost and Exist Fixed'!$B17-'Hybrid Plan Unit Net Profit'!AJ347-('Hybrid Plan FOM'!$B16/0.6)+'Hybrid Plan FOM'!$B16</f>
        <v>553362.90280837368</v>
      </c>
      <c r="AD16" s="19">
        <f>'Do Nothing Plan System Net Cost'!AD16+'New Build Cost and Exist Fixed'!$B17-'Hybrid Plan Unit Net Profit'!AK347-('Hybrid Plan FOM'!$B16/0.6)+'Hybrid Plan FOM'!$B16</f>
        <v>575685.27354873519</v>
      </c>
      <c r="AE16" s="19">
        <f>'Do Nothing Plan System Net Cost'!AE16+'New Build Cost and Exist Fixed'!$B17-'Hybrid Plan Unit Net Profit'!AL347-('Hybrid Plan FOM'!$B16/0.6)+'Hybrid Plan FOM'!$B16</f>
        <v>598171.41831787978</v>
      </c>
      <c r="AF16" s="19">
        <f>'Do Nothing Plan System Net Cost'!AF16+'New Build Cost and Exist Fixed'!$B17-'Hybrid Plan Unit Net Profit'!AM347-('Hybrid Plan FOM'!$B16/0.6)+'Hybrid Plan FOM'!$B16</f>
        <v>596143.83917259844</v>
      </c>
      <c r="AG16" s="19">
        <f>'Do Nothing Plan System Net Cost'!AG16+'New Build Cost and Exist Fixed'!$B17-'Hybrid Plan Unit Net Profit'!AN347-('Hybrid Plan FOM'!$B16/0.6)+'Hybrid Plan FOM'!$B16</f>
        <v>596665.59152284614</v>
      </c>
      <c r="AH16" s="19">
        <f>'Do Nothing Plan System Net Cost'!AH16+'New Build Cost and Exist Fixed'!$B17-'Hybrid Plan Unit Net Profit'!AO347-('Hybrid Plan FOM'!$B16/0.6)+'Hybrid Plan FOM'!$B16</f>
        <v>594409.25211405091</v>
      </c>
      <c r="AI16" s="19">
        <f>'Do Nothing Plan System Net Cost'!AI16+'New Build Cost and Exist Fixed'!$B17-'Hybrid Plan Unit Net Profit'!AP347-('Hybrid Plan FOM'!$B16/0.6)+'Hybrid Plan FOM'!$B16</f>
        <v>584643.21189814247</v>
      </c>
      <c r="AJ16" s="19">
        <f>'Do Nothing Plan System Net Cost'!AJ16+'New Build Cost and Exist Fixed'!$B17-'Hybrid Plan Unit Net Profit'!AQ347-('Hybrid Plan FOM'!$B16/0.6)+'Hybrid Plan FOM'!$B16</f>
        <v>635963.54492119851</v>
      </c>
      <c r="AK16" s="19">
        <f>'Do Nothing Plan System Net Cost'!AK16+'New Build Cost and Exist Fixed'!$B17-'Hybrid Plan Unit Net Profit'!AR347-('Hybrid Plan FOM'!$B16/0.6)+'Hybrid Plan FOM'!$B16</f>
        <v>569743.68249520415</v>
      </c>
      <c r="AL16" s="19">
        <f>'Do Nothing Plan System Net Cost'!AL16+'New Build Cost and Exist Fixed'!$B17-'Hybrid Plan Unit Net Profit'!AS347-('Hybrid Plan FOM'!$B16/0.6)+'Hybrid Plan FOM'!$B16</f>
        <v>598634.98258499266</v>
      </c>
      <c r="AM16" s="19">
        <f>'Do Nothing Plan System Net Cost'!AM16+'New Build Cost and Exist Fixed'!$B17-'Hybrid Plan Unit Net Profit'!AT347-('Hybrid Plan FOM'!$B16/0.6)+'Hybrid Plan FOM'!$B16</f>
        <v>552415.89432838792</v>
      </c>
      <c r="AN16" s="19">
        <f>'Do Nothing Plan System Net Cost'!AN16+'New Build Cost and Exist Fixed'!$B17-'Hybrid Plan Unit Net Profit'!AU347-('Hybrid Plan FOM'!$B16/0.6)+'Hybrid Plan FOM'!$B16</f>
        <v>618730.81149380247</v>
      </c>
      <c r="AO16" s="19">
        <f>'Do Nothing Plan System Net Cost'!AO16+'New Build Cost and Exist Fixed'!$B17-'Hybrid Plan Unit Net Profit'!AV347-('Hybrid Plan FOM'!$B16/0.6)+'Hybrid Plan FOM'!$B16</f>
        <v>576094.15112972178</v>
      </c>
      <c r="AP16" s="19">
        <f>'Do Nothing Plan System Net Cost'!AP16+'New Build Cost and Exist Fixed'!$B17-'Hybrid Plan Unit Net Profit'!AW347-('Hybrid Plan FOM'!$B16/0.6)+'Hybrid Plan FOM'!$B16</f>
        <v>569435.79785053188</v>
      </c>
      <c r="AQ16" s="19">
        <f>'Do Nothing Plan System Net Cost'!AQ16+'New Build Cost and Exist Fixed'!$B17-'Hybrid Plan Unit Net Profit'!AX347-('Hybrid Plan FOM'!$B16/0.6)+'Hybrid Plan FOM'!$B16</f>
        <v>619837.28201551677</v>
      </c>
      <c r="AR16" s="19">
        <f>'Do Nothing Plan System Net Cost'!AR16+'New Build Cost and Exist Fixed'!$B17-'Hybrid Plan Unit Net Profit'!AY347-('Hybrid Plan FOM'!$B16/0.6)+'Hybrid Plan FOM'!$B16</f>
        <v>631663.61792809237</v>
      </c>
      <c r="AS16" s="19">
        <f>'Do Nothing Plan System Net Cost'!AS16+'New Build Cost and Exist Fixed'!$B17-'Hybrid Plan Unit Net Profit'!AZ347-('Hybrid Plan FOM'!$B16/0.6)+'Hybrid Plan FOM'!$B16</f>
        <v>577101.56663909834</v>
      </c>
      <c r="AT16" s="19">
        <f>'Do Nothing Plan System Net Cost'!AT16+'New Build Cost and Exist Fixed'!$B17-'Hybrid Plan Unit Net Profit'!BA347-('Hybrid Plan FOM'!$B16/0.6)+'Hybrid Plan FOM'!$B16</f>
        <v>543922.98928469361</v>
      </c>
      <c r="AU16" s="19">
        <f>'Do Nothing Plan System Net Cost'!AU16+'New Build Cost and Exist Fixed'!$B17-'Hybrid Plan Unit Net Profit'!BB347-('Hybrid Plan FOM'!$B16/0.6)+'Hybrid Plan FOM'!$B16</f>
        <v>570838.32131734339</v>
      </c>
      <c r="AV16" s="19">
        <f>'Do Nothing Plan System Net Cost'!AV16+'New Build Cost and Exist Fixed'!$B17-'Hybrid Plan Unit Net Profit'!BC347-('Hybrid Plan FOM'!$B16/0.6)+'Hybrid Plan FOM'!$B16</f>
        <v>574436.72982675675</v>
      </c>
      <c r="AW16" s="19">
        <f>'Do Nothing Plan System Net Cost'!AW16+'New Build Cost and Exist Fixed'!$B17-'Hybrid Plan Unit Net Profit'!BD347-('Hybrid Plan FOM'!$B16/0.6)+'Hybrid Plan FOM'!$B16</f>
        <v>544163.81499808352</v>
      </c>
      <c r="AX16" s="19">
        <f>'Do Nothing Plan System Net Cost'!AX16+'New Build Cost and Exist Fixed'!$B17-'Hybrid Plan Unit Net Profit'!BE347-('Hybrid Plan FOM'!$B16/0.6)+'Hybrid Plan FOM'!$B16</f>
        <v>562586.55712622928</v>
      </c>
      <c r="AY16" s="19">
        <f>'Do Nothing Plan System Net Cost'!AY16+'New Build Cost and Exist Fixed'!$B17-'Hybrid Plan Unit Net Profit'!BF347-('Hybrid Plan FOM'!$B16/0.6)+'Hybrid Plan FOM'!$B16</f>
        <v>567938.01361197606</v>
      </c>
      <c r="AZ16" s="19">
        <f>'Do Nothing Plan System Net Cost'!AZ16+'New Build Cost and Exist Fixed'!$B17-'Hybrid Plan Unit Net Profit'!BG347-('Hybrid Plan FOM'!$B16/0.6)+'Hybrid Plan FOM'!$B16</f>
        <v>601975.47345497657</v>
      </c>
      <c r="BA16" s="19">
        <f>'Do Nothing Plan System Net Cost'!BA16+'New Build Cost and Exist Fixed'!$B17-'Hybrid Plan Unit Net Profit'!BH347-('Hybrid Plan FOM'!$B16/0.6)+'Hybrid Plan FOM'!$B16</f>
        <v>559181.49115632987</v>
      </c>
      <c r="BB16" s="19">
        <f>'Do Nothing Plan System Net Cost'!BB16+'New Build Cost and Exist Fixed'!$B17-'Hybrid Plan Unit Net Profit'!BI347-('Hybrid Plan FOM'!$B16/0.6)+'Hybrid Plan FOM'!$B16</f>
        <v>594449.08749820478</v>
      </c>
      <c r="BC16" s="19">
        <f>'Do Nothing Plan System Net Cost'!BC16+'New Build Cost and Exist Fixed'!$B17-'Hybrid Plan Unit Net Profit'!BJ347-('Hybrid Plan FOM'!$B16/0.6)+'Hybrid Plan FOM'!$B16</f>
        <v>568817.5841825034</v>
      </c>
      <c r="BD16" s="19">
        <f>'Do Nothing Plan System Net Cost'!BD16+'New Build Cost and Exist Fixed'!$B17-'Hybrid Plan Unit Net Profit'!BK347-('Hybrid Plan FOM'!$B16/0.6)+'Hybrid Plan FOM'!$B16</f>
        <v>616556.56572291534</v>
      </c>
      <c r="BE16" s="19">
        <f>'Do Nothing Plan System Net Cost'!BE16+'New Build Cost and Exist Fixed'!$B17-'Hybrid Plan Unit Net Profit'!BL347-('Hybrid Plan FOM'!$B16/0.6)+'Hybrid Plan FOM'!$B16</f>
        <v>606067.21804799105</v>
      </c>
      <c r="BF16" s="19">
        <f>'Do Nothing Plan System Net Cost'!BF16+'New Build Cost and Exist Fixed'!$B17-'Hybrid Plan Unit Net Profit'!BM347-('Hybrid Plan FOM'!$B16/0.6)+'Hybrid Plan FOM'!$B16</f>
        <v>572834.84124568047</v>
      </c>
      <c r="BG16" s="19">
        <f>'Do Nothing Plan System Net Cost'!BG16+'New Build Cost and Exist Fixed'!$B17-'Hybrid Plan Unit Net Profit'!BN347-('Hybrid Plan FOM'!$B16/0.6)+'Hybrid Plan FOM'!$B16</f>
        <v>588662.41459407983</v>
      </c>
      <c r="BH16" s="19">
        <f>'Do Nothing Plan System Net Cost'!BH16+'New Build Cost and Exist Fixed'!$B17-'Hybrid Plan Unit Net Profit'!BO347-('Hybrid Plan FOM'!$B16/0.6)+'Hybrid Plan FOM'!$B16</f>
        <v>576618.42304502358</v>
      </c>
      <c r="BI16" s="19">
        <f>'Do Nothing Plan System Net Cost'!BI16+'New Build Cost and Exist Fixed'!$B17-'Hybrid Plan Unit Net Profit'!BP347-('Hybrid Plan FOM'!$B16/0.6)+'Hybrid Plan FOM'!$B16</f>
        <v>577259.88287514437</v>
      </c>
      <c r="BJ16" s="19">
        <f>'Do Nothing Plan System Net Cost'!BJ16+'New Build Cost and Exist Fixed'!$B17-'Hybrid Plan Unit Net Profit'!BQ347-('Hybrid Plan FOM'!$B16/0.6)+'Hybrid Plan FOM'!$B16</f>
        <v>604568.27738547488</v>
      </c>
      <c r="BK16" s="19">
        <f>'Do Nothing Plan System Net Cost'!BK16+'New Build Cost and Exist Fixed'!$B17-'Hybrid Plan Unit Net Profit'!BR347-('Hybrid Plan FOM'!$B16/0.6)+'Hybrid Plan FOM'!$B16</f>
        <v>532249.39445672941</v>
      </c>
      <c r="BL16" s="19">
        <f>'Do Nothing Plan System Net Cost'!BL16+'New Build Cost and Exist Fixed'!$B17-'Hybrid Plan Unit Net Profit'!BS347-('Hybrid Plan FOM'!$B16/0.6)+'Hybrid Plan FOM'!$B16</f>
        <v>518122.52137973788</v>
      </c>
      <c r="BM16" s="19">
        <f>'Do Nothing Plan System Net Cost'!BM16+'New Build Cost and Exist Fixed'!$B17-'Hybrid Plan Unit Net Profit'!BT347-('Hybrid Plan FOM'!$B16/0.6)+'Hybrid Plan FOM'!$B16</f>
        <v>547147.7792846635</v>
      </c>
      <c r="BN16" s="19">
        <f>'Do Nothing Plan System Net Cost'!BN16+'New Build Cost and Exist Fixed'!$B17-'Hybrid Plan Unit Net Profit'!BU347-('Hybrid Plan FOM'!$B16/0.6)+'Hybrid Plan FOM'!$B16</f>
        <v>586715.11213009967</v>
      </c>
      <c r="BO16" s="19">
        <f>'Do Nothing Plan System Net Cost'!BO16+'New Build Cost and Exist Fixed'!$B17-'Hybrid Plan Unit Net Profit'!BV347-('Hybrid Plan FOM'!$B16/0.6)+'Hybrid Plan FOM'!$B16</f>
        <v>580708.59723743482</v>
      </c>
      <c r="BP16" s="19">
        <f>'Do Nothing Plan System Net Cost'!BP16+'New Build Cost and Exist Fixed'!$B17-'Hybrid Plan Unit Net Profit'!BW347-('Hybrid Plan FOM'!$B16/0.6)+'Hybrid Plan FOM'!$B16</f>
        <v>619320.32750150713</v>
      </c>
      <c r="BQ16" s="19">
        <f>'Do Nothing Plan System Net Cost'!BQ16+'New Build Cost and Exist Fixed'!$B17-'Hybrid Plan Unit Net Profit'!BX347-('Hybrid Plan FOM'!$B16/0.6)+'Hybrid Plan FOM'!$B16</f>
        <v>643279.04906062514</v>
      </c>
      <c r="BR16" s="19">
        <f>'Do Nothing Plan System Net Cost'!BR16+'New Build Cost and Exist Fixed'!$B17-'Hybrid Plan Unit Net Profit'!BY347-('Hybrid Plan FOM'!$B16/0.6)+'Hybrid Plan FOM'!$B16</f>
        <v>577741.57941977808</v>
      </c>
      <c r="BS16" s="19">
        <f>'Do Nothing Plan System Net Cost'!BS16+'New Build Cost and Exist Fixed'!$B17-'Hybrid Plan Unit Net Profit'!BZ347-('Hybrid Plan FOM'!$B16/0.6)+'Hybrid Plan FOM'!$B16</f>
        <v>599728.56848606933</v>
      </c>
      <c r="BT16" s="19">
        <f>'Do Nothing Plan System Net Cost'!BT16+'New Build Cost and Exist Fixed'!$B17-'Hybrid Plan Unit Net Profit'!CA347-('Hybrid Plan FOM'!$B16/0.6)+'Hybrid Plan FOM'!$B16</f>
        <v>601117.01279186003</v>
      </c>
      <c r="BU16" s="19">
        <f>'Do Nothing Plan System Net Cost'!BU16+'New Build Cost and Exist Fixed'!$B17-'Hybrid Plan Unit Net Profit'!CB347-('Hybrid Plan FOM'!$B16/0.6)+'Hybrid Plan FOM'!$B16</f>
        <v>551727.43778474652</v>
      </c>
      <c r="BV16" s="19">
        <f>'Do Nothing Plan System Net Cost'!BV16+'New Build Cost and Exist Fixed'!$B17-'Hybrid Plan Unit Net Profit'!CC347-('Hybrid Plan FOM'!$B16/0.6)+'Hybrid Plan FOM'!$B16</f>
        <v>629162.15840667952</v>
      </c>
      <c r="BW16" s="19">
        <f>'Do Nothing Plan System Net Cost'!BW16+'New Build Cost and Exist Fixed'!$B17-'Hybrid Plan Unit Net Profit'!CD347-('Hybrid Plan FOM'!$B16/0.6)+'Hybrid Plan FOM'!$B16</f>
        <v>552083.81727319479</v>
      </c>
      <c r="BX16" s="19">
        <f>'Do Nothing Plan System Net Cost'!BX16+'New Build Cost and Exist Fixed'!$B17-'Hybrid Plan Unit Net Profit'!CE347-('Hybrid Plan FOM'!$B16/0.6)+'Hybrid Plan FOM'!$B16</f>
        <v>567894.40751053777</v>
      </c>
      <c r="BY16" s="19">
        <f>'Do Nothing Plan System Net Cost'!BY16+'New Build Cost and Exist Fixed'!$B17-'Hybrid Plan Unit Net Profit'!CF347-('Hybrid Plan FOM'!$B16/0.6)+'Hybrid Plan FOM'!$B16</f>
        <v>575690.70935740403</v>
      </c>
      <c r="BZ16" s="19">
        <f>'Do Nothing Plan System Net Cost'!BZ16+'New Build Cost and Exist Fixed'!$B17-'Hybrid Plan Unit Net Profit'!CG347-('Hybrid Plan FOM'!$B16/0.6)+'Hybrid Plan FOM'!$B16</f>
        <v>549271.42764712975</v>
      </c>
      <c r="CA16" s="19">
        <f>'Do Nothing Plan System Net Cost'!CA16+'New Build Cost and Exist Fixed'!$B17-'Hybrid Plan Unit Net Profit'!CH347-('Hybrid Plan FOM'!$B16/0.6)+'Hybrid Plan FOM'!$B16</f>
        <v>596001.72824251791</v>
      </c>
      <c r="CB16" s="19">
        <f>'Do Nothing Plan System Net Cost'!CB16+'New Build Cost and Exist Fixed'!$B17-'Hybrid Plan Unit Net Profit'!CI347-('Hybrid Plan FOM'!$B16/0.6)+'Hybrid Plan FOM'!$B16</f>
        <v>569448.5581789742</v>
      </c>
      <c r="CC16" s="19">
        <f>'Do Nothing Plan System Net Cost'!CC16+'New Build Cost and Exist Fixed'!$B17-'Hybrid Plan Unit Net Profit'!CJ347-('Hybrid Plan FOM'!$B16/0.6)+'Hybrid Plan FOM'!$B16</f>
        <v>579883.07465457497</v>
      </c>
      <c r="CD16" s="19">
        <f>'Do Nothing Plan System Net Cost'!CD16+'New Build Cost and Exist Fixed'!$B17-'Hybrid Plan Unit Net Profit'!CK347-('Hybrid Plan FOM'!$B16/0.6)+'Hybrid Plan FOM'!$B16</f>
        <v>558429.33172962081</v>
      </c>
      <c r="CE16" s="19">
        <f>'Do Nothing Plan System Net Cost'!CE16+'New Build Cost and Exist Fixed'!$B17-'Hybrid Plan Unit Net Profit'!CL347-('Hybrid Plan FOM'!$B16/0.6)+'Hybrid Plan FOM'!$B16</f>
        <v>585988.30743877683</v>
      </c>
      <c r="CF16" s="19">
        <f>'Do Nothing Plan System Net Cost'!CF16+'New Build Cost and Exist Fixed'!$B17-'Hybrid Plan Unit Net Profit'!CM347-('Hybrid Plan FOM'!$B16/0.6)+'Hybrid Plan FOM'!$B16</f>
        <v>586370.28393695992</v>
      </c>
      <c r="CG16" s="19">
        <f>'Do Nothing Plan System Net Cost'!CG16+'New Build Cost and Exist Fixed'!$B17-'Hybrid Plan Unit Net Profit'!CN347-('Hybrid Plan FOM'!$B16/0.6)+'Hybrid Plan FOM'!$B16</f>
        <v>573840.97607861122</v>
      </c>
      <c r="CH16" s="19">
        <f>'Do Nothing Plan System Net Cost'!CH16+'New Build Cost and Exist Fixed'!$B17-'Hybrid Plan Unit Net Profit'!CO347-('Hybrid Plan FOM'!$B16/0.6)+'Hybrid Plan FOM'!$B16</f>
        <v>599171.36336414341</v>
      </c>
      <c r="CI16" s="19">
        <f>'Do Nothing Plan System Net Cost'!CI16+'New Build Cost and Exist Fixed'!$B17-'Hybrid Plan Unit Net Profit'!CP347-('Hybrid Plan FOM'!$B16/0.6)+'Hybrid Plan FOM'!$B16</f>
        <v>600843.59366537351</v>
      </c>
      <c r="CJ16" s="19">
        <f>'Do Nothing Plan System Net Cost'!CJ16+'New Build Cost and Exist Fixed'!$B17-'Hybrid Plan Unit Net Profit'!CQ347-('Hybrid Plan FOM'!$B16/0.6)+'Hybrid Plan FOM'!$B16</f>
        <v>564286.15054565214</v>
      </c>
      <c r="CK16" s="19">
        <f>'Do Nothing Plan System Net Cost'!CK16+'New Build Cost and Exist Fixed'!$B17-'Hybrid Plan Unit Net Profit'!CR347-('Hybrid Plan FOM'!$B16/0.6)+'Hybrid Plan FOM'!$B16</f>
        <v>597660.6421000344</v>
      </c>
      <c r="CL16" s="19">
        <f>'Do Nothing Plan System Net Cost'!CL16+'New Build Cost and Exist Fixed'!$B17-'Hybrid Plan Unit Net Profit'!CS347-('Hybrid Plan FOM'!$B16/0.6)+'Hybrid Plan FOM'!$B16</f>
        <v>568992.68124758359</v>
      </c>
      <c r="CM16" s="19">
        <f>'Do Nothing Plan System Net Cost'!CM16+'New Build Cost and Exist Fixed'!$B17-'Hybrid Plan Unit Net Profit'!CT347-('Hybrid Plan FOM'!$B16/0.6)+'Hybrid Plan FOM'!$B16</f>
        <v>598843.57992970105</v>
      </c>
      <c r="CN16" s="19">
        <f>'Do Nothing Plan System Net Cost'!CN16+'New Build Cost and Exist Fixed'!$B17-'Hybrid Plan Unit Net Profit'!CU347-('Hybrid Plan FOM'!$B16/0.6)+'Hybrid Plan FOM'!$B16</f>
        <v>583779.02805993613</v>
      </c>
      <c r="CO16" s="19">
        <f>'Do Nothing Plan System Net Cost'!CO16+'New Build Cost and Exist Fixed'!$B17-'Hybrid Plan Unit Net Profit'!CV347-('Hybrid Plan FOM'!$B16/0.6)+'Hybrid Plan FOM'!$B16</f>
        <v>544027.93004680728</v>
      </c>
      <c r="CP16" s="19">
        <f>'Do Nothing Plan System Net Cost'!CP16+'New Build Cost and Exist Fixed'!$B17-'Hybrid Plan Unit Net Profit'!CW347-('Hybrid Plan FOM'!$B16/0.6)+'Hybrid Plan FOM'!$B16</f>
        <v>586791.4292157013</v>
      </c>
      <c r="CQ16" s="19">
        <f>'Do Nothing Plan System Net Cost'!CQ16+'New Build Cost and Exist Fixed'!$B17-'Hybrid Plan Unit Net Profit'!CX347-('Hybrid Plan FOM'!$B16/0.6)+'Hybrid Plan FOM'!$B16</f>
        <v>583552.70775018225</v>
      </c>
      <c r="CR16" s="19">
        <f>'Do Nothing Plan System Net Cost'!CR16+'New Build Cost and Exist Fixed'!$B17-'Hybrid Plan Unit Net Profit'!CY347-('Hybrid Plan FOM'!$B16/0.6)+'Hybrid Plan FOM'!$B16</f>
        <v>598960.90760684246</v>
      </c>
      <c r="CS16" s="19">
        <f>'Do Nothing Plan System Net Cost'!CS16+'New Build Cost and Exist Fixed'!$B17-'Hybrid Plan Unit Net Profit'!CZ347-('Hybrid Plan FOM'!$B16/0.6)+'Hybrid Plan FOM'!$B16</f>
        <v>576880.27819346031</v>
      </c>
      <c r="CT16" s="19">
        <f>'Do Nothing Plan System Net Cost'!CT16+'New Build Cost and Exist Fixed'!$B17-'Hybrid Plan Unit Net Profit'!DA347-('Hybrid Plan FOM'!$B16/0.6)+'Hybrid Plan FOM'!$B16</f>
        <v>594941.40843185876</v>
      </c>
      <c r="CU16" s="19">
        <f>'Do Nothing Plan System Net Cost'!CU16+'New Build Cost and Exist Fixed'!$B17-'Hybrid Plan Unit Net Profit'!DB347-('Hybrid Plan FOM'!$B16/0.6)+'Hybrid Plan FOM'!$B16</f>
        <v>589901.75143184117</v>
      </c>
      <c r="CV16" s="19">
        <f>'Do Nothing Plan System Net Cost'!CV16+'New Build Cost and Exist Fixed'!$B17-'Hybrid Plan Unit Net Profit'!DC347-('Hybrid Plan FOM'!$B16/0.6)+'Hybrid Plan FOM'!$B16</f>
        <v>562842.3533333746</v>
      </c>
      <c r="CW16" s="19">
        <f>'Do Nothing Plan System Net Cost'!CW16+'New Build Cost and Exist Fixed'!$B17-'Hybrid Plan Unit Net Profit'!DD347-('Hybrid Plan FOM'!$B16/0.6)+'Hybrid Plan FOM'!$B16</f>
        <v>601248.97869738529</v>
      </c>
    </row>
    <row r="17" spans="1:101">
      <c r="A17">
        <v>2032</v>
      </c>
      <c r="B17" s="19">
        <f>'Do Nothing Plan System Net Cost'!B17+'New Build Cost and Exist Fixed'!$B18-'Hybrid Plan Unit Net Profit'!I348-('Hybrid Plan FOM'!$B17/0.6)+'Hybrid Plan FOM'!$B17</f>
        <v>610159.13315623056</v>
      </c>
      <c r="C17" s="19">
        <f>'Do Nothing Plan System Net Cost'!C17+'New Build Cost and Exist Fixed'!$B18-'Hybrid Plan Unit Net Profit'!J348-('Hybrid Plan FOM'!$B17/0.6)+'Hybrid Plan FOM'!$B17</f>
        <v>573777.72506176622</v>
      </c>
      <c r="D17" s="19">
        <f>'Do Nothing Plan System Net Cost'!D17+'New Build Cost and Exist Fixed'!$B18-'Hybrid Plan Unit Net Profit'!K348-('Hybrid Plan FOM'!$B17/0.6)+'Hybrid Plan FOM'!$B17</f>
        <v>590876.17165808124</v>
      </c>
      <c r="E17" s="19">
        <f>'Do Nothing Plan System Net Cost'!E17+'New Build Cost and Exist Fixed'!$B18-'Hybrid Plan Unit Net Profit'!L348-('Hybrid Plan FOM'!$B17/0.6)+'Hybrid Plan FOM'!$B17</f>
        <v>613109.61082425166</v>
      </c>
      <c r="F17" s="19">
        <f>'Do Nothing Plan System Net Cost'!F17+'New Build Cost and Exist Fixed'!$B18-'Hybrid Plan Unit Net Profit'!M348-('Hybrid Plan FOM'!$B17/0.6)+'Hybrid Plan FOM'!$B17</f>
        <v>594882.61057483417</v>
      </c>
      <c r="G17" s="19">
        <f>'Do Nothing Plan System Net Cost'!G17+'New Build Cost and Exist Fixed'!$B18-'Hybrid Plan Unit Net Profit'!N348-('Hybrid Plan FOM'!$B17/0.6)+'Hybrid Plan FOM'!$B17</f>
        <v>560253.82417551219</v>
      </c>
      <c r="H17" s="19">
        <f>'Do Nothing Plan System Net Cost'!H17+'New Build Cost and Exist Fixed'!$B18-'Hybrid Plan Unit Net Profit'!O348-('Hybrid Plan FOM'!$B17/0.6)+'Hybrid Plan FOM'!$B17</f>
        <v>552953.52598784922</v>
      </c>
      <c r="I17" s="19">
        <f>'Do Nothing Plan System Net Cost'!I17+'New Build Cost and Exist Fixed'!$B18-'Hybrid Plan Unit Net Profit'!P348-('Hybrid Plan FOM'!$B17/0.6)+'Hybrid Plan FOM'!$B17</f>
        <v>634081.95527399029</v>
      </c>
      <c r="J17" s="19">
        <f>'Do Nothing Plan System Net Cost'!J17+'New Build Cost and Exist Fixed'!$B18-'Hybrid Plan Unit Net Profit'!Q348-('Hybrid Plan FOM'!$B17/0.6)+'Hybrid Plan FOM'!$B17</f>
        <v>573162.54637009499</v>
      </c>
      <c r="K17" s="19">
        <f>'Do Nothing Plan System Net Cost'!K17+'New Build Cost and Exist Fixed'!$B18-'Hybrid Plan Unit Net Profit'!R348-('Hybrid Plan FOM'!$B17/0.6)+'Hybrid Plan FOM'!$B17</f>
        <v>573280.12074183603</v>
      </c>
      <c r="L17" s="19">
        <f>'Do Nothing Plan System Net Cost'!L17+'New Build Cost and Exist Fixed'!$B18-'Hybrid Plan Unit Net Profit'!S348-('Hybrid Plan FOM'!$B17/0.6)+'Hybrid Plan FOM'!$B17</f>
        <v>632294.44560068927</v>
      </c>
      <c r="M17" s="19">
        <f>'Do Nothing Plan System Net Cost'!M17+'New Build Cost and Exist Fixed'!$B18-'Hybrid Plan Unit Net Profit'!T348-('Hybrid Plan FOM'!$B17/0.6)+'Hybrid Plan FOM'!$B17</f>
        <v>609230.9550448769</v>
      </c>
      <c r="N17" s="19">
        <f>'Do Nothing Plan System Net Cost'!N17+'New Build Cost and Exist Fixed'!$B18-'Hybrid Plan Unit Net Profit'!U348-('Hybrid Plan FOM'!$B17/0.6)+'Hybrid Plan FOM'!$B17</f>
        <v>587580.2823208113</v>
      </c>
      <c r="O17" s="19">
        <f>'Do Nothing Plan System Net Cost'!O17+'New Build Cost and Exist Fixed'!$B18-'Hybrid Plan Unit Net Profit'!V348-('Hybrid Plan FOM'!$B17/0.6)+'Hybrid Plan FOM'!$B17</f>
        <v>571190.85371631687</v>
      </c>
      <c r="P17" s="19">
        <f>'Do Nothing Plan System Net Cost'!P17+'New Build Cost and Exist Fixed'!$B18-'Hybrid Plan Unit Net Profit'!W348-('Hybrid Plan FOM'!$B17/0.6)+'Hybrid Plan FOM'!$B17</f>
        <v>612735.4390465446</v>
      </c>
      <c r="Q17" s="19">
        <f>'Do Nothing Plan System Net Cost'!Q17+'New Build Cost and Exist Fixed'!$B18-'Hybrid Plan Unit Net Profit'!X348-('Hybrid Plan FOM'!$B17/0.6)+'Hybrid Plan FOM'!$B17</f>
        <v>580208.00931918959</v>
      </c>
      <c r="R17" s="19">
        <f>'Do Nothing Plan System Net Cost'!R17+'New Build Cost and Exist Fixed'!$B18-'Hybrid Plan Unit Net Profit'!Y348-('Hybrid Plan FOM'!$B17/0.6)+'Hybrid Plan FOM'!$B17</f>
        <v>605337.46706316806</v>
      </c>
      <c r="S17" s="19">
        <f>'Do Nothing Plan System Net Cost'!S17+'New Build Cost and Exist Fixed'!$B18-'Hybrid Plan Unit Net Profit'!Z348-('Hybrid Plan FOM'!$B17/0.6)+'Hybrid Plan FOM'!$B17</f>
        <v>619478.21988897014</v>
      </c>
      <c r="T17" s="19">
        <f>'Do Nothing Plan System Net Cost'!T17+'New Build Cost and Exist Fixed'!$B18-'Hybrid Plan Unit Net Profit'!AA348-('Hybrid Plan FOM'!$B17/0.6)+'Hybrid Plan FOM'!$B17</f>
        <v>590316.331488856</v>
      </c>
      <c r="U17" s="19">
        <f>'Do Nothing Plan System Net Cost'!U17+'New Build Cost and Exist Fixed'!$B18-'Hybrid Plan Unit Net Profit'!AB348-('Hybrid Plan FOM'!$B17/0.6)+'Hybrid Plan FOM'!$B17</f>
        <v>557649.77545764763</v>
      </c>
      <c r="V17" s="19">
        <f>'Do Nothing Plan System Net Cost'!V17+'New Build Cost and Exist Fixed'!$B18-'Hybrid Plan Unit Net Profit'!AC348-('Hybrid Plan FOM'!$B17/0.6)+'Hybrid Plan FOM'!$B17</f>
        <v>593367.91436055512</v>
      </c>
      <c r="W17" s="19">
        <f>'Do Nothing Plan System Net Cost'!W17+'New Build Cost and Exist Fixed'!$B18-'Hybrid Plan Unit Net Profit'!AD348-('Hybrid Plan FOM'!$B17/0.6)+'Hybrid Plan FOM'!$B17</f>
        <v>591457.54174654174</v>
      </c>
      <c r="X17" s="19">
        <f>'Do Nothing Plan System Net Cost'!X17+'New Build Cost and Exist Fixed'!$B18-'Hybrid Plan Unit Net Profit'!AE348-('Hybrid Plan FOM'!$B17/0.6)+'Hybrid Plan FOM'!$B17</f>
        <v>606332.01479177666</v>
      </c>
      <c r="Y17" s="19">
        <f>'Do Nothing Plan System Net Cost'!Y17+'New Build Cost and Exist Fixed'!$B18-'Hybrid Plan Unit Net Profit'!AF348-('Hybrid Plan FOM'!$B17/0.6)+'Hybrid Plan FOM'!$B17</f>
        <v>583476.25138633023</v>
      </c>
      <c r="Z17" s="19">
        <f>'Do Nothing Plan System Net Cost'!Z17+'New Build Cost and Exist Fixed'!$B18-'Hybrid Plan Unit Net Profit'!AG348-('Hybrid Plan FOM'!$B17/0.6)+'Hybrid Plan FOM'!$B17</f>
        <v>590910.59687167429</v>
      </c>
      <c r="AA17" s="19">
        <f>'Do Nothing Plan System Net Cost'!AA17+'New Build Cost and Exist Fixed'!$B18-'Hybrid Plan Unit Net Profit'!AH348-('Hybrid Plan FOM'!$B17/0.6)+'Hybrid Plan FOM'!$B17</f>
        <v>595969.5566475481</v>
      </c>
      <c r="AB17" s="19">
        <f>'Do Nothing Plan System Net Cost'!AB17+'New Build Cost and Exist Fixed'!$B18-'Hybrid Plan Unit Net Profit'!AI348-('Hybrid Plan FOM'!$B17/0.6)+'Hybrid Plan FOM'!$B17</f>
        <v>584560.04663732101</v>
      </c>
      <c r="AC17" s="19">
        <f>'Do Nothing Plan System Net Cost'!AC17+'New Build Cost and Exist Fixed'!$B18-'Hybrid Plan Unit Net Profit'!AJ348-('Hybrid Plan FOM'!$B17/0.6)+'Hybrid Plan FOM'!$B17</f>
        <v>572477.31438885734</v>
      </c>
      <c r="AD17" s="19">
        <f>'Do Nothing Plan System Net Cost'!AD17+'New Build Cost and Exist Fixed'!$B18-'Hybrid Plan Unit Net Profit'!AK348-('Hybrid Plan FOM'!$B17/0.6)+'Hybrid Plan FOM'!$B17</f>
        <v>595119.85886766692</v>
      </c>
      <c r="AE17" s="19">
        <f>'Do Nothing Plan System Net Cost'!AE17+'New Build Cost and Exist Fixed'!$B18-'Hybrid Plan Unit Net Profit'!AL348-('Hybrid Plan FOM'!$B17/0.6)+'Hybrid Plan FOM'!$B17</f>
        <v>615433.91863750119</v>
      </c>
      <c r="AF17" s="19">
        <f>'Do Nothing Plan System Net Cost'!AF17+'New Build Cost and Exist Fixed'!$B18-'Hybrid Plan Unit Net Profit'!AM348-('Hybrid Plan FOM'!$B17/0.6)+'Hybrid Plan FOM'!$B17</f>
        <v>614165.15744192037</v>
      </c>
      <c r="AG17" s="19">
        <f>'Do Nothing Plan System Net Cost'!AG17+'New Build Cost and Exist Fixed'!$B18-'Hybrid Plan Unit Net Profit'!AN348-('Hybrid Plan FOM'!$B17/0.6)+'Hybrid Plan FOM'!$B17</f>
        <v>614918.17607355141</v>
      </c>
      <c r="AH17" s="19">
        <f>'Do Nothing Plan System Net Cost'!AH17+'New Build Cost and Exist Fixed'!$B18-'Hybrid Plan Unit Net Profit'!AO348-('Hybrid Plan FOM'!$B17/0.6)+'Hybrid Plan FOM'!$B17</f>
        <v>612763.28864639532</v>
      </c>
      <c r="AI17" s="19">
        <f>'Do Nothing Plan System Net Cost'!AI17+'New Build Cost and Exist Fixed'!$B18-'Hybrid Plan Unit Net Profit'!AP348-('Hybrid Plan FOM'!$B17/0.6)+'Hybrid Plan FOM'!$B17</f>
        <v>602368.69231342745</v>
      </c>
      <c r="AJ17" s="19">
        <f>'Do Nothing Plan System Net Cost'!AJ17+'New Build Cost and Exist Fixed'!$B18-'Hybrid Plan Unit Net Profit'!AQ348-('Hybrid Plan FOM'!$B17/0.6)+'Hybrid Plan FOM'!$B17</f>
        <v>652448.78333086555</v>
      </c>
      <c r="AK17" s="19">
        <f>'Do Nothing Plan System Net Cost'!AK17+'New Build Cost and Exist Fixed'!$B18-'Hybrid Plan Unit Net Profit'!AR348-('Hybrid Plan FOM'!$B17/0.6)+'Hybrid Plan FOM'!$B17</f>
        <v>589116.35046485148</v>
      </c>
      <c r="AL17" s="19">
        <f>'Do Nothing Plan System Net Cost'!AL17+'New Build Cost and Exist Fixed'!$B18-'Hybrid Plan Unit Net Profit'!AS348-('Hybrid Plan FOM'!$B17/0.6)+'Hybrid Plan FOM'!$B17</f>
        <v>616204.84017683752</v>
      </c>
      <c r="AM17" s="19">
        <f>'Do Nothing Plan System Net Cost'!AM17+'New Build Cost and Exist Fixed'!$B18-'Hybrid Plan Unit Net Profit'!AT348-('Hybrid Plan FOM'!$B17/0.6)+'Hybrid Plan FOM'!$B17</f>
        <v>571583.96723836719</v>
      </c>
      <c r="AN17" s="19">
        <f>'Do Nothing Plan System Net Cost'!AN17+'New Build Cost and Exist Fixed'!$B18-'Hybrid Plan Unit Net Profit'!AU348-('Hybrid Plan FOM'!$B17/0.6)+'Hybrid Plan FOM'!$B17</f>
        <v>635946.8109837051</v>
      </c>
      <c r="AO17" s="19">
        <f>'Do Nothing Plan System Net Cost'!AO17+'New Build Cost and Exist Fixed'!$B18-'Hybrid Plan Unit Net Profit'!AV348-('Hybrid Plan FOM'!$B17/0.6)+'Hybrid Plan FOM'!$B17</f>
        <v>594450.51072260295</v>
      </c>
      <c r="AP17" s="19">
        <f>'Do Nothing Plan System Net Cost'!AP17+'New Build Cost and Exist Fixed'!$B18-'Hybrid Plan Unit Net Profit'!AW348-('Hybrid Plan FOM'!$B17/0.6)+'Hybrid Plan FOM'!$B17</f>
        <v>588670.72633572796</v>
      </c>
      <c r="AQ17" s="19">
        <f>'Do Nothing Plan System Net Cost'!AQ17+'New Build Cost and Exist Fixed'!$B18-'Hybrid Plan Unit Net Profit'!AX348-('Hybrid Plan FOM'!$B17/0.6)+'Hybrid Plan FOM'!$B17</f>
        <v>637048.53738766466</v>
      </c>
      <c r="AR17" s="19">
        <f>'Do Nothing Plan System Net Cost'!AR17+'New Build Cost and Exist Fixed'!$B18-'Hybrid Plan Unit Net Profit'!AY348-('Hybrid Plan FOM'!$B17/0.6)+'Hybrid Plan FOM'!$B17</f>
        <v>648663.14672410255</v>
      </c>
      <c r="AS17" s="19">
        <f>'Do Nothing Plan System Net Cost'!AS17+'New Build Cost and Exist Fixed'!$B18-'Hybrid Plan Unit Net Profit'!AZ348-('Hybrid Plan FOM'!$B17/0.6)+'Hybrid Plan FOM'!$B17</f>
        <v>595462.77333217289</v>
      </c>
      <c r="AT17" s="19">
        <f>'Do Nothing Plan System Net Cost'!AT17+'New Build Cost and Exist Fixed'!$B18-'Hybrid Plan Unit Net Profit'!BA348-('Hybrid Plan FOM'!$B17/0.6)+'Hybrid Plan FOM'!$B17</f>
        <v>563884.19270512322</v>
      </c>
      <c r="AU17" s="19">
        <f>'Do Nothing Plan System Net Cost'!AU17+'New Build Cost and Exist Fixed'!$B18-'Hybrid Plan Unit Net Profit'!BB348-('Hybrid Plan FOM'!$B17/0.6)+'Hybrid Plan FOM'!$B17</f>
        <v>589715.77690437308</v>
      </c>
      <c r="AV17" s="19">
        <f>'Do Nothing Plan System Net Cost'!AV17+'New Build Cost and Exist Fixed'!$B18-'Hybrid Plan Unit Net Profit'!BC348-('Hybrid Plan FOM'!$B17/0.6)+'Hybrid Plan FOM'!$B17</f>
        <v>593015.16268306784</v>
      </c>
      <c r="AW17" s="19">
        <f>'Do Nothing Plan System Net Cost'!AW17+'New Build Cost and Exist Fixed'!$B18-'Hybrid Plan Unit Net Profit'!BD348-('Hybrid Plan FOM'!$B17/0.6)+'Hybrid Plan FOM'!$B17</f>
        <v>564319.30745233293</v>
      </c>
      <c r="AX17" s="19">
        <f>'Do Nothing Plan System Net Cost'!AX17+'New Build Cost and Exist Fixed'!$B18-'Hybrid Plan Unit Net Profit'!BE348-('Hybrid Plan FOM'!$B17/0.6)+'Hybrid Plan FOM'!$B17</f>
        <v>581569.21068537829</v>
      </c>
      <c r="AY17" s="19">
        <f>'Do Nothing Plan System Net Cost'!AY17+'New Build Cost and Exist Fixed'!$B18-'Hybrid Plan Unit Net Profit'!BF348-('Hybrid Plan FOM'!$B17/0.6)+'Hybrid Plan FOM'!$B17</f>
        <v>586530.13891645684</v>
      </c>
      <c r="AZ17" s="19">
        <f>'Do Nothing Plan System Net Cost'!AZ17+'New Build Cost and Exist Fixed'!$B18-'Hybrid Plan Unit Net Profit'!BG348-('Hybrid Plan FOM'!$B17/0.6)+'Hybrid Plan FOM'!$B17</f>
        <v>619814.71696461481</v>
      </c>
      <c r="BA17" s="19">
        <f>'Do Nothing Plan System Net Cost'!BA17+'New Build Cost and Exist Fixed'!$B18-'Hybrid Plan Unit Net Profit'!BH348-('Hybrid Plan FOM'!$B17/0.6)+'Hybrid Plan FOM'!$B17</f>
        <v>577930.9650351085</v>
      </c>
      <c r="BB17" s="19">
        <f>'Do Nothing Plan System Net Cost'!BB17+'New Build Cost and Exist Fixed'!$B18-'Hybrid Plan Unit Net Profit'!BI348-('Hybrid Plan FOM'!$B17/0.6)+'Hybrid Plan FOM'!$B17</f>
        <v>612976.046130414</v>
      </c>
      <c r="BC17" s="19">
        <f>'Do Nothing Plan System Net Cost'!BC17+'New Build Cost and Exist Fixed'!$B18-'Hybrid Plan Unit Net Profit'!BJ348-('Hybrid Plan FOM'!$B17/0.6)+'Hybrid Plan FOM'!$B17</f>
        <v>588117.1991749357</v>
      </c>
      <c r="BD17" s="19">
        <f>'Do Nothing Plan System Net Cost'!BD17+'New Build Cost and Exist Fixed'!$B18-'Hybrid Plan Unit Net Profit'!BK348-('Hybrid Plan FOM'!$B17/0.6)+'Hybrid Plan FOM'!$B17</f>
        <v>634255.29751052591</v>
      </c>
      <c r="BE17" s="19">
        <f>'Do Nothing Plan System Net Cost'!BE17+'New Build Cost and Exist Fixed'!$B18-'Hybrid Plan Unit Net Profit'!BL348-('Hybrid Plan FOM'!$B17/0.6)+'Hybrid Plan FOM'!$B17</f>
        <v>623723.92932770529</v>
      </c>
      <c r="BF17" s="19">
        <f>'Do Nothing Plan System Net Cost'!BF17+'New Build Cost and Exist Fixed'!$B18-'Hybrid Plan Unit Net Profit'!BM348-('Hybrid Plan FOM'!$B17/0.6)+'Hybrid Plan FOM'!$B17</f>
        <v>591433.88037647039</v>
      </c>
      <c r="BG17" s="19">
        <f>'Do Nothing Plan System Net Cost'!BG17+'New Build Cost and Exist Fixed'!$B18-'Hybrid Plan Unit Net Profit'!BN348-('Hybrid Plan FOM'!$B17/0.6)+'Hybrid Plan FOM'!$B17</f>
        <v>606606.26296905882</v>
      </c>
      <c r="BH17" s="19">
        <f>'Do Nothing Plan System Net Cost'!BH17+'New Build Cost and Exist Fixed'!$B18-'Hybrid Plan Unit Net Profit'!BO348-('Hybrid Plan FOM'!$B17/0.6)+'Hybrid Plan FOM'!$B17</f>
        <v>595386.5747462674</v>
      </c>
      <c r="BI17" s="19">
        <f>'Do Nothing Plan System Net Cost'!BI17+'New Build Cost and Exist Fixed'!$B18-'Hybrid Plan Unit Net Profit'!BP348-('Hybrid Plan FOM'!$B17/0.6)+'Hybrid Plan FOM'!$B17</f>
        <v>596113.74168352736</v>
      </c>
      <c r="BJ17" s="19">
        <f>'Do Nothing Plan System Net Cost'!BJ17+'New Build Cost and Exist Fixed'!$B18-'Hybrid Plan Unit Net Profit'!BQ348-('Hybrid Plan FOM'!$B17/0.6)+'Hybrid Plan FOM'!$B17</f>
        <v>622210.61130914802</v>
      </c>
      <c r="BK17" s="19">
        <f>'Do Nothing Plan System Net Cost'!BK17+'New Build Cost and Exist Fixed'!$B18-'Hybrid Plan Unit Net Profit'!BR348-('Hybrid Plan FOM'!$B17/0.6)+'Hybrid Plan FOM'!$B17</f>
        <v>552504.59871407447</v>
      </c>
      <c r="BL17" s="19">
        <f>'Do Nothing Plan System Net Cost'!BL17+'New Build Cost and Exist Fixed'!$B18-'Hybrid Plan Unit Net Profit'!BS348-('Hybrid Plan FOM'!$B17/0.6)+'Hybrid Plan FOM'!$B17</f>
        <v>538570.749308559</v>
      </c>
      <c r="BM17" s="19">
        <f>'Do Nothing Plan System Net Cost'!BM17+'New Build Cost and Exist Fixed'!$B18-'Hybrid Plan Unit Net Profit'!BT348-('Hybrid Plan FOM'!$B17/0.6)+'Hybrid Plan FOM'!$B17</f>
        <v>566707.55331032956</v>
      </c>
      <c r="BN17" s="19">
        <f>'Do Nothing Plan System Net Cost'!BN17+'New Build Cost and Exist Fixed'!$B18-'Hybrid Plan Unit Net Profit'!BU348-('Hybrid Plan FOM'!$B17/0.6)+'Hybrid Plan FOM'!$B17</f>
        <v>605306.24219042901</v>
      </c>
      <c r="BO17" s="19">
        <f>'Do Nothing Plan System Net Cost'!BO17+'New Build Cost and Exist Fixed'!$B18-'Hybrid Plan Unit Net Profit'!BV348-('Hybrid Plan FOM'!$B17/0.6)+'Hybrid Plan FOM'!$B17</f>
        <v>599120.50157639175</v>
      </c>
      <c r="BP17" s="19">
        <f>'Do Nothing Plan System Net Cost'!BP17+'New Build Cost and Exist Fixed'!$B18-'Hybrid Plan Unit Net Profit'!BW348-('Hybrid Plan FOM'!$B17/0.6)+'Hybrid Plan FOM'!$B17</f>
        <v>636236.81286647031</v>
      </c>
      <c r="BQ17" s="19">
        <f>'Do Nothing Plan System Net Cost'!BQ17+'New Build Cost and Exist Fixed'!$B18-'Hybrid Plan Unit Net Profit'!BX348-('Hybrid Plan FOM'!$B17/0.6)+'Hybrid Plan FOM'!$B17</f>
        <v>659873.34467834933</v>
      </c>
      <c r="BR17" s="19">
        <f>'Do Nothing Plan System Net Cost'!BR17+'New Build Cost and Exist Fixed'!$B18-'Hybrid Plan Unit Net Profit'!BY348-('Hybrid Plan FOM'!$B17/0.6)+'Hybrid Plan FOM'!$B17</f>
        <v>596101.96595640201</v>
      </c>
      <c r="BS17" s="19">
        <f>'Do Nothing Plan System Net Cost'!BS17+'New Build Cost and Exist Fixed'!$B18-'Hybrid Plan Unit Net Profit'!BZ348-('Hybrid Plan FOM'!$B17/0.6)+'Hybrid Plan FOM'!$B17</f>
        <v>617618.95986065106</v>
      </c>
      <c r="BT17" s="19">
        <f>'Do Nothing Plan System Net Cost'!BT17+'New Build Cost and Exist Fixed'!$B18-'Hybrid Plan Unit Net Profit'!CA348-('Hybrid Plan FOM'!$B17/0.6)+'Hybrid Plan FOM'!$B17</f>
        <v>618822.25461833633</v>
      </c>
      <c r="BU17" s="19">
        <f>'Do Nothing Plan System Net Cost'!BU17+'New Build Cost and Exist Fixed'!$B18-'Hybrid Plan Unit Net Profit'!CB348-('Hybrid Plan FOM'!$B17/0.6)+'Hybrid Plan FOM'!$B17</f>
        <v>570750.9189334237</v>
      </c>
      <c r="BV17" s="19">
        <f>'Do Nothing Plan System Net Cost'!BV17+'New Build Cost and Exist Fixed'!$B18-'Hybrid Plan Unit Net Profit'!CC348-('Hybrid Plan FOM'!$B17/0.6)+'Hybrid Plan FOM'!$B17</f>
        <v>645715.9863166298</v>
      </c>
      <c r="BW17" s="19">
        <f>'Do Nothing Plan System Net Cost'!BW17+'New Build Cost and Exist Fixed'!$B18-'Hybrid Plan Unit Net Profit'!CD348-('Hybrid Plan FOM'!$B17/0.6)+'Hybrid Plan FOM'!$B17</f>
        <v>571773.26177236857</v>
      </c>
      <c r="BX17" s="19">
        <f>'Do Nothing Plan System Net Cost'!BX17+'New Build Cost and Exist Fixed'!$B18-'Hybrid Plan Unit Net Profit'!CE348-('Hybrid Plan FOM'!$B17/0.6)+'Hybrid Plan FOM'!$B17</f>
        <v>587159.63201862609</v>
      </c>
      <c r="BY17" s="19">
        <f>'Do Nothing Plan System Net Cost'!BY17+'New Build Cost and Exist Fixed'!$B18-'Hybrid Plan Unit Net Profit'!CF348-('Hybrid Plan FOM'!$B17/0.6)+'Hybrid Plan FOM'!$B17</f>
        <v>594661.06472659332</v>
      </c>
      <c r="BZ17" s="19">
        <f>'Do Nothing Plan System Net Cost'!BZ17+'New Build Cost and Exist Fixed'!$B18-'Hybrid Plan Unit Net Profit'!CG348-('Hybrid Plan FOM'!$B17/0.6)+'Hybrid Plan FOM'!$B17</f>
        <v>568639.51438511838</v>
      </c>
      <c r="CA17" s="19">
        <f>'Do Nothing Plan System Net Cost'!CA17+'New Build Cost and Exist Fixed'!$B18-'Hybrid Plan Unit Net Profit'!CH348-('Hybrid Plan FOM'!$B17/0.6)+'Hybrid Plan FOM'!$B17</f>
        <v>613810.90105364926</v>
      </c>
      <c r="CB17" s="19">
        <f>'Do Nothing Plan System Net Cost'!CB17+'New Build Cost and Exist Fixed'!$B18-'Hybrid Plan Unit Net Profit'!CI348-('Hybrid Plan FOM'!$B17/0.6)+'Hybrid Plan FOM'!$B17</f>
        <v>588162.86379437824</v>
      </c>
      <c r="CC17" s="19">
        <f>'Do Nothing Plan System Net Cost'!CC17+'New Build Cost and Exist Fixed'!$B18-'Hybrid Plan Unit Net Profit'!CJ348-('Hybrid Plan FOM'!$B17/0.6)+'Hybrid Plan FOM'!$B17</f>
        <v>598619.67819376756</v>
      </c>
      <c r="CD17" s="19">
        <f>'Do Nothing Plan System Net Cost'!CD17+'New Build Cost and Exist Fixed'!$B18-'Hybrid Plan Unit Net Profit'!CK348-('Hybrid Plan FOM'!$B17/0.6)+'Hybrid Plan FOM'!$B17</f>
        <v>577512.70968000684</v>
      </c>
      <c r="CE17" s="19">
        <f>'Do Nothing Plan System Net Cost'!CE17+'New Build Cost and Exist Fixed'!$B18-'Hybrid Plan Unit Net Profit'!CL348-('Hybrid Plan FOM'!$B17/0.6)+'Hybrid Plan FOM'!$B17</f>
        <v>604084.59255022602</v>
      </c>
      <c r="CF17" s="19">
        <f>'Do Nothing Plan System Net Cost'!CF17+'New Build Cost and Exist Fixed'!$B18-'Hybrid Plan Unit Net Profit'!CM348-('Hybrid Plan FOM'!$B17/0.6)+'Hybrid Plan FOM'!$B17</f>
        <v>605184.70622011332</v>
      </c>
      <c r="CG17" s="19">
        <f>'Do Nothing Plan System Net Cost'!CG17+'New Build Cost and Exist Fixed'!$B18-'Hybrid Plan Unit Net Profit'!CN348-('Hybrid Plan FOM'!$B17/0.6)+'Hybrid Plan FOM'!$B17</f>
        <v>592219.01844748342</v>
      </c>
      <c r="CH17" s="19">
        <f>'Do Nothing Plan System Net Cost'!CH17+'New Build Cost and Exist Fixed'!$B18-'Hybrid Plan Unit Net Profit'!CO348-('Hybrid Plan FOM'!$B17/0.6)+'Hybrid Plan FOM'!$B17</f>
        <v>616770.36361211515</v>
      </c>
      <c r="CI17" s="19">
        <f>'Do Nothing Plan System Net Cost'!CI17+'New Build Cost and Exist Fixed'!$B18-'Hybrid Plan Unit Net Profit'!CP348-('Hybrid Plan FOM'!$B17/0.6)+'Hybrid Plan FOM'!$B17</f>
        <v>618631.19894266257</v>
      </c>
      <c r="CJ17" s="19">
        <f>'Do Nothing Plan System Net Cost'!CJ17+'New Build Cost and Exist Fixed'!$B18-'Hybrid Plan Unit Net Profit'!CQ348-('Hybrid Plan FOM'!$B17/0.6)+'Hybrid Plan FOM'!$B17</f>
        <v>583320.64492619201</v>
      </c>
      <c r="CK17" s="19">
        <f>'Do Nothing Plan System Net Cost'!CK17+'New Build Cost and Exist Fixed'!$B18-'Hybrid Plan Unit Net Profit'!CR348-('Hybrid Plan FOM'!$B17/0.6)+'Hybrid Plan FOM'!$B17</f>
        <v>615807.74376726116</v>
      </c>
      <c r="CL17" s="19">
        <f>'Do Nothing Plan System Net Cost'!CL17+'New Build Cost and Exist Fixed'!$B18-'Hybrid Plan Unit Net Profit'!CS348-('Hybrid Plan FOM'!$B17/0.6)+'Hybrid Plan FOM'!$B17</f>
        <v>587290.14366462547</v>
      </c>
      <c r="CM17" s="19">
        <f>'Do Nothing Plan System Net Cost'!CM17+'New Build Cost and Exist Fixed'!$B18-'Hybrid Plan Unit Net Profit'!CT348-('Hybrid Plan FOM'!$B17/0.6)+'Hybrid Plan FOM'!$B17</f>
        <v>616336.39799206215</v>
      </c>
      <c r="CN17" s="19">
        <f>'Do Nothing Plan System Net Cost'!CN17+'New Build Cost and Exist Fixed'!$B18-'Hybrid Plan Unit Net Profit'!CU348-('Hybrid Plan FOM'!$B17/0.6)+'Hybrid Plan FOM'!$B17</f>
        <v>601978.91265496751</v>
      </c>
      <c r="CO17" s="19">
        <f>'Do Nothing Plan System Net Cost'!CO17+'New Build Cost and Exist Fixed'!$B18-'Hybrid Plan Unit Net Profit'!CV348-('Hybrid Plan FOM'!$B17/0.6)+'Hybrid Plan FOM'!$B17</f>
        <v>563527.06754766009</v>
      </c>
      <c r="CP17" s="19">
        <f>'Do Nothing Plan System Net Cost'!CP17+'New Build Cost and Exist Fixed'!$B18-'Hybrid Plan Unit Net Profit'!CW348-('Hybrid Plan FOM'!$B17/0.6)+'Hybrid Plan FOM'!$B17</f>
        <v>604877.52221888502</v>
      </c>
      <c r="CQ17" s="19">
        <f>'Do Nothing Plan System Net Cost'!CQ17+'New Build Cost and Exist Fixed'!$B18-'Hybrid Plan Unit Net Profit'!CX348-('Hybrid Plan FOM'!$B17/0.6)+'Hybrid Plan FOM'!$B17</f>
        <v>601880.12935407367</v>
      </c>
      <c r="CR17" s="19">
        <f>'Do Nothing Plan System Net Cost'!CR17+'New Build Cost and Exist Fixed'!$B18-'Hybrid Plan Unit Net Profit'!CY348-('Hybrid Plan FOM'!$B17/0.6)+'Hybrid Plan FOM'!$B17</f>
        <v>616307.04900284752</v>
      </c>
      <c r="CS17" s="19">
        <f>'Do Nothing Plan System Net Cost'!CS17+'New Build Cost and Exist Fixed'!$B18-'Hybrid Plan Unit Net Profit'!CZ348-('Hybrid Plan FOM'!$B17/0.6)+'Hybrid Plan FOM'!$B17</f>
        <v>595297.26392584108</v>
      </c>
      <c r="CT17" s="19">
        <f>'Do Nothing Plan System Net Cost'!CT17+'New Build Cost and Exist Fixed'!$B18-'Hybrid Plan Unit Net Profit'!DA348-('Hybrid Plan FOM'!$B17/0.6)+'Hybrid Plan FOM'!$B17</f>
        <v>612449.08850166854</v>
      </c>
      <c r="CU17" s="19">
        <f>'Do Nothing Plan System Net Cost'!CU17+'New Build Cost and Exist Fixed'!$B18-'Hybrid Plan Unit Net Profit'!DB348-('Hybrid Plan FOM'!$B17/0.6)+'Hybrid Plan FOM'!$B17</f>
        <v>607654.27221416729</v>
      </c>
      <c r="CV17" s="19">
        <f>'Do Nothing Plan System Net Cost'!CV17+'New Build Cost and Exist Fixed'!$B18-'Hybrid Plan Unit Net Profit'!DC348-('Hybrid Plan FOM'!$B17/0.6)+'Hybrid Plan FOM'!$B17</f>
        <v>582043.18587284465</v>
      </c>
      <c r="CW17" s="19">
        <f>'Do Nothing Plan System Net Cost'!CW17+'New Build Cost and Exist Fixed'!$B18-'Hybrid Plan Unit Net Profit'!DD348-('Hybrid Plan FOM'!$B17/0.6)+'Hybrid Plan FOM'!$B17</f>
        <v>619204.85062075721</v>
      </c>
    </row>
    <row r="18" spans="1:101">
      <c r="A18">
        <v>2033</v>
      </c>
      <c r="B18" s="19">
        <f>'Do Nothing Plan System Net Cost'!B18+'New Build Cost and Exist Fixed'!$B19-'Hybrid Plan Unit Net Profit'!I349-('Hybrid Plan FOM'!$B18/0.6)+'Hybrid Plan FOM'!$B18</f>
        <v>624524.26368668419</v>
      </c>
      <c r="C18" s="19">
        <f>'Do Nothing Plan System Net Cost'!C18+'New Build Cost and Exist Fixed'!$B19-'Hybrid Plan Unit Net Profit'!J349-('Hybrid Plan FOM'!$B18/0.6)+'Hybrid Plan FOM'!$B18</f>
        <v>588492.45312923344</v>
      </c>
      <c r="D18" s="19">
        <f>'Do Nothing Plan System Net Cost'!D18+'New Build Cost and Exist Fixed'!$B19-'Hybrid Plan Unit Net Profit'!K349-('Hybrid Plan FOM'!$B18/0.6)+'Hybrid Plan FOM'!$B18</f>
        <v>605408.97093829245</v>
      </c>
      <c r="E18" s="19">
        <f>'Do Nothing Plan System Net Cost'!E18+'New Build Cost and Exist Fixed'!$B19-'Hybrid Plan Unit Net Profit'!L349-('Hybrid Plan FOM'!$B18/0.6)+'Hybrid Plan FOM'!$B18</f>
        <v>627576.67247318977</v>
      </c>
      <c r="F18" s="19">
        <f>'Do Nothing Plan System Net Cost'!F18+'New Build Cost and Exist Fixed'!$B19-'Hybrid Plan Unit Net Profit'!M349-('Hybrid Plan FOM'!$B18/0.6)+'Hybrid Plan FOM'!$B18</f>
        <v>609458.37995666615</v>
      </c>
      <c r="G18" s="19">
        <f>'Do Nothing Plan System Net Cost'!G18+'New Build Cost and Exist Fixed'!$B19-'Hybrid Plan Unit Net Profit'!N349-('Hybrid Plan FOM'!$B18/0.6)+'Hybrid Plan FOM'!$B18</f>
        <v>574979.07364707254</v>
      </c>
      <c r="H18" s="19">
        <f>'Do Nothing Plan System Net Cost'!H18+'New Build Cost and Exist Fixed'!$B19-'Hybrid Plan Unit Net Profit'!O349-('Hybrid Plan FOM'!$B18/0.6)+'Hybrid Plan FOM'!$B18</f>
        <v>567641.48249506764</v>
      </c>
      <c r="I18" s="19">
        <f>'Do Nothing Plan System Net Cost'!I18+'New Build Cost and Exist Fixed'!$B19-'Hybrid Plan Unit Net Profit'!P349-('Hybrid Plan FOM'!$B18/0.6)+'Hybrid Plan FOM'!$B18</f>
        <v>648257.21990952711</v>
      </c>
      <c r="J18" s="19">
        <f>'Do Nothing Plan System Net Cost'!J18+'New Build Cost and Exist Fixed'!$B19-'Hybrid Plan Unit Net Profit'!Q349-('Hybrid Plan FOM'!$B18/0.6)+'Hybrid Plan FOM'!$B18</f>
        <v>587784.01324099698</v>
      </c>
      <c r="K18" s="19">
        <f>'Do Nothing Plan System Net Cost'!K18+'New Build Cost and Exist Fixed'!$B19-'Hybrid Plan Unit Net Profit'!R349-('Hybrid Plan FOM'!$B18/0.6)+'Hybrid Plan FOM'!$B18</f>
        <v>587968.78610816994</v>
      </c>
      <c r="L18" s="19">
        <f>'Do Nothing Plan System Net Cost'!L18+'New Build Cost and Exist Fixed'!$B19-'Hybrid Plan Unit Net Profit'!S349-('Hybrid Plan FOM'!$B18/0.6)+'Hybrid Plan FOM'!$B18</f>
        <v>646553.19974972215</v>
      </c>
      <c r="M18" s="19">
        <f>'Do Nothing Plan System Net Cost'!M18+'New Build Cost and Exist Fixed'!$B19-'Hybrid Plan Unit Net Profit'!T349-('Hybrid Plan FOM'!$B18/0.6)+'Hybrid Plan FOM'!$B18</f>
        <v>623631.34443972993</v>
      </c>
      <c r="N18" s="19">
        <f>'Do Nothing Plan System Net Cost'!N18+'New Build Cost and Exist Fixed'!$B19-'Hybrid Plan Unit Net Profit'!U349-('Hybrid Plan FOM'!$B18/0.6)+'Hybrid Plan FOM'!$B18</f>
        <v>602154.95688794518</v>
      </c>
      <c r="O18" s="19">
        <f>'Do Nothing Plan System Net Cost'!O18+'New Build Cost and Exist Fixed'!$B19-'Hybrid Plan Unit Net Profit'!V349-('Hybrid Plan FOM'!$B18/0.6)+'Hybrid Plan FOM'!$B18</f>
        <v>585927.03547021479</v>
      </c>
      <c r="P18" s="19">
        <f>'Do Nothing Plan System Net Cost'!P18+'New Build Cost and Exist Fixed'!$B19-'Hybrid Plan Unit Net Profit'!W349-('Hybrid Plan FOM'!$B18/0.6)+'Hybrid Plan FOM'!$B18</f>
        <v>627227.07405127177</v>
      </c>
      <c r="Q18" s="19">
        <f>'Do Nothing Plan System Net Cost'!Q18+'New Build Cost and Exist Fixed'!$B19-'Hybrid Plan Unit Net Profit'!X349-('Hybrid Plan FOM'!$B18/0.6)+'Hybrid Plan FOM'!$B18</f>
        <v>594766.05684693495</v>
      </c>
      <c r="R18" s="19">
        <f>'Do Nothing Plan System Net Cost'!R18+'New Build Cost and Exist Fixed'!$B19-'Hybrid Plan Unit Net Profit'!Y349-('Hybrid Plan FOM'!$B18/0.6)+'Hybrid Plan FOM'!$B18</f>
        <v>619817.18880850752</v>
      </c>
      <c r="S18" s="19">
        <f>'Do Nothing Plan System Net Cost'!S18+'New Build Cost and Exist Fixed'!$B19-'Hybrid Plan Unit Net Profit'!Z349-('Hybrid Plan FOM'!$B18/0.6)+'Hybrid Plan FOM'!$B18</f>
        <v>633848.77886179858</v>
      </c>
      <c r="T18" s="19">
        <f>'Do Nothing Plan System Net Cost'!T18+'New Build Cost and Exist Fixed'!$B19-'Hybrid Plan Unit Net Profit'!AA349-('Hybrid Plan FOM'!$B18/0.6)+'Hybrid Plan FOM'!$B18</f>
        <v>604946.24156687234</v>
      </c>
      <c r="U18" s="19">
        <f>'Do Nothing Plan System Net Cost'!U18+'New Build Cost and Exist Fixed'!$B19-'Hybrid Plan Unit Net Profit'!AB349-('Hybrid Plan FOM'!$B18/0.6)+'Hybrid Plan FOM'!$B18</f>
        <v>572446.69075236353</v>
      </c>
      <c r="V18" s="19">
        <f>'Do Nothing Plan System Net Cost'!V18+'New Build Cost and Exist Fixed'!$B19-'Hybrid Plan Unit Net Profit'!AC349-('Hybrid Plan FOM'!$B18/0.6)+'Hybrid Plan FOM'!$B18</f>
        <v>607721.96267900686</v>
      </c>
      <c r="W18" s="19">
        <f>'Do Nothing Plan System Net Cost'!W18+'New Build Cost and Exist Fixed'!$B19-'Hybrid Plan Unit Net Profit'!AD349-('Hybrid Plan FOM'!$B18/0.6)+'Hybrid Plan FOM'!$B18</f>
        <v>606003.99273606925</v>
      </c>
      <c r="X18" s="19">
        <f>'Do Nothing Plan System Net Cost'!X18+'New Build Cost and Exist Fixed'!$B19-'Hybrid Plan Unit Net Profit'!AE349-('Hybrid Plan FOM'!$B18/0.6)+'Hybrid Plan FOM'!$B18</f>
        <v>620734.28238671552</v>
      </c>
      <c r="Y18" s="19">
        <f>'Do Nothing Plan System Net Cost'!Y18+'New Build Cost and Exist Fixed'!$B19-'Hybrid Plan Unit Net Profit'!AF349-('Hybrid Plan FOM'!$B18/0.6)+'Hybrid Plan FOM'!$B18</f>
        <v>597876.69500046154</v>
      </c>
      <c r="Z18" s="19">
        <f>'Do Nothing Plan System Net Cost'!Z18+'New Build Cost and Exist Fixed'!$B19-'Hybrid Plan Unit Net Profit'!AG349-('Hybrid Plan FOM'!$B18/0.6)+'Hybrid Plan FOM'!$B18</f>
        <v>605427.25321928237</v>
      </c>
      <c r="AA18" s="19">
        <f>'Do Nothing Plan System Net Cost'!AA18+'New Build Cost and Exist Fixed'!$B19-'Hybrid Plan Unit Net Profit'!AH349-('Hybrid Plan FOM'!$B18/0.6)+'Hybrid Plan FOM'!$B18</f>
        <v>610430.81213378254</v>
      </c>
      <c r="AB18" s="19">
        <f>'Do Nothing Plan System Net Cost'!AB18+'New Build Cost and Exist Fixed'!$B19-'Hybrid Plan Unit Net Profit'!AI349-('Hybrid Plan FOM'!$B18/0.6)+'Hybrid Plan FOM'!$B18</f>
        <v>599226.74295734637</v>
      </c>
      <c r="AC18" s="19">
        <f>'Do Nothing Plan System Net Cost'!AC18+'New Build Cost and Exist Fixed'!$B19-'Hybrid Plan Unit Net Profit'!AJ349-('Hybrid Plan FOM'!$B18/0.6)+'Hybrid Plan FOM'!$B18</f>
        <v>587175.31266448426</v>
      </c>
      <c r="AD18" s="19">
        <f>'Do Nothing Plan System Net Cost'!AD18+'New Build Cost and Exist Fixed'!$B19-'Hybrid Plan Unit Net Profit'!AK349-('Hybrid Plan FOM'!$B18/0.6)+'Hybrid Plan FOM'!$B18</f>
        <v>609391.43714166491</v>
      </c>
      <c r="AE18" s="19">
        <f>'Do Nothing Plan System Net Cost'!AE18+'New Build Cost and Exist Fixed'!$B19-'Hybrid Plan Unit Net Profit'!AL349-('Hybrid Plan FOM'!$B18/0.6)+'Hybrid Plan FOM'!$B18</f>
        <v>630007.35997311701</v>
      </c>
      <c r="AF18" s="19">
        <f>'Do Nothing Plan System Net Cost'!AF18+'New Build Cost and Exist Fixed'!$B19-'Hybrid Plan Unit Net Profit'!AM349-('Hybrid Plan FOM'!$B18/0.6)+'Hybrid Plan FOM'!$B18</f>
        <v>628497.13109296397</v>
      </c>
      <c r="AG18" s="19">
        <f>'Do Nothing Plan System Net Cost'!AG18+'New Build Cost and Exist Fixed'!$B19-'Hybrid Plan Unit Net Profit'!AN349-('Hybrid Plan FOM'!$B18/0.6)+'Hybrid Plan FOM'!$B18</f>
        <v>629203.23588519113</v>
      </c>
      <c r="AH18" s="19">
        <f>'Do Nothing Plan System Net Cost'!AH18+'New Build Cost and Exist Fixed'!$B19-'Hybrid Plan Unit Net Profit'!AO349-('Hybrid Plan FOM'!$B18/0.6)+'Hybrid Plan FOM'!$B18</f>
        <v>627054.29082811181</v>
      </c>
      <c r="AI18" s="19">
        <f>'Do Nothing Plan System Net Cost'!AI18+'New Build Cost and Exist Fixed'!$B19-'Hybrid Plan Unit Net Profit'!AP349-('Hybrid Plan FOM'!$B18/0.6)+'Hybrid Plan FOM'!$B18</f>
        <v>616981.56061647064</v>
      </c>
      <c r="AJ18" s="19">
        <f>'Do Nothing Plan System Net Cost'!AJ18+'New Build Cost and Exist Fixed'!$B19-'Hybrid Plan Unit Net Profit'!AQ349-('Hybrid Plan FOM'!$B18/0.6)+'Hybrid Plan FOM'!$B18</f>
        <v>666670.92219813808</v>
      </c>
      <c r="AK18" s="19">
        <f>'Do Nothing Plan System Net Cost'!AK18+'New Build Cost and Exist Fixed'!$B19-'Hybrid Plan Unit Net Profit'!AR349-('Hybrid Plan FOM'!$B18/0.6)+'Hybrid Plan FOM'!$B18</f>
        <v>603511.40208392974</v>
      </c>
      <c r="AL18" s="19">
        <f>'Do Nothing Plan System Net Cost'!AL18+'New Build Cost and Exist Fixed'!$B19-'Hybrid Plan Unit Net Profit'!AS349-('Hybrid Plan FOM'!$B18/0.6)+'Hybrid Plan FOM'!$B18</f>
        <v>630712.93180077476</v>
      </c>
      <c r="AM18" s="19">
        <f>'Do Nothing Plan System Net Cost'!AM18+'New Build Cost and Exist Fixed'!$B19-'Hybrid Plan Unit Net Profit'!AT349-('Hybrid Plan FOM'!$B18/0.6)+'Hybrid Plan FOM'!$B18</f>
        <v>586306.66237230145</v>
      </c>
      <c r="AN18" s="19">
        <f>'Do Nothing Plan System Net Cost'!AN18+'New Build Cost and Exist Fixed'!$B19-'Hybrid Plan Unit Net Profit'!AU349-('Hybrid Plan FOM'!$B18/0.6)+'Hybrid Plan FOM'!$B18</f>
        <v>650198.28777767217</v>
      </c>
      <c r="AO18" s="19">
        <f>'Do Nothing Plan System Net Cost'!AO18+'New Build Cost and Exist Fixed'!$B19-'Hybrid Plan Unit Net Profit'!AV349-('Hybrid Plan FOM'!$B18/0.6)+'Hybrid Plan FOM'!$B18</f>
        <v>609077.96687504428</v>
      </c>
      <c r="AP18" s="19">
        <f>'Do Nothing Plan System Net Cost'!AP18+'New Build Cost and Exist Fixed'!$B19-'Hybrid Plan Unit Net Profit'!AW349-('Hybrid Plan FOM'!$B18/0.6)+'Hybrid Plan FOM'!$B18</f>
        <v>603074.49312085763</v>
      </c>
      <c r="AQ18" s="19">
        <f>'Do Nothing Plan System Net Cost'!AQ18+'New Build Cost and Exist Fixed'!$B19-'Hybrid Plan Unit Net Profit'!AX349-('Hybrid Plan FOM'!$B18/0.6)+'Hybrid Plan FOM'!$B18</f>
        <v>651316.05549384514</v>
      </c>
      <c r="AR18" s="19">
        <f>'Do Nothing Plan System Net Cost'!AR18+'New Build Cost and Exist Fixed'!$B19-'Hybrid Plan Unit Net Profit'!AY349-('Hybrid Plan FOM'!$B18/0.6)+'Hybrid Plan FOM'!$B18</f>
        <v>662831.50085859792</v>
      </c>
      <c r="AS18" s="19">
        <f>'Do Nothing Plan System Net Cost'!AS18+'New Build Cost and Exist Fixed'!$B19-'Hybrid Plan Unit Net Profit'!AZ349-('Hybrid Plan FOM'!$B18/0.6)+'Hybrid Plan FOM'!$B18</f>
        <v>610047.01268938126</v>
      </c>
      <c r="AT18" s="19">
        <f>'Do Nothing Plan System Net Cost'!AT18+'New Build Cost and Exist Fixed'!$B19-'Hybrid Plan Unit Net Profit'!BA349-('Hybrid Plan FOM'!$B18/0.6)+'Hybrid Plan FOM'!$B18</f>
        <v>578504.05999247346</v>
      </c>
      <c r="AU18" s="19">
        <f>'Do Nothing Plan System Net Cost'!AU18+'New Build Cost and Exist Fixed'!$B19-'Hybrid Plan Unit Net Profit'!BB349-('Hybrid Plan FOM'!$B18/0.6)+'Hybrid Plan FOM'!$B18</f>
        <v>604233.86206156434</v>
      </c>
      <c r="AV18" s="19">
        <f>'Do Nothing Plan System Net Cost'!AV18+'New Build Cost and Exist Fixed'!$B19-'Hybrid Plan Unit Net Profit'!BC349-('Hybrid Plan FOM'!$B18/0.6)+'Hybrid Plan FOM'!$B18</f>
        <v>607420.92110799626</v>
      </c>
      <c r="AW18" s="19">
        <f>'Do Nothing Plan System Net Cost'!AW18+'New Build Cost and Exist Fixed'!$B19-'Hybrid Plan Unit Net Profit'!BD349-('Hybrid Plan FOM'!$B18/0.6)+'Hybrid Plan FOM'!$B18</f>
        <v>578888.88498907338</v>
      </c>
      <c r="AX18" s="19">
        <f>'Do Nothing Plan System Net Cost'!AX18+'New Build Cost and Exist Fixed'!$B19-'Hybrid Plan Unit Net Profit'!BE349-('Hybrid Plan FOM'!$B18/0.6)+'Hybrid Plan FOM'!$B18</f>
        <v>596180.55309157888</v>
      </c>
      <c r="AY18" s="19">
        <f>'Do Nothing Plan System Net Cost'!AY18+'New Build Cost and Exist Fixed'!$B19-'Hybrid Plan Unit Net Profit'!BF349-('Hybrid Plan FOM'!$B18/0.6)+'Hybrid Plan FOM'!$B18</f>
        <v>601198.82678028813</v>
      </c>
      <c r="AZ18" s="19">
        <f>'Do Nothing Plan System Net Cost'!AZ18+'New Build Cost and Exist Fixed'!$B19-'Hybrid Plan Unit Net Profit'!BG349-('Hybrid Plan FOM'!$B18/0.6)+'Hybrid Plan FOM'!$B18</f>
        <v>634157.5107073203</v>
      </c>
      <c r="BA18" s="19">
        <f>'Do Nothing Plan System Net Cost'!BA18+'New Build Cost and Exist Fixed'!$B19-'Hybrid Plan Unit Net Profit'!BH349-('Hybrid Plan FOM'!$B18/0.6)+'Hybrid Plan FOM'!$B18</f>
        <v>592681.09706315573</v>
      </c>
      <c r="BB18" s="19">
        <f>'Do Nothing Plan System Net Cost'!BB18+'New Build Cost and Exist Fixed'!$B19-'Hybrid Plan Unit Net Profit'!BI349-('Hybrid Plan FOM'!$B18/0.6)+'Hybrid Plan FOM'!$B18</f>
        <v>627308.74842532934</v>
      </c>
      <c r="BC18" s="19">
        <f>'Do Nothing Plan System Net Cost'!BC18+'New Build Cost and Exist Fixed'!$B19-'Hybrid Plan Unit Net Profit'!BJ349-('Hybrid Plan FOM'!$B18/0.6)+'Hybrid Plan FOM'!$B18</f>
        <v>602537.04075552081</v>
      </c>
      <c r="BD18" s="19">
        <f>'Do Nothing Plan System Net Cost'!BD18+'New Build Cost and Exist Fixed'!$B19-'Hybrid Plan Unit Net Profit'!BK349-('Hybrid Plan FOM'!$B18/0.6)+'Hybrid Plan FOM'!$B18</f>
        <v>648406.62161673384</v>
      </c>
      <c r="BE18" s="19">
        <f>'Do Nothing Plan System Net Cost'!BE18+'New Build Cost and Exist Fixed'!$B19-'Hybrid Plan Unit Net Profit'!BL349-('Hybrid Plan FOM'!$B18/0.6)+'Hybrid Plan FOM'!$B18</f>
        <v>638014.81273471157</v>
      </c>
      <c r="BF18" s="19">
        <f>'Do Nothing Plan System Net Cost'!BF18+'New Build Cost and Exist Fixed'!$B19-'Hybrid Plan Unit Net Profit'!BM349-('Hybrid Plan FOM'!$B18/0.6)+'Hybrid Plan FOM'!$B18</f>
        <v>605941.06434620591</v>
      </c>
      <c r="BG18" s="19">
        <f>'Do Nothing Plan System Net Cost'!BG18+'New Build Cost and Exist Fixed'!$B19-'Hybrid Plan Unit Net Profit'!BN349-('Hybrid Plan FOM'!$B18/0.6)+'Hybrid Plan FOM'!$B18</f>
        <v>621069.21707200469</v>
      </c>
      <c r="BH18" s="19">
        <f>'Do Nothing Plan System Net Cost'!BH18+'New Build Cost and Exist Fixed'!$B19-'Hybrid Plan Unit Net Profit'!BO349-('Hybrid Plan FOM'!$B18/0.6)+'Hybrid Plan FOM'!$B18</f>
        <v>609805.47315379069</v>
      </c>
      <c r="BI18" s="19">
        <f>'Do Nothing Plan System Net Cost'!BI18+'New Build Cost and Exist Fixed'!$B19-'Hybrid Plan Unit Net Profit'!BP349-('Hybrid Plan FOM'!$B18/0.6)+'Hybrid Plan FOM'!$B18</f>
        <v>610439.98475569184</v>
      </c>
      <c r="BJ18" s="19">
        <f>'Do Nothing Plan System Net Cost'!BJ18+'New Build Cost and Exist Fixed'!$B19-'Hybrid Plan Unit Net Profit'!BQ349-('Hybrid Plan FOM'!$B18/0.6)+'Hybrid Plan FOM'!$B18</f>
        <v>636611.29312430264</v>
      </c>
      <c r="BK18" s="19">
        <f>'Do Nothing Plan System Net Cost'!BK18+'New Build Cost and Exist Fixed'!$B19-'Hybrid Plan Unit Net Profit'!BR349-('Hybrid Plan FOM'!$B18/0.6)+'Hybrid Plan FOM'!$B18</f>
        <v>567239.36263247137</v>
      </c>
      <c r="BL18" s="19">
        <f>'Do Nothing Plan System Net Cost'!BL18+'New Build Cost and Exist Fixed'!$B19-'Hybrid Plan Unit Net Profit'!BS349-('Hybrid Plan FOM'!$B18/0.6)+'Hybrid Plan FOM'!$B18</f>
        <v>553508.5551876711</v>
      </c>
      <c r="BM18" s="19">
        <f>'Do Nothing Plan System Net Cost'!BM18+'New Build Cost and Exist Fixed'!$B19-'Hybrid Plan Unit Net Profit'!BT349-('Hybrid Plan FOM'!$B18/0.6)+'Hybrid Plan FOM'!$B18</f>
        <v>581407.04851105693</v>
      </c>
      <c r="BN18" s="19">
        <f>'Do Nothing Plan System Net Cost'!BN18+'New Build Cost and Exist Fixed'!$B19-'Hybrid Plan Unit Net Profit'!BU349-('Hybrid Plan FOM'!$B18/0.6)+'Hybrid Plan FOM'!$B18</f>
        <v>619696.36343517201</v>
      </c>
      <c r="BO18" s="19">
        <f>'Do Nothing Plan System Net Cost'!BO18+'New Build Cost and Exist Fixed'!$B19-'Hybrid Plan Unit Net Profit'!BV349-('Hybrid Plan FOM'!$B18/0.6)+'Hybrid Plan FOM'!$B18</f>
        <v>613664.94871103764</v>
      </c>
      <c r="BP18" s="19">
        <f>'Do Nothing Plan System Net Cost'!BP18+'New Build Cost and Exist Fixed'!$B19-'Hybrid Plan Unit Net Profit'!BW349-('Hybrid Plan FOM'!$B18/0.6)+'Hybrid Plan FOM'!$B18</f>
        <v>650542.68070375221</v>
      </c>
      <c r="BQ18" s="19">
        <f>'Do Nothing Plan System Net Cost'!BQ18+'New Build Cost and Exist Fixed'!$B19-'Hybrid Plan Unit Net Profit'!BX349-('Hybrid Plan FOM'!$B18/0.6)+'Hybrid Plan FOM'!$B18</f>
        <v>673947.51309271273</v>
      </c>
      <c r="BR18" s="19">
        <f>'Do Nothing Plan System Net Cost'!BR18+'New Build Cost and Exist Fixed'!$B19-'Hybrid Plan Unit Net Profit'!BY349-('Hybrid Plan FOM'!$B18/0.6)+'Hybrid Plan FOM'!$B18</f>
        <v>610673.11313401337</v>
      </c>
      <c r="BS18" s="19">
        <f>'Do Nothing Plan System Net Cost'!BS18+'New Build Cost and Exist Fixed'!$B19-'Hybrid Plan Unit Net Profit'!BZ349-('Hybrid Plan FOM'!$B18/0.6)+'Hybrid Plan FOM'!$B18</f>
        <v>631943.52159163996</v>
      </c>
      <c r="BT18" s="19">
        <f>'Do Nothing Plan System Net Cost'!BT18+'New Build Cost and Exist Fixed'!$B19-'Hybrid Plan Unit Net Profit'!CA349-('Hybrid Plan FOM'!$B18/0.6)+'Hybrid Plan FOM'!$B18</f>
        <v>633205.59771344997</v>
      </c>
      <c r="BU18" s="19">
        <f>'Do Nothing Plan System Net Cost'!BU18+'New Build Cost and Exist Fixed'!$B19-'Hybrid Plan Unit Net Profit'!CB349-('Hybrid Plan FOM'!$B18/0.6)+'Hybrid Plan FOM'!$B18</f>
        <v>585485.98552402738</v>
      </c>
      <c r="BV18" s="19">
        <f>'Do Nothing Plan System Net Cost'!BV18+'New Build Cost and Exist Fixed'!$B19-'Hybrid Plan Unit Net Profit'!CC349-('Hybrid Plan FOM'!$B18/0.6)+'Hybrid Plan FOM'!$B18</f>
        <v>659995.83972718893</v>
      </c>
      <c r="BW18" s="19">
        <f>'Do Nothing Plan System Net Cost'!BW18+'New Build Cost and Exist Fixed'!$B19-'Hybrid Plan Unit Net Profit'!CD349-('Hybrid Plan FOM'!$B18/0.6)+'Hybrid Plan FOM'!$B18</f>
        <v>586300.160454656</v>
      </c>
      <c r="BX18" s="19">
        <f>'Do Nothing Plan System Net Cost'!BX18+'New Build Cost and Exist Fixed'!$B19-'Hybrid Plan Unit Net Profit'!CE349-('Hybrid Plan FOM'!$B18/0.6)+'Hybrid Plan FOM'!$B18</f>
        <v>601504.2458888219</v>
      </c>
      <c r="BY18" s="19">
        <f>'Do Nothing Plan System Net Cost'!BY18+'New Build Cost and Exist Fixed'!$B19-'Hybrid Plan Unit Net Profit'!CF349-('Hybrid Plan FOM'!$B18/0.6)+'Hybrid Plan FOM'!$B18</f>
        <v>609053.72083240189</v>
      </c>
      <c r="BZ18" s="19">
        <f>'Do Nothing Plan System Net Cost'!BZ18+'New Build Cost and Exist Fixed'!$B19-'Hybrid Plan Unit Net Profit'!CG349-('Hybrid Plan FOM'!$B18/0.6)+'Hybrid Plan FOM'!$B18</f>
        <v>583325.53006976179</v>
      </c>
      <c r="CA18" s="19">
        <f>'Do Nothing Plan System Net Cost'!CA18+'New Build Cost and Exist Fixed'!$B19-'Hybrid Plan Unit Net Profit'!CH349-('Hybrid Plan FOM'!$B18/0.6)+'Hybrid Plan FOM'!$B18</f>
        <v>628281.01758441096</v>
      </c>
      <c r="CB18" s="19">
        <f>'Do Nothing Plan System Net Cost'!CB18+'New Build Cost and Exist Fixed'!$B19-'Hybrid Plan Unit Net Profit'!CI349-('Hybrid Plan FOM'!$B18/0.6)+'Hybrid Plan FOM'!$B18</f>
        <v>602733.88319469581</v>
      </c>
      <c r="CC18" s="19">
        <f>'Do Nothing Plan System Net Cost'!CC18+'New Build Cost and Exist Fixed'!$B19-'Hybrid Plan Unit Net Profit'!CJ349-('Hybrid Plan FOM'!$B18/0.6)+'Hybrid Plan FOM'!$B18</f>
        <v>613026.50484011404</v>
      </c>
      <c r="CD18" s="19">
        <f>'Do Nothing Plan System Net Cost'!CD18+'New Build Cost and Exist Fixed'!$B19-'Hybrid Plan Unit Net Profit'!CK349-('Hybrid Plan FOM'!$B18/0.6)+'Hybrid Plan FOM'!$B18</f>
        <v>592131.52955348999</v>
      </c>
      <c r="CE18" s="19">
        <f>'Do Nothing Plan System Net Cost'!CE18+'New Build Cost and Exist Fixed'!$B19-'Hybrid Plan Unit Net Profit'!CL349-('Hybrid Plan FOM'!$B18/0.6)+'Hybrid Plan FOM'!$B18</f>
        <v>618533.31754338869</v>
      </c>
      <c r="CF18" s="19">
        <f>'Do Nothing Plan System Net Cost'!CF18+'New Build Cost and Exist Fixed'!$B19-'Hybrid Plan Unit Net Profit'!CM349-('Hybrid Plan FOM'!$B18/0.6)+'Hybrid Plan FOM'!$B18</f>
        <v>619457.28908902768</v>
      </c>
      <c r="CG18" s="19">
        <f>'Do Nothing Plan System Net Cost'!CG18+'New Build Cost and Exist Fixed'!$B19-'Hybrid Plan Unit Net Profit'!CN349-('Hybrid Plan FOM'!$B18/0.6)+'Hybrid Plan FOM'!$B18</f>
        <v>606822.83228457032</v>
      </c>
      <c r="CH18" s="19">
        <f>'Do Nothing Plan System Net Cost'!CH18+'New Build Cost and Exist Fixed'!$B19-'Hybrid Plan Unit Net Profit'!CO349-('Hybrid Plan FOM'!$B18/0.6)+'Hybrid Plan FOM'!$B18</f>
        <v>631170.27569581161</v>
      </c>
      <c r="CI18" s="19">
        <f>'Do Nothing Plan System Net Cost'!CI18+'New Build Cost and Exist Fixed'!$B19-'Hybrid Plan Unit Net Profit'!CP349-('Hybrid Plan FOM'!$B18/0.6)+'Hybrid Plan FOM'!$B18</f>
        <v>632948.98036875832</v>
      </c>
      <c r="CJ18" s="19">
        <f>'Do Nothing Plan System Net Cost'!CJ18+'New Build Cost and Exist Fixed'!$B19-'Hybrid Plan Unit Net Profit'!CQ349-('Hybrid Plan FOM'!$B18/0.6)+'Hybrid Plan FOM'!$B18</f>
        <v>597943.98138215905</v>
      </c>
      <c r="CK18" s="19">
        <f>'Do Nothing Plan System Net Cost'!CK18+'New Build Cost and Exist Fixed'!$B19-'Hybrid Plan Unit Net Profit'!CR349-('Hybrid Plan FOM'!$B18/0.6)+'Hybrid Plan FOM'!$B18</f>
        <v>630166.20435806143</v>
      </c>
      <c r="CL18" s="19">
        <f>'Do Nothing Plan System Net Cost'!CL18+'New Build Cost and Exist Fixed'!$B19-'Hybrid Plan Unit Net Profit'!CS349-('Hybrid Plan FOM'!$B18/0.6)+'Hybrid Plan FOM'!$B18</f>
        <v>602037.3178429479</v>
      </c>
      <c r="CM18" s="19">
        <f>'Do Nothing Plan System Net Cost'!CM18+'New Build Cost and Exist Fixed'!$B19-'Hybrid Plan Unit Net Profit'!CT349-('Hybrid Plan FOM'!$B18/0.6)+'Hybrid Plan FOM'!$B18</f>
        <v>630839.11203470023</v>
      </c>
      <c r="CN18" s="19">
        <f>'Do Nothing Plan System Net Cost'!CN18+'New Build Cost and Exist Fixed'!$B19-'Hybrid Plan Unit Net Profit'!CU349-('Hybrid Plan FOM'!$B18/0.6)+'Hybrid Plan FOM'!$B18</f>
        <v>616385.2658231433</v>
      </c>
      <c r="CO18" s="19">
        <f>'Do Nothing Plan System Net Cost'!CO18+'New Build Cost and Exist Fixed'!$B19-'Hybrid Plan Unit Net Profit'!CV349-('Hybrid Plan FOM'!$B18/0.6)+'Hybrid Plan FOM'!$B18</f>
        <v>578211.94200290705</v>
      </c>
      <c r="CP18" s="19">
        <f>'Do Nothing Plan System Net Cost'!CP18+'New Build Cost and Exist Fixed'!$B19-'Hybrid Plan Unit Net Profit'!CW349-('Hybrid Plan FOM'!$B18/0.6)+'Hybrid Plan FOM'!$B18</f>
        <v>619412.36968999763</v>
      </c>
      <c r="CQ18" s="19">
        <f>'Do Nothing Plan System Net Cost'!CQ18+'New Build Cost and Exist Fixed'!$B19-'Hybrid Plan Unit Net Profit'!CX349-('Hybrid Plan FOM'!$B18/0.6)+'Hybrid Plan FOM'!$B18</f>
        <v>616389.02027953486</v>
      </c>
      <c r="CR18" s="19">
        <f>'Do Nothing Plan System Net Cost'!CR18+'New Build Cost and Exist Fixed'!$B19-'Hybrid Plan Unit Net Profit'!CY349-('Hybrid Plan FOM'!$B18/0.6)+'Hybrid Plan FOM'!$B18</f>
        <v>630817.6707626296</v>
      </c>
      <c r="CS18" s="19">
        <f>'Do Nothing Plan System Net Cost'!CS18+'New Build Cost and Exist Fixed'!$B19-'Hybrid Plan Unit Net Profit'!CZ349-('Hybrid Plan FOM'!$B18/0.6)+'Hybrid Plan FOM'!$B18</f>
        <v>609820.21662912646</v>
      </c>
      <c r="CT18" s="19">
        <f>'Do Nothing Plan System Net Cost'!CT18+'New Build Cost and Exist Fixed'!$B19-'Hybrid Plan Unit Net Profit'!DA349-('Hybrid Plan FOM'!$B18/0.6)+'Hybrid Plan FOM'!$B18</f>
        <v>627025.73878847458</v>
      </c>
      <c r="CU18" s="19">
        <f>'Do Nothing Plan System Net Cost'!CU18+'New Build Cost and Exist Fixed'!$B19-'Hybrid Plan Unit Net Profit'!DB349-('Hybrid Plan FOM'!$B18/0.6)+'Hybrid Plan FOM'!$B18</f>
        <v>622112.77393509983</v>
      </c>
      <c r="CV18" s="19">
        <f>'Do Nothing Plan System Net Cost'!CV18+'New Build Cost and Exist Fixed'!$B19-'Hybrid Plan Unit Net Profit'!DC349-('Hybrid Plan FOM'!$B18/0.6)+'Hybrid Plan FOM'!$B18</f>
        <v>596551.64359224588</v>
      </c>
      <c r="CW18" s="19">
        <f>'Do Nothing Plan System Net Cost'!CW18+'New Build Cost and Exist Fixed'!$B19-'Hybrid Plan Unit Net Profit'!DD349-('Hybrid Plan FOM'!$B18/0.6)+'Hybrid Plan FOM'!$B18</f>
        <v>633528.90144807193</v>
      </c>
    </row>
    <row r="19" spans="1:101">
      <c r="A19">
        <v>2034</v>
      </c>
      <c r="B19" s="19">
        <f>'Do Nothing Plan System Net Cost'!B19+'New Build Cost and Exist Fixed'!$B20-'Hybrid Plan Unit Net Profit'!I350-('Hybrid Plan FOM'!$B19/0.6)+'Hybrid Plan FOM'!$B19</f>
        <v>642912.78931260726</v>
      </c>
      <c r="C19" s="19">
        <f>'Do Nothing Plan System Net Cost'!C19+'New Build Cost and Exist Fixed'!$B20-'Hybrid Plan Unit Net Profit'!J350-('Hybrid Plan FOM'!$B19/0.6)+'Hybrid Plan FOM'!$B19</f>
        <v>607039.92955089826</v>
      </c>
      <c r="D19" s="19">
        <f>'Do Nothing Plan System Net Cost'!D19+'New Build Cost and Exist Fixed'!$B20-'Hybrid Plan Unit Net Profit'!K350-('Hybrid Plan FOM'!$B19/0.6)+'Hybrid Plan FOM'!$B19</f>
        <v>623946.54805745627</v>
      </c>
      <c r="E19" s="19">
        <f>'Do Nothing Plan System Net Cost'!E19+'New Build Cost and Exist Fixed'!$B20-'Hybrid Plan Unit Net Profit'!L350-('Hybrid Plan FOM'!$B19/0.6)+'Hybrid Plan FOM'!$B19</f>
        <v>645638.38591826486</v>
      </c>
      <c r="F19" s="19">
        <f>'Do Nothing Plan System Net Cost'!F19+'New Build Cost and Exist Fixed'!$B20-'Hybrid Plan Unit Net Profit'!M350-('Hybrid Plan FOM'!$B19/0.6)+'Hybrid Plan FOM'!$B19</f>
        <v>627778.5016184377</v>
      </c>
      <c r="G19" s="19">
        <f>'Do Nothing Plan System Net Cost'!G19+'New Build Cost and Exist Fixed'!$B20-'Hybrid Plan Unit Net Profit'!N350-('Hybrid Plan FOM'!$B19/0.6)+'Hybrid Plan FOM'!$B19</f>
        <v>593903.8599046641</v>
      </c>
      <c r="H19" s="19">
        <f>'Do Nothing Plan System Net Cost'!H19+'New Build Cost and Exist Fixed'!$B20-'Hybrid Plan Unit Net Profit'!O350-('Hybrid Plan FOM'!$B19/0.6)+'Hybrid Plan FOM'!$B19</f>
        <v>586761.7348663453</v>
      </c>
      <c r="I19" s="19">
        <f>'Do Nothing Plan System Net Cost'!I19+'New Build Cost and Exist Fixed'!$B20-'Hybrid Plan Unit Net Profit'!P350-('Hybrid Plan FOM'!$B19/0.6)+'Hybrid Plan FOM'!$B19</f>
        <v>666353.29815746541</v>
      </c>
      <c r="J19" s="19">
        <f>'Do Nothing Plan System Net Cost'!J19+'New Build Cost and Exist Fixed'!$B20-'Hybrid Plan Unit Net Profit'!Q350-('Hybrid Plan FOM'!$B19/0.6)+'Hybrid Plan FOM'!$B19</f>
        <v>606609.00991670962</v>
      </c>
      <c r="K19" s="19">
        <f>'Do Nothing Plan System Net Cost'!K19+'New Build Cost and Exist Fixed'!$B20-'Hybrid Plan Unit Net Profit'!R350-('Hybrid Plan FOM'!$B19/0.6)+'Hybrid Plan FOM'!$B19</f>
        <v>606577.07597414253</v>
      </c>
      <c r="L19" s="19">
        <f>'Do Nothing Plan System Net Cost'!L19+'New Build Cost and Exist Fixed'!$B20-'Hybrid Plan Unit Net Profit'!S350-('Hybrid Plan FOM'!$B19/0.6)+'Hybrid Plan FOM'!$B19</f>
        <v>664544.1543240631</v>
      </c>
      <c r="M19" s="19">
        <f>'Do Nothing Plan System Net Cost'!M19+'New Build Cost and Exist Fixed'!$B20-'Hybrid Plan Unit Net Profit'!T350-('Hybrid Plan FOM'!$B19/0.6)+'Hybrid Plan FOM'!$B19</f>
        <v>641860.37075921171</v>
      </c>
      <c r="N19" s="19">
        <f>'Do Nothing Plan System Net Cost'!N19+'New Build Cost and Exist Fixed'!$B20-'Hybrid Plan Unit Net Profit'!U350-('Hybrid Plan FOM'!$B19/0.6)+'Hybrid Plan FOM'!$B19</f>
        <v>620698.80139726843</v>
      </c>
      <c r="O19" s="19">
        <f>'Do Nothing Plan System Net Cost'!O19+'New Build Cost and Exist Fixed'!$B20-'Hybrid Plan Unit Net Profit'!V350-('Hybrid Plan FOM'!$B19/0.6)+'Hybrid Plan FOM'!$B19</f>
        <v>604455.15846837522</v>
      </c>
      <c r="P19" s="19">
        <f>'Do Nothing Plan System Net Cost'!P19+'New Build Cost and Exist Fixed'!$B20-'Hybrid Plan Unit Net Profit'!W350-('Hybrid Plan FOM'!$B19/0.6)+'Hybrid Plan FOM'!$B19</f>
        <v>645055.67063044291</v>
      </c>
      <c r="Q19" s="19">
        <f>'Do Nothing Plan System Net Cost'!Q19+'New Build Cost and Exist Fixed'!$B20-'Hybrid Plan Unit Net Profit'!X350-('Hybrid Plan FOM'!$B19/0.6)+'Hybrid Plan FOM'!$B19</f>
        <v>613534.54331122327</v>
      </c>
      <c r="R19" s="19">
        <f>'Do Nothing Plan System Net Cost'!R19+'New Build Cost and Exist Fixed'!$B20-'Hybrid Plan Unit Net Profit'!Y350-('Hybrid Plan FOM'!$B19/0.6)+'Hybrid Plan FOM'!$B19</f>
        <v>638059.40106800175</v>
      </c>
      <c r="S19" s="19">
        <f>'Do Nothing Plan System Net Cost'!S19+'New Build Cost and Exist Fixed'!$B20-'Hybrid Plan Unit Net Profit'!Z350-('Hybrid Plan FOM'!$B19/0.6)+'Hybrid Plan FOM'!$B19</f>
        <v>651827.559303471</v>
      </c>
      <c r="T19" s="19">
        <f>'Do Nothing Plan System Net Cost'!T19+'New Build Cost and Exist Fixed'!$B20-'Hybrid Plan Unit Net Profit'!AA350-('Hybrid Plan FOM'!$B19/0.6)+'Hybrid Plan FOM'!$B19</f>
        <v>623235.79191471834</v>
      </c>
      <c r="U19" s="19">
        <f>'Do Nothing Plan System Net Cost'!U19+'New Build Cost and Exist Fixed'!$B20-'Hybrid Plan Unit Net Profit'!AB350-('Hybrid Plan FOM'!$B19/0.6)+'Hybrid Plan FOM'!$B19</f>
        <v>591373.95168576692</v>
      </c>
      <c r="V19" s="19">
        <f>'Do Nothing Plan System Net Cost'!V19+'New Build Cost and Exist Fixed'!$B20-'Hybrid Plan Unit Net Profit'!AC350-('Hybrid Plan FOM'!$B19/0.6)+'Hybrid Plan FOM'!$B19</f>
        <v>626439.81300752331</v>
      </c>
      <c r="W19" s="19">
        <f>'Do Nothing Plan System Net Cost'!W19+'New Build Cost and Exist Fixed'!$B20-'Hybrid Plan Unit Net Profit'!AD350-('Hybrid Plan FOM'!$B19/0.6)+'Hybrid Plan FOM'!$B19</f>
        <v>624455.76267130149</v>
      </c>
      <c r="X19" s="19">
        <f>'Do Nothing Plan System Net Cost'!X19+'New Build Cost and Exist Fixed'!$B20-'Hybrid Plan Unit Net Profit'!AE350-('Hybrid Plan FOM'!$B19/0.6)+'Hybrid Plan FOM'!$B19</f>
        <v>639001.56691426574</v>
      </c>
      <c r="Y19" s="19">
        <f>'Do Nothing Plan System Net Cost'!Y19+'New Build Cost and Exist Fixed'!$B20-'Hybrid Plan Unit Net Profit'!AF350-('Hybrid Plan FOM'!$B19/0.6)+'Hybrid Plan FOM'!$B19</f>
        <v>616755.94982687826</v>
      </c>
      <c r="Z19" s="19">
        <f>'Do Nothing Plan System Net Cost'!Z19+'New Build Cost and Exist Fixed'!$B20-'Hybrid Plan Unit Net Profit'!AG350-('Hybrid Plan FOM'!$B19/0.6)+'Hybrid Plan FOM'!$B19</f>
        <v>623899.03461536893</v>
      </c>
      <c r="AA19" s="19">
        <f>'Do Nothing Plan System Net Cost'!AA19+'New Build Cost and Exist Fixed'!$B20-'Hybrid Plan Unit Net Profit'!AH350-('Hybrid Plan FOM'!$B19/0.6)+'Hybrid Plan FOM'!$B19</f>
        <v>628973.07167763333</v>
      </c>
      <c r="AB19" s="19">
        <f>'Do Nothing Plan System Net Cost'!AB19+'New Build Cost and Exist Fixed'!$B20-'Hybrid Plan Unit Net Profit'!AI350-('Hybrid Plan FOM'!$B19/0.6)+'Hybrid Plan FOM'!$B19</f>
        <v>617595.18973120849</v>
      </c>
      <c r="AC19" s="19">
        <f>'Do Nothing Plan System Net Cost'!AC19+'New Build Cost and Exist Fixed'!$B20-'Hybrid Plan Unit Net Profit'!AJ350-('Hybrid Plan FOM'!$B19/0.6)+'Hybrid Plan FOM'!$B19</f>
        <v>605892.46875443589</v>
      </c>
      <c r="AD19" s="19">
        <f>'Do Nothing Plan System Net Cost'!AD19+'New Build Cost and Exist Fixed'!$B20-'Hybrid Plan Unit Net Profit'!AK350-('Hybrid Plan FOM'!$B19/0.6)+'Hybrid Plan FOM'!$B19</f>
        <v>628118.51814727497</v>
      </c>
      <c r="AE19" s="19">
        <f>'Do Nothing Plan System Net Cost'!AE19+'New Build Cost and Exist Fixed'!$B20-'Hybrid Plan Unit Net Profit'!AL350-('Hybrid Plan FOM'!$B19/0.6)+'Hybrid Plan FOM'!$B19</f>
        <v>647829.7464779244</v>
      </c>
      <c r="AF19" s="19">
        <f>'Do Nothing Plan System Net Cost'!AF19+'New Build Cost and Exist Fixed'!$B20-'Hybrid Plan Unit Net Profit'!AM350-('Hybrid Plan FOM'!$B19/0.6)+'Hybrid Plan FOM'!$B19</f>
        <v>646776.15938304097</v>
      </c>
      <c r="AG19" s="19">
        <f>'Do Nothing Plan System Net Cost'!AG19+'New Build Cost and Exist Fixed'!$B20-'Hybrid Plan Unit Net Profit'!AN350-('Hybrid Plan FOM'!$B19/0.6)+'Hybrid Plan FOM'!$B19</f>
        <v>647457.00810731889</v>
      </c>
      <c r="AH19" s="19">
        <f>'Do Nothing Plan System Net Cost'!AH19+'New Build Cost and Exist Fixed'!$B20-'Hybrid Plan Unit Net Profit'!AO350-('Hybrid Plan FOM'!$B19/0.6)+'Hybrid Plan FOM'!$B19</f>
        <v>645381.58614931745</v>
      </c>
      <c r="AI19" s="19">
        <f>'Do Nothing Plan System Net Cost'!AI19+'New Build Cost and Exist Fixed'!$B20-'Hybrid Plan Unit Net Profit'!AP350-('Hybrid Plan FOM'!$B19/0.6)+'Hybrid Plan FOM'!$B19</f>
        <v>635138.67007445614</v>
      </c>
      <c r="AJ19" s="19">
        <f>'Do Nothing Plan System Net Cost'!AJ19+'New Build Cost and Exist Fixed'!$B20-'Hybrid Plan Unit Net Profit'!AQ350-('Hybrid Plan FOM'!$B19/0.6)+'Hybrid Plan FOM'!$B19</f>
        <v>684198.9664724553</v>
      </c>
      <c r="AK19" s="19">
        <f>'Do Nothing Plan System Net Cost'!AK19+'New Build Cost and Exist Fixed'!$B20-'Hybrid Plan Unit Net Profit'!AR350-('Hybrid Plan FOM'!$B19/0.6)+'Hybrid Plan FOM'!$B19</f>
        <v>622191.23602310102</v>
      </c>
      <c r="AL19" s="19">
        <f>'Do Nothing Plan System Net Cost'!AL19+'New Build Cost and Exist Fixed'!$B20-'Hybrid Plan Unit Net Profit'!AS350-('Hybrid Plan FOM'!$B19/0.6)+'Hybrid Plan FOM'!$B19</f>
        <v>648495.38495572342</v>
      </c>
      <c r="AM19" s="19">
        <f>'Do Nothing Plan System Net Cost'!AM19+'New Build Cost and Exist Fixed'!$B20-'Hybrid Plan Unit Net Profit'!AT350-('Hybrid Plan FOM'!$B19/0.6)+'Hybrid Plan FOM'!$B19</f>
        <v>604995.36233020027</v>
      </c>
      <c r="AN19" s="19">
        <f>'Do Nothing Plan System Net Cost'!AN19+'New Build Cost and Exist Fixed'!$B20-'Hybrid Plan Unit Net Profit'!AU350-('Hybrid Plan FOM'!$B19/0.6)+'Hybrid Plan FOM'!$B19</f>
        <v>668039.10483159288</v>
      </c>
      <c r="AO19" s="19">
        <f>'Do Nothing Plan System Net Cost'!AO19+'New Build Cost and Exist Fixed'!$B20-'Hybrid Plan Unit Net Profit'!AV350-('Hybrid Plan FOM'!$B19/0.6)+'Hybrid Plan FOM'!$B19</f>
        <v>627242.12070747383</v>
      </c>
      <c r="AP19" s="19">
        <f>'Do Nothing Plan System Net Cost'!AP19+'New Build Cost and Exist Fixed'!$B20-'Hybrid Plan Unit Net Profit'!AW350-('Hybrid Plan FOM'!$B19/0.6)+'Hybrid Plan FOM'!$B19</f>
        <v>621783.01530284435</v>
      </c>
      <c r="AQ19" s="19">
        <f>'Do Nothing Plan System Net Cost'!AQ19+'New Build Cost and Exist Fixed'!$B20-'Hybrid Plan Unit Net Profit'!AX350-('Hybrid Plan FOM'!$B19/0.6)+'Hybrid Plan FOM'!$B19</f>
        <v>669082.47949422977</v>
      </c>
      <c r="AR19" s="19">
        <f>'Do Nothing Plan System Net Cost'!AR19+'New Build Cost and Exist Fixed'!$B20-'Hybrid Plan Unit Net Profit'!AY350-('Hybrid Plan FOM'!$B19/0.6)+'Hybrid Plan FOM'!$B19</f>
        <v>680415.56354539446</v>
      </c>
      <c r="AS19" s="19">
        <f>'Do Nothing Plan System Net Cost'!AS19+'New Build Cost and Exist Fixed'!$B20-'Hybrid Plan Unit Net Profit'!AZ350-('Hybrid Plan FOM'!$B19/0.6)+'Hybrid Plan FOM'!$B19</f>
        <v>628315.70809699292</v>
      </c>
      <c r="AT19" s="19">
        <f>'Do Nothing Plan System Net Cost'!AT19+'New Build Cost and Exist Fixed'!$B20-'Hybrid Plan Unit Net Profit'!BA350-('Hybrid Plan FOM'!$B19/0.6)+'Hybrid Plan FOM'!$B19</f>
        <v>597471.12951244996</v>
      </c>
      <c r="AU19" s="19">
        <f>'Do Nothing Plan System Net Cost'!AU19+'New Build Cost and Exist Fixed'!$B20-'Hybrid Plan Unit Net Profit'!BB350-('Hybrid Plan FOM'!$B19/0.6)+'Hybrid Plan FOM'!$B19</f>
        <v>622756.96674417611</v>
      </c>
      <c r="AV19" s="19">
        <f>'Do Nothing Plan System Net Cost'!AV19+'New Build Cost and Exist Fixed'!$B20-'Hybrid Plan Unit Net Profit'!BC350-('Hybrid Plan FOM'!$B19/0.6)+'Hybrid Plan FOM'!$B19</f>
        <v>626128.21292263258</v>
      </c>
      <c r="AW19" s="19">
        <f>'Do Nothing Plan System Net Cost'!AW19+'New Build Cost and Exist Fixed'!$B20-'Hybrid Plan Unit Net Profit'!BD350-('Hybrid Plan FOM'!$B19/0.6)+'Hybrid Plan FOM'!$B19</f>
        <v>597921.17545510922</v>
      </c>
      <c r="AX19" s="19">
        <f>'Do Nothing Plan System Net Cost'!AX19+'New Build Cost and Exist Fixed'!$B20-'Hybrid Plan Unit Net Profit'!BE350-('Hybrid Plan FOM'!$B19/0.6)+'Hybrid Plan FOM'!$B19</f>
        <v>614795.32420074707</v>
      </c>
      <c r="AY19" s="19">
        <f>'Do Nothing Plan System Net Cost'!AY19+'New Build Cost and Exist Fixed'!$B20-'Hybrid Plan Unit Net Profit'!BF350-('Hybrid Plan FOM'!$B19/0.6)+'Hybrid Plan FOM'!$B19</f>
        <v>619563.10928903788</v>
      </c>
      <c r="AZ19" s="19">
        <f>'Do Nothing Plan System Net Cost'!AZ19+'New Build Cost and Exist Fixed'!$B20-'Hybrid Plan Unit Net Profit'!BG350-('Hybrid Plan FOM'!$B19/0.6)+'Hybrid Plan FOM'!$B19</f>
        <v>652255.26510120777</v>
      </c>
      <c r="BA19" s="19">
        <f>'Do Nothing Plan System Net Cost'!BA19+'New Build Cost and Exist Fixed'!$B20-'Hybrid Plan Unit Net Profit'!BH350-('Hybrid Plan FOM'!$B19/0.6)+'Hybrid Plan FOM'!$B19</f>
        <v>611138.7896959614</v>
      </c>
      <c r="BB19" s="19">
        <f>'Do Nothing Plan System Net Cost'!BB19+'New Build Cost and Exist Fixed'!$B20-'Hybrid Plan Unit Net Profit'!BI350-('Hybrid Plan FOM'!$B19/0.6)+'Hybrid Plan FOM'!$B19</f>
        <v>645419.91962245386</v>
      </c>
      <c r="BC19" s="19">
        <f>'Do Nothing Plan System Net Cost'!BC19+'New Build Cost and Exist Fixed'!$B20-'Hybrid Plan Unit Net Profit'!BJ350-('Hybrid Plan FOM'!$B19/0.6)+'Hybrid Plan FOM'!$B19</f>
        <v>621230.43302959611</v>
      </c>
      <c r="BD19" s="19">
        <f>'Do Nothing Plan System Net Cost'!BD19+'New Build Cost and Exist Fixed'!$B20-'Hybrid Plan Unit Net Profit'!BK350-('Hybrid Plan FOM'!$B19/0.6)+'Hybrid Plan FOM'!$B19</f>
        <v>666439.88029179524</v>
      </c>
      <c r="BE19" s="19">
        <f>'Do Nothing Plan System Net Cost'!BE19+'New Build Cost and Exist Fixed'!$B20-'Hybrid Plan Unit Net Profit'!BL350-('Hybrid Plan FOM'!$B19/0.6)+'Hybrid Plan FOM'!$B19</f>
        <v>656090.43756316509</v>
      </c>
      <c r="BF19" s="19">
        <f>'Do Nothing Plan System Net Cost'!BF19+'New Build Cost and Exist Fixed'!$B20-'Hybrid Plan Unit Net Profit'!BM350-('Hybrid Plan FOM'!$B19/0.6)+'Hybrid Plan FOM'!$B19</f>
        <v>624501.35268501984</v>
      </c>
      <c r="BG19" s="19">
        <f>'Do Nothing Plan System Net Cost'!BG19+'New Build Cost and Exist Fixed'!$B20-'Hybrid Plan Unit Net Profit'!BN350-('Hybrid Plan FOM'!$B19/0.6)+'Hybrid Plan FOM'!$B19</f>
        <v>639347.18990204902</v>
      </c>
      <c r="BH19" s="19">
        <f>'Do Nothing Plan System Net Cost'!BH19+'New Build Cost and Exist Fixed'!$B20-'Hybrid Plan Unit Net Profit'!BO350-('Hybrid Plan FOM'!$B19/0.6)+'Hybrid Plan FOM'!$B19</f>
        <v>628379.24552576803</v>
      </c>
      <c r="BI19" s="19">
        <f>'Do Nothing Plan System Net Cost'!BI19+'New Build Cost and Exist Fixed'!$B20-'Hybrid Plan Unit Net Profit'!BP350-('Hybrid Plan FOM'!$B19/0.6)+'Hybrid Plan FOM'!$B19</f>
        <v>629102.7882539517</v>
      </c>
      <c r="BJ19" s="19">
        <f>'Do Nothing Plan System Net Cost'!BJ19+'New Build Cost and Exist Fixed'!$B20-'Hybrid Plan Unit Net Profit'!BQ350-('Hybrid Plan FOM'!$B19/0.6)+'Hybrid Plan FOM'!$B19</f>
        <v>654477.72916711739</v>
      </c>
      <c r="BK19" s="19">
        <f>'Do Nothing Plan System Net Cost'!BK19+'New Build Cost and Exist Fixed'!$B20-'Hybrid Plan Unit Net Profit'!BR350-('Hybrid Plan FOM'!$B19/0.6)+'Hybrid Plan FOM'!$B19</f>
        <v>586319.94709368434</v>
      </c>
      <c r="BL19" s="19">
        <f>'Do Nothing Plan System Net Cost'!BL19+'New Build Cost and Exist Fixed'!$B20-'Hybrid Plan Unit Net Profit'!BS350-('Hybrid Plan FOM'!$B19/0.6)+'Hybrid Plan FOM'!$B19</f>
        <v>572620.92758317164</v>
      </c>
      <c r="BM19" s="19">
        <f>'Do Nothing Plan System Net Cost'!BM19+'New Build Cost and Exist Fixed'!$B20-'Hybrid Plan Unit Net Profit'!BT350-('Hybrid Plan FOM'!$B19/0.6)+'Hybrid Plan FOM'!$B19</f>
        <v>600248.67069028574</v>
      </c>
      <c r="BN19" s="19">
        <f>'Do Nothing Plan System Net Cost'!BN19+'New Build Cost and Exist Fixed'!$B20-'Hybrid Plan Unit Net Profit'!BU350-('Hybrid Plan FOM'!$B19/0.6)+'Hybrid Plan FOM'!$B19</f>
        <v>637965.80359239504</v>
      </c>
      <c r="BO19" s="19">
        <f>'Do Nothing Plan System Net Cost'!BO19+'New Build Cost and Exist Fixed'!$B20-'Hybrid Plan Unit Net Profit'!BV350-('Hybrid Plan FOM'!$B19/0.6)+'Hybrid Plan FOM'!$B19</f>
        <v>631909.57613330497</v>
      </c>
      <c r="BP19" s="19">
        <f>'Do Nothing Plan System Net Cost'!BP19+'New Build Cost and Exist Fixed'!$B20-'Hybrid Plan Unit Net Profit'!BW350-('Hybrid Plan FOM'!$B19/0.6)+'Hybrid Plan FOM'!$B19</f>
        <v>668364.33487930137</v>
      </c>
      <c r="BQ19" s="19">
        <f>'Do Nothing Plan System Net Cost'!BQ19+'New Build Cost and Exist Fixed'!$B20-'Hybrid Plan Unit Net Profit'!BX350-('Hybrid Plan FOM'!$B19/0.6)+'Hybrid Plan FOM'!$B19</f>
        <v>691491.2911619388</v>
      </c>
      <c r="BR19" s="19">
        <f>'Do Nothing Plan System Net Cost'!BR19+'New Build Cost and Exist Fixed'!$B20-'Hybrid Plan Unit Net Profit'!BY350-('Hybrid Plan FOM'!$B19/0.6)+'Hybrid Plan FOM'!$B19</f>
        <v>628963.21491213748</v>
      </c>
      <c r="BS19" s="19">
        <f>'Do Nothing Plan System Net Cost'!BS19+'New Build Cost and Exist Fixed'!$B20-'Hybrid Plan Unit Net Profit'!BZ350-('Hybrid Plan FOM'!$B19/0.6)+'Hybrid Plan FOM'!$B19</f>
        <v>650130.00509054435</v>
      </c>
      <c r="BT19" s="19">
        <f>'Do Nothing Plan System Net Cost'!BT19+'New Build Cost and Exist Fixed'!$B20-'Hybrid Plan Unit Net Profit'!CA350-('Hybrid Plan FOM'!$B19/0.6)+'Hybrid Plan FOM'!$B19</f>
        <v>651275.0417130799</v>
      </c>
      <c r="BU19" s="19">
        <f>'Do Nothing Plan System Net Cost'!BU19+'New Build Cost and Exist Fixed'!$B20-'Hybrid Plan Unit Net Profit'!CB350-('Hybrid Plan FOM'!$B19/0.6)+'Hybrid Plan FOM'!$B19</f>
        <v>604228.39805479138</v>
      </c>
      <c r="BV19" s="19">
        <f>'Do Nothing Plan System Net Cost'!BV19+'New Build Cost and Exist Fixed'!$B20-'Hybrid Plan Unit Net Profit'!CC350-('Hybrid Plan FOM'!$B19/0.6)+'Hybrid Plan FOM'!$B19</f>
        <v>677605.07772298739</v>
      </c>
      <c r="BW19" s="19">
        <f>'Do Nothing Plan System Net Cost'!BW19+'New Build Cost and Exist Fixed'!$B20-'Hybrid Plan Unit Net Profit'!CD350-('Hybrid Plan FOM'!$B19/0.6)+'Hybrid Plan FOM'!$B19</f>
        <v>605236.34964783001</v>
      </c>
      <c r="BX19" s="19">
        <f>'Do Nothing Plan System Net Cost'!BX19+'New Build Cost and Exist Fixed'!$B20-'Hybrid Plan Unit Net Profit'!CE350-('Hybrid Plan FOM'!$B19/0.6)+'Hybrid Plan FOM'!$B19</f>
        <v>620375.71205457381</v>
      </c>
      <c r="BY19" s="19">
        <f>'Do Nothing Plan System Net Cost'!BY19+'New Build Cost and Exist Fixed'!$B20-'Hybrid Plan Unit Net Profit'!CF350-('Hybrid Plan FOM'!$B19/0.6)+'Hybrid Plan FOM'!$B19</f>
        <v>627645.61640779732</v>
      </c>
      <c r="BZ19" s="19">
        <f>'Do Nothing Plan System Net Cost'!BZ19+'New Build Cost and Exist Fixed'!$B20-'Hybrid Plan Unit Net Profit'!CG350-('Hybrid Plan FOM'!$B19/0.6)+'Hybrid Plan FOM'!$B19</f>
        <v>602132.66768990655</v>
      </c>
      <c r="CA19" s="19">
        <f>'Do Nothing Plan System Net Cost'!CA19+'New Build Cost and Exist Fixed'!$B20-'Hybrid Plan Unit Net Profit'!CH350-('Hybrid Plan FOM'!$B19/0.6)+'Hybrid Plan FOM'!$B19</f>
        <v>646214.11976182391</v>
      </c>
      <c r="CB19" s="19">
        <f>'Do Nothing Plan System Net Cost'!CB19+'New Build Cost and Exist Fixed'!$B20-'Hybrid Plan Unit Net Profit'!CI350-('Hybrid Plan FOM'!$B19/0.6)+'Hybrid Plan FOM'!$B19</f>
        <v>621226.92802441074</v>
      </c>
      <c r="CC19" s="19">
        <f>'Do Nothing Plan System Net Cost'!CC19+'New Build Cost and Exist Fixed'!$B20-'Hybrid Plan Unit Net Profit'!CJ350-('Hybrid Plan FOM'!$B19/0.6)+'Hybrid Plan FOM'!$B19</f>
        <v>631486.04896578123</v>
      </c>
      <c r="CD19" s="19">
        <f>'Do Nothing Plan System Net Cost'!CD19+'New Build Cost and Exist Fixed'!$B20-'Hybrid Plan Unit Net Profit'!CK350-('Hybrid Plan FOM'!$B19/0.6)+'Hybrid Plan FOM'!$B19</f>
        <v>610848.56962828489</v>
      </c>
      <c r="CE19" s="19">
        <f>'Do Nothing Plan System Net Cost'!CE19+'New Build Cost and Exist Fixed'!$B20-'Hybrid Plan Unit Net Profit'!CL350-('Hybrid Plan FOM'!$B19/0.6)+'Hybrid Plan FOM'!$B19</f>
        <v>636892.23067183443</v>
      </c>
      <c r="CF19" s="19">
        <f>'Do Nothing Plan System Net Cost'!CF19+'New Build Cost and Exist Fixed'!$B20-'Hybrid Plan Unit Net Profit'!CM350-('Hybrid Plan FOM'!$B19/0.6)+'Hybrid Plan FOM'!$B19</f>
        <v>637963.55855989538</v>
      </c>
      <c r="CG19" s="19">
        <f>'Do Nothing Plan System Net Cost'!CG19+'New Build Cost and Exist Fixed'!$B20-'Hybrid Plan Unit Net Profit'!CN350-('Hybrid Plan FOM'!$B19/0.6)+'Hybrid Plan FOM'!$B19</f>
        <v>625243.33685542934</v>
      </c>
      <c r="CH19" s="19">
        <f>'Do Nothing Plan System Net Cost'!CH19+'New Build Cost and Exist Fixed'!$B20-'Hybrid Plan Unit Net Profit'!CO350-('Hybrid Plan FOM'!$B19/0.6)+'Hybrid Plan FOM'!$B19</f>
        <v>649293.56421056064</v>
      </c>
      <c r="CI19" s="19">
        <f>'Do Nothing Plan System Net Cost'!CI19+'New Build Cost and Exist Fixed'!$B20-'Hybrid Plan Unit Net Profit'!CP350-('Hybrid Plan FOM'!$B19/0.6)+'Hybrid Plan FOM'!$B19</f>
        <v>651123.23374890839</v>
      </c>
      <c r="CJ19" s="19">
        <f>'Do Nothing Plan System Net Cost'!CJ19+'New Build Cost and Exist Fixed'!$B20-'Hybrid Plan Unit Net Profit'!CQ350-('Hybrid Plan FOM'!$B19/0.6)+'Hybrid Plan FOM'!$B19</f>
        <v>616413.81689640624</v>
      </c>
      <c r="CK19" s="19">
        <f>'Do Nothing Plan System Net Cost'!CK19+'New Build Cost and Exist Fixed'!$B20-'Hybrid Plan Unit Net Profit'!CR350-('Hybrid Plan FOM'!$B19/0.6)+'Hybrid Plan FOM'!$B19</f>
        <v>648238.85347870388</v>
      </c>
      <c r="CL19" s="19">
        <f>'Do Nothing Plan System Net Cost'!CL19+'New Build Cost and Exist Fixed'!$B20-'Hybrid Plan Unit Net Profit'!CS350-('Hybrid Plan FOM'!$B19/0.6)+'Hybrid Plan FOM'!$B19</f>
        <v>620233.47791354416</v>
      </c>
      <c r="CM19" s="19">
        <f>'Do Nothing Plan System Net Cost'!CM19+'New Build Cost and Exist Fixed'!$B20-'Hybrid Plan Unit Net Profit'!CT350-('Hybrid Plan FOM'!$B19/0.6)+'Hybrid Plan FOM'!$B19</f>
        <v>648780.26242343104</v>
      </c>
      <c r="CN19" s="19">
        <f>'Do Nothing Plan System Net Cost'!CN19+'New Build Cost and Exist Fixed'!$B20-'Hybrid Plan Unit Net Profit'!CU350-('Hybrid Plan FOM'!$B19/0.6)+'Hybrid Plan FOM'!$B19</f>
        <v>634876.69671709044</v>
      </c>
      <c r="CO19" s="19">
        <f>'Do Nothing Plan System Net Cost'!CO19+'New Build Cost and Exist Fixed'!$B20-'Hybrid Plan Unit Net Profit'!CV350-('Hybrid Plan FOM'!$B19/0.6)+'Hybrid Plan FOM'!$B19</f>
        <v>597215.61535548966</v>
      </c>
      <c r="CP19" s="19">
        <f>'Do Nothing Plan System Net Cost'!CP19+'New Build Cost and Exist Fixed'!$B20-'Hybrid Plan Unit Net Profit'!CW350-('Hybrid Plan FOM'!$B19/0.6)+'Hybrid Plan FOM'!$B19</f>
        <v>637522.04015393392</v>
      </c>
      <c r="CQ19" s="19">
        <f>'Do Nothing Plan System Net Cost'!CQ19+'New Build Cost and Exist Fixed'!$B20-'Hybrid Plan Unit Net Profit'!CX350-('Hybrid Plan FOM'!$B19/0.6)+'Hybrid Plan FOM'!$B19</f>
        <v>634595.69957664702</v>
      </c>
      <c r="CR19" s="19">
        <f>'Do Nothing Plan System Net Cost'!CR19+'New Build Cost and Exist Fixed'!$B20-'Hybrid Plan Unit Net Profit'!CY350-('Hybrid Plan FOM'!$B19/0.6)+'Hybrid Plan FOM'!$B19</f>
        <v>648784.41425267886</v>
      </c>
      <c r="CS19" s="19">
        <f>'Do Nothing Plan System Net Cost'!CS19+'New Build Cost and Exist Fixed'!$B20-'Hybrid Plan Unit Net Profit'!CZ350-('Hybrid Plan FOM'!$B19/0.6)+'Hybrid Plan FOM'!$B19</f>
        <v>628284.25607884536</v>
      </c>
      <c r="CT19" s="19">
        <f>'Do Nothing Plan System Net Cost'!CT19+'New Build Cost and Exist Fixed'!$B20-'Hybrid Plan Unit Net Profit'!DA350-('Hybrid Plan FOM'!$B19/0.6)+'Hybrid Plan FOM'!$B19</f>
        <v>644841.14929376415</v>
      </c>
      <c r="CU19" s="19">
        <f>'Do Nothing Plan System Net Cost'!CU19+'New Build Cost and Exist Fixed'!$B20-'Hybrid Plan Unit Net Profit'!DB350-('Hybrid Plan FOM'!$B19/0.6)+'Hybrid Plan FOM'!$B19</f>
        <v>640427.69648137444</v>
      </c>
      <c r="CV19" s="19">
        <f>'Do Nothing Plan System Net Cost'!CV19+'New Build Cost and Exist Fixed'!$B20-'Hybrid Plan Unit Net Profit'!DC350-('Hybrid Plan FOM'!$B19/0.6)+'Hybrid Plan FOM'!$B19</f>
        <v>615324.11266731541</v>
      </c>
      <c r="CW19" s="19">
        <f>'Do Nothing Plan System Net Cost'!CW19+'New Build Cost and Exist Fixed'!$B20-'Hybrid Plan Unit Net Profit'!DD350-('Hybrid Plan FOM'!$B19/0.6)+'Hybrid Plan FOM'!$B19</f>
        <v>651649.21849460097</v>
      </c>
    </row>
    <row r="20" spans="1:101">
      <c r="A20">
        <v>2035</v>
      </c>
      <c r="B20" s="19">
        <f>'Do Nothing Plan System Net Cost'!B20+'New Build Cost and Exist Fixed'!$B21-'Hybrid Plan Unit Net Profit'!I351-('Hybrid Plan FOM'!$B20/0.6)+'Hybrid Plan FOM'!$B20</f>
        <v>646369.0734444937</v>
      </c>
      <c r="C20" s="19">
        <f>'Do Nothing Plan System Net Cost'!C20+'New Build Cost and Exist Fixed'!$B21-'Hybrid Plan Unit Net Profit'!J351-('Hybrid Plan FOM'!$B20/0.6)+'Hybrid Plan FOM'!$B20</f>
        <v>610849.7892303163</v>
      </c>
      <c r="D20" s="19">
        <f>'Do Nothing Plan System Net Cost'!D20+'New Build Cost and Exist Fixed'!$B21-'Hybrid Plan Unit Net Profit'!K351-('Hybrid Plan FOM'!$B20/0.6)+'Hybrid Plan FOM'!$B20</f>
        <v>627678.86951218953</v>
      </c>
      <c r="E20" s="19">
        <f>'Do Nothing Plan System Net Cost'!E20+'New Build Cost and Exist Fixed'!$B21-'Hybrid Plan Unit Net Profit'!L351-('Hybrid Plan FOM'!$B20/0.6)+'Hybrid Plan FOM'!$B20</f>
        <v>648585.64349564258</v>
      </c>
      <c r="F20" s="19">
        <f>'Do Nothing Plan System Net Cost'!F20+'New Build Cost and Exist Fixed'!$B21-'Hybrid Plan Unit Net Profit'!M351-('Hybrid Plan FOM'!$B20/0.6)+'Hybrid Plan FOM'!$B20</f>
        <v>631167.5017388016</v>
      </c>
      <c r="G20" s="19">
        <f>'Do Nothing Plan System Net Cost'!G20+'New Build Cost and Exist Fixed'!$B21-'Hybrid Plan Unit Net Profit'!N351-('Hybrid Plan FOM'!$B20/0.6)+'Hybrid Plan FOM'!$B20</f>
        <v>598356.35887965932</v>
      </c>
      <c r="H20" s="19">
        <f>'Do Nothing Plan System Net Cost'!H20+'New Build Cost and Exist Fixed'!$B21-'Hybrid Plan Unit Net Profit'!O351-('Hybrid Plan FOM'!$B20/0.6)+'Hybrid Plan FOM'!$B20</f>
        <v>591555.41754068027</v>
      </c>
      <c r="I20" s="19">
        <f>'Do Nothing Plan System Net Cost'!I20+'New Build Cost and Exist Fixed'!$B21-'Hybrid Plan Unit Net Profit'!P351-('Hybrid Plan FOM'!$B20/0.6)+'Hybrid Plan FOM'!$B20</f>
        <v>669332.24680597358</v>
      </c>
      <c r="J20" s="19">
        <f>'Do Nothing Plan System Net Cost'!J20+'New Build Cost and Exist Fixed'!$B21-'Hybrid Plan Unit Net Profit'!Q351-('Hybrid Plan FOM'!$B20/0.6)+'Hybrid Plan FOM'!$B20</f>
        <v>610856.65236735297</v>
      </c>
      <c r="K20" s="19">
        <f>'Do Nothing Plan System Net Cost'!K20+'New Build Cost and Exist Fixed'!$B21-'Hybrid Plan Unit Net Profit'!R351-('Hybrid Plan FOM'!$B20/0.6)+'Hybrid Plan FOM'!$B20</f>
        <v>610507.65449990542</v>
      </c>
      <c r="L20" s="19">
        <f>'Do Nothing Plan System Net Cost'!L20+'New Build Cost and Exist Fixed'!$B21-'Hybrid Plan Unit Net Profit'!S351-('Hybrid Plan FOM'!$B20/0.6)+'Hybrid Plan FOM'!$B20</f>
        <v>667327.73149798671</v>
      </c>
      <c r="M20" s="19">
        <f>'Do Nothing Plan System Net Cost'!M20+'New Build Cost and Exist Fixed'!$B21-'Hybrid Plan Unit Net Profit'!T351-('Hybrid Plan FOM'!$B20/0.6)+'Hybrid Plan FOM'!$B20</f>
        <v>645112.06747814198</v>
      </c>
      <c r="N20" s="19">
        <f>'Do Nothing Plan System Net Cost'!N20+'New Build Cost and Exist Fixed'!$B21-'Hybrid Plan Unit Net Profit'!U351-('Hybrid Plan FOM'!$B20/0.6)+'Hybrid Plan FOM'!$B20</f>
        <v>624457.38558293309</v>
      </c>
      <c r="O20" s="19">
        <f>'Do Nothing Plan System Net Cost'!O20+'New Build Cost and Exist Fixed'!$B21-'Hybrid Plan Unit Net Profit'!V351-('Hybrid Plan FOM'!$B20/0.6)+'Hybrid Plan FOM'!$B20</f>
        <v>608269.78063708392</v>
      </c>
      <c r="P20" s="19">
        <f>'Do Nothing Plan System Net Cost'!P20+'New Build Cost and Exist Fixed'!$B21-'Hybrid Plan Unit Net Profit'!W351-('Hybrid Plan FOM'!$B20/0.6)+'Hybrid Plan FOM'!$B20</f>
        <v>647676.84932091995</v>
      </c>
      <c r="Q20" s="19">
        <f>'Do Nothing Plan System Net Cost'!Q20+'New Build Cost and Exist Fixed'!$B21-'Hybrid Plan Unit Net Profit'!X351-('Hybrid Plan FOM'!$B20/0.6)+'Hybrid Plan FOM'!$B20</f>
        <v>617669.69785790762</v>
      </c>
      <c r="R20" s="19">
        <f>'Do Nothing Plan System Net Cost'!R20+'New Build Cost and Exist Fixed'!$B21-'Hybrid Plan Unit Net Profit'!Y351-('Hybrid Plan FOM'!$B20/0.6)+'Hybrid Plan FOM'!$B20</f>
        <v>641317.70078200661</v>
      </c>
      <c r="S20" s="19">
        <f>'Do Nothing Plan System Net Cost'!S20+'New Build Cost and Exist Fixed'!$B21-'Hybrid Plan Unit Net Profit'!Z351-('Hybrid Plan FOM'!$B20/0.6)+'Hybrid Plan FOM'!$B20</f>
        <v>654681.16188700427</v>
      </c>
      <c r="T20" s="19">
        <f>'Do Nothing Plan System Net Cost'!T20+'New Build Cost and Exist Fixed'!$B21-'Hybrid Plan Unit Net Profit'!AA351-('Hybrid Plan FOM'!$B20/0.6)+'Hybrid Plan FOM'!$B20</f>
        <v>626601.02977074985</v>
      </c>
      <c r="U20" s="19">
        <f>'Do Nothing Plan System Net Cost'!U20+'New Build Cost and Exist Fixed'!$B21-'Hybrid Plan Unit Net Profit'!AB351-('Hybrid Plan FOM'!$B20/0.6)+'Hybrid Plan FOM'!$B20</f>
        <v>595779.69077267044</v>
      </c>
      <c r="V20" s="19">
        <f>'Do Nothing Plan System Net Cost'!V20+'New Build Cost and Exist Fixed'!$B21-'Hybrid Plan Unit Net Profit'!AC351-('Hybrid Plan FOM'!$B20/0.6)+'Hybrid Plan FOM'!$B20</f>
        <v>630523.69511293119</v>
      </c>
      <c r="W20" s="19">
        <f>'Do Nothing Plan System Net Cost'!W20+'New Build Cost and Exist Fixed'!$B21-'Hybrid Plan Unit Net Profit'!AD351-('Hybrid Plan FOM'!$B20/0.6)+'Hybrid Plan FOM'!$B20</f>
        <v>628083.33791717398</v>
      </c>
      <c r="X20" s="19">
        <f>'Do Nothing Plan System Net Cost'!X20+'New Build Cost and Exist Fixed'!$B21-'Hybrid Plan Unit Net Profit'!AE351-('Hybrid Plan FOM'!$B20/0.6)+'Hybrid Plan FOM'!$B20</f>
        <v>642354.80217722151</v>
      </c>
      <c r="Y20" s="19">
        <f>'Do Nothing Plan System Net Cost'!Y20+'New Build Cost and Exist Fixed'!$B21-'Hybrid Plan Unit Net Profit'!AF351-('Hybrid Plan FOM'!$B20/0.6)+'Hybrid Plan FOM'!$B20</f>
        <v>621131.84061301267</v>
      </c>
      <c r="Z20" s="19">
        <f>'Do Nothing Plan System Net Cost'!Z20+'New Build Cost and Exist Fixed'!$B21-'Hybrid Plan Unit Net Profit'!AG351-('Hybrid Plan FOM'!$B20/0.6)+'Hybrid Plan FOM'!$B20</f>
        <v>627566.58135947434</v>
      </c>
      <c r="AA20" s="19">
        <f>'Do Nothing Plan System Net Cost'!AA20+'New Build Cost and Exist Fixed'!$B21-'Hybrid Plan Unit Net Profit'!AH351-('Hybrid Plan FOM'!$B20/0.6)+'Hybrid Plan FOM'!$B20</f>
        <v>632742.47229339054</v>
      </c>
      <c r="AB20" s="19">
        <f>'Do Nothing Plan System Net Cost'!AB20+'New Build Cost and Exist Fixed'!$B21-'Hybrid Plan Unit Net Profit'!AI351-('Hybrid Plan FOM'!$B20/0.6)+'Hybrid Plan FOM'!$B20</f>
        <v>621099.37377304072</v>
      </c>
      <c r="AC20" s="19">
        <f>'Do Nothing Plan System Net Cost'!AC20+'New Build Cost and Exist Fixed'!$B21-'Hybrid Plan Unit Net Profit'!AJ351-('Hybrid Plan FOM'!$B20/0.6)+'Hybrid Plan FOM'!$B20</f>
        <v>609938.7550075422</v>
      </c>
      <c r="AD20" s="19">
        <f>'Do Nothing Plan System Net Cost'!AD20+'New Build Cost and Exist Fixed'!$B21-'Hybrid Plan Unit Net Profit'!AK351-('Hybrid Plan FOM'!$B20/0.6)+'Hybrid Plan FOM'!$B20</f>
        <v>632285.38759865751</v>
      </c>
      <c r="AE20" s="19">
        <f>'Do Nothing Plan System Net Cost'!AE20+'New Build Cost and Exist Fixed'!$B21-'Hybrid Plan Unit Net Profit'!AL351-('Hybrid Plan FOM'!$B20/0.6)+'Hybrid Plan FOM'!$B20</f>
        <v>650319.52985934424</v>
      </c>
      <c r="AF20" s="19">
        <f>'Do Nothing Plan System Net Cost'!AF20+'New Build Cost and Exist Fixed'!$B21-'Hybrid Plan Unit Net Profit'!AM351-('Hybrid Plan FOM'!$B20/0.6)+'Hybrid Plan FOM'!$B20</f>
        <v>650090.7639844697</v>
      </c>
      <c r="AG20" s="19">
        <f>'Do Nothing Plan System Net Cost'!AG20+'New Build Cost and Exist Fixed'!$B21-'Hybrid Plan Unit Net Profit'!AN351-('Hybrid Plan FOM'!$B20/0.6)+'Hybrid Plan FOM'!$B20</f>
        <v>650765.95129945909</v>
      </c>
      <c r="AH20" s="19">
        <f>'Do Nothing Plan System Net Cost'!AH20+'New Build Cost and Exist Fixed'!$B21-'Hybrid Plan Unit Net Profit'!AO351-('Hybrid Plan FOM'!$B20/0.6)+'Hybrid Plan FOM'!$B20</f>
        <v>648812.69305438222</v>
      </c>
      <c r="AI20" s="19">
        <f>'Do Nothing Plan System Net Cost'!AI20+'New Build Cost and Exist Fixed'!$B21-'Hybrid Plan Unit Net Profit'!AP351-('Hybrid Plan FOM'!$B20/0.6)+'Hybrid Plan FOM'!$B20</f>
        <v>638194.0479946523</v>
      </c>
      <c r="AJ20" s="19">
        <f>'Do Nothing Plan System Net Cost'!AJ20+'New Build Cost and Exist Fixed'!$B21-'Hybrid Plan Unit Net Profit'!AQ351-('Hybrid Plan FOM'!$B20/0.6)+'Hybrid Plan FOM'!$B20</f>
        <v>686214.02190595155</v>
      </c>
      <c r="AK20" s="19">
        <f>'Do Nothing Plan System Net Cost'!AK20+'New Build Cost and Exist Fixed'!$B21-'Hybrid Plan Unit Net Profit'!AR351-('Hybrid Plan FOM'!$B20/0.6)+'Hybrid Plan FOM'!$B20</f>
        <v>626272.70188843692</v>
      </c>
      <c r="AL20" s="19">
        <f>'Do Nothing Plan System Net Cost'!AL20+'New Build Cost and Exist Fixed'!$B21-'Hybrid Plan Unit Net Profit'!AS351-('Hybrid Plan FOM'!$B20/0.6)+'Hybrid Plan FOM'!$B20</f>
        <v>650998.01041272865</v>
      </c>
      <c r="AM20" s="19">
        <f>'Do Nothing Plan System Net Cost'!AM20+'New Build Cost and Exist Fixed'!$B21-'Hybrid Plan Unit Net Profit'!AT351-('Hybrid Plan FOM'!$B20/0.6)+'Hybrid Plan FOM'!$B20</f>
        <v>609015.9558048537</v>
      </c>
      <c r="AN20" s="19">
        <f>'Do Nothing Plan System Net Cost'!AN20+'New Build Cost and Exist Fixed'!$B21-'Hybrid Plan Unit Net Profit'!AU351-('Hybrid Plan FOM'!$B20/0.6)+'Hybrid Plan FOM'!$B20</f>
        <v>670623.03017227224</v>
      </c>
      <c r="AO20" s="19">
        <f>'Do Nothing Plan System Net Cost'!AO20+'New Build Cost and Exist Fixed'!$B21-'Hybrid Plan Unit Net Profit'!AV351-('Hybrid Plan FOM'!$B20/0.6)+'Hybrid Plan FOM'!$B20</f>
        <v>630390.7691332337</v>
      </c>
      <c r="AP20" s="19">
        <f>'Do Nothing Plan System Net Cost'!AP20+'New Build Cost and Exist Fixed'!$B21-'Hybrid Plan Unit Net Profit'!AW351-('Hybrid Plan FOM'!$B20/0.6)+'Hybrid Plan FOM'!$B20</f>
        <v>625867.42292423977</v>
      </c>
      <c r="AQ20" s="19">
        <f>'Do Nothing Plan System Net Cost'!AQ20+'New Build Cost and Exist Fixed'!$B21-'Hybrid Plan Unit Net Profit'!AX351-('Hybrid Plan FOM'!$B20/0.6)+'Hybrid Plan FOM'!$B20</f>
        <v>671541.00833114237</v>
      </c>
      <c r="AR20" s="19">
        <f>'Do Nothing Plan System Net Cost'!AR20+'New Build Cost and Exist Fixed'!$B21-'Hybrid Plan Unit Net Profit'!AY351-('Hybrid Plan FOM'!$B20/0.6)+'Hybrid Plan FOM'!$B20</f>
        <v>682599.00965942093</v>
      </c>
      <c r="AS20" s="19">
        <f>'Do Nothing Plan System Net Cost'!AS20+'New Build Cost and Exist Fixed'!$B21-'Hybrid Plan Unit Net Profit'!AZ351-('Hybrid Plan FOM'!$B20/0.6)+'Hybrid Plan FOM'!$B20</f>
        <v>631635.48748663417</v>
      </c>
      <c r="AT20" s="19">
        <f>'Do Nothing Plan System Net Cost'!AT20+'New Build Cost and Exist Fixed'!$B21-'Hybrid Plan Unit Net Profit'!BA351-('Hybrid Plan FOM'!$B20/0.6)+'Hybrid Plan FOM'!$B20</f>
        <v>602018.92503764224</v>
      </c>
      <c r="AU20" s="19">
        <f>'Do Nothing Plan System Net Cost'!AU20+'New Build Cost and Exist Fixed'!$B21-'Hybrid Plan Unit Net Profit'!BB351-('Hybrid Plan FOM'!$B20/0.6)+'Hybrid Plan FOM'!$B20</f>
        <v>626520.03148928867</v>
      </c>
      <c r="AV20" s="19">
        <f>'Do Nothing Plan System Net Cost'!AV20+'New Build Cost and Exist Fixed'!$B21-'Hybrid Plan Unit Net Profit'!BC351-('Hybrid Plan FOM'!$B20/0.6)+'Hybrid Plan FOM'!$B20</f>
        <v>630180.13842310407</v>
      </c>
      <c r="AW20" s="19">
        <f>'Do Nothing Plan System Net Cost'!AW20+'New Build Cost and Exist Fixed'!$B21-'Hybrid Plan Unit Net Profit'!BD351-('Hybrid Plan FOM'!$B20/0.6)+'Hybrid Plan FOM'!$B20</f>
        <v>602570.2018023706</v>
      </c>
      <c r="AX20" s="19">
        <f>'Do Nothing Plan System Net Cost'!AX20+'New Build Cost and Exist Fixed'!$B21-'Hybrid Plan Unit Net Profit'!BE351-('Hybrid Plan FOM'!$B20/0.6)+'Hybrid Plan FOM'!$B20</f>
        <v>618695.44037332747</v>
      </c>
      <c r="AY20" s="19">
        <f>'Do Nothing Plan System Net Cost'!AY20+'New Build Cost and Exist Fixed'!$B21-'Hybrid Plan Unit Net Profit'!BF351-('Hybrid Plan FOM'!$B20/0.6)+'Hybrid Plan FOM'!$B20</f>
        <v>623013.36474227137</v>
      </c>
      <c r="AZ20" s="19">
        <f>'Do Nothing Plan System Net Cost'!AZ20+'New Build Cost and Exist Fixed'!$B21-'Hybrid Plan Unit Net Profit'!BG351-('Hybrid Plan FOM'!$B20/0.6)+'Hybrid Plan FOM'!$B20</f>
        <v>655280.31995887752</v>
      </c>
      <c r="BA20" s="19">
        <f>'Do Nothing Plan System Net Cost'!BA20+'New Build Cost and Exist Fixed'!$B21-'Hybrid Plan Unit Net Profit'!BH351-('Hybrid Plan FOM'!$B20/0.6)+'Hybrid Plan FOM'!$B20</f>
        <v>614733.55666173517</v>
      </c>
      <c r="BB20" s="19">
        <f>'Do Nothing Plan System Net Cost'!BB20+'New Build Cost and Exist Fixed'!$B21-'Hybrid Plan Unit Net Profit'!BI351-('Hybrid Plan FOM'!$B20/0.6)+'Hybrid Plan FOM'!$B20</f>
        <v>648548.52510133362</v>
      </c>
      <c r="BC20" s="19">
        <f>'Do Nothing Plan System Net Cost'!BC20+'New Build Cost and Exist Fixed'!$B21-'Hybrid Plan Unit Net Profit'!BJ351-('Hybrid Plan FOM'!$B20/0.6)+'Hybrid Plan FOM'!$B20</f>
        <v>625306.03991862421</v>
      </c>
      <c r="BD20" s="19">
        <f>'Do Nothing Plan System Net Cost'!BD20+'New Build Cost and Exist Fixed'!$B21-'Hybrid Plan Unit Net Profit'!BK351-('Hybrid Plan FOM'!$B20/0.6)+'Hybrid Plan FOM'!$B20</f>
        <v>669388.49395760568</v>
      </c>
      <c r="BE20" s="19">
        <f>'Do Nothing Plan System Net Cost'!BE20+'New Build Cost and Exist Fixed'!$B21-'Hybrid Plan Unit Net Profit'!BL351-('Hybrid Plan FOM'!$B20/0.6)+'Hybrid Plan FOM'!$B20</f>
        <v>659062.89793965325</v>
      </c>
      <c r="BF20" s="19">
        <f>'Do Nothing Plan System Net Cost'!BF20+'New Build Cost and Exist Fixed'!$B21-'Hybrid Plan Unit Net Profit'!BM351-('Hybrid Plan FOM'!$B20/0.6)+'Hybrid Plan FOM'!$B20</f>
        <v>628268.54899207666</v>
      </c>
      <c r="BG20" s="19">
        <f>'Do Nothing Plan System Net Cost'!BG20+'New Build Cost and Exist Fixed'!$B21-'Hybrid Plan Unit Net Profit'!BN351-('Hybrid Plan FOM'!$B20/0.6)+'Hybrid Plan FOM'!$B20</f>
        <v>642646.0560018695</v>
      </c>
      <c r="BH20" s="19">
        <f>'Do Nothing Plan System Net Cost'!BH20+'New Build Cost and Exist Fixed'!$B21-'Hybrid Plan Unit Net Profit'!BO351-('Hybrid Plan FOM'!$B20/0.6)+'Hybrid Plan FOM'!$B20</f>
        <v>632222.4457164316</v>
      </c>
      <c r="BI20" s="19">
        <f>'Do Nothing Plan System Net Cost'!BI20+'New Build Cost and Exist Fixed'!$B21-'Hybrid Plan Unit Net Profit'!BP351-('Hybrid Plan FOM'!$B20/0.6)+'Hybrid Plan FOM'!$B20</f>
        <v>633122.32747992838</v>
      </c>
      <c r="BJ20" s="19">
        <f>'Do Nothing Plan System Net Cost'!BJ20+'New Build Cost and Exist Fixed'!$B21-'Hybrid Plan Unit Net Profit'!BQ351-('Hybrid Plan FOM'!$B20/0.6)+'Hybrid Plan FOM'!$B20</f>
        <v>657127.95213754196</v>
      </c>
      <c r="BK20" s="19">
        <f>'Do Nothing Plan System Net Cost'!BK20+'New Build Cost and Exist Fixed'!$B21-'Hybrid Plan Unit Net Profit'!BR351-('Hybrid Plan FOM'!$B20/0.6)+'Hybrid Plan FOM'!$B20</f>
        <v>591029.73043122923</v>
      </c>
      <c r="BL20" s="19">
        <f>'Do Nothing Plan System Net Cost'!BL20+'New Build Cost and Exist Fixed'!$B21-'Hybrid Plan Unit Net Profit'!BS351-('Hybrid Plan FOM'!$B20/0.6)+'Hybrid Plan FOM'!$B20</f>
        <v>577400.75601949671</v>
      </c>
      <c r="BM20" s="19">
        <f>'Do Nothing Plan System Net Cost'!BM20+'New Build Cost and Exist Fixed'!$B21-'Hybrid Plan Unit Net Profit'!BT351-('Hybrid Plan FOM'!$B20/0.6)+'Hybrid Plan FOM'!$B20</f>
        <v>604534.46514834708</v>
      </c>
      <c r="BN20" s="19">
        <f>'Do Nothing Plan System Net Cost'!BN20+'New Build Cost and Exist Fixed'!$B21-'Hybrid Plan Unit Net Profit'!BU351-('Hybrid Plan FOM'!$B20/0.6)+'Hybrid Plan FOM'!$B20</f>
        <v>641353.11948163831</v>
      </c>
      <c r="BO20" s="19">
        <f>'Do Nothing Plan System Net Cost'!BO20+'New Build Cost and Exist Fixed'!$B21-'Hybrid Plan Unit Net Profit'!BV351-('Hybrid Plan FOM'!$B20/0.6)+'Hybrid Plan FOM'!$B20</f>
        <v>635207.48228603601</v>
      </c>
      <c r="BP20" s="19">
        <f>'Do Nothing Plan System Net Cost'!BP20+'New Build Cost and Exist Fixed'!$B21-'Hybrid Plan Unit Net Profit'!BW351-('Hybrid Plan FOM'!$B20/0.6)+'Hybrid Plan FOM'!$B20</f>
        <v>670891.33226866962</v>
      </c>
      <c r="BQ20" s="19">
        <f>'Do Nothing Plan System Net Cost'!BQ20+'New Build Cost and Exist Fixed'!$B21-'Hybrid Plan Unit Net Profit'!BX351-('Hybrid Plan FOM'!$B20/0.6)+'Hybrid Plan FOM'!$B20</f>
        <v>693580.00434997678</v>
      </c>
      <c r="BR20" s="19">
        <f>'Do Nothing Plan System Net Cost'!BR20+'New Build Cost and Exist Fixed'!$B21-'Hybrid Plan Unit Net Profit'!BY351-('Hybrid Plan FOM'!$B20/0.6)+'Hybrid Plan FOM'!$B20</f>
        <v>632324.27918914251</v>
      </c>
      <c r="BS20" s="19">
        <f>'Do Nothing Plan System Net Cost'!BS20+'New Build Cost and Exist Fixed'!$B21-'Hybrid Plan Unit Net Profit'!BZ351-('Hybrid Plan FOM'!$B20/0.6)+'Hybrid Plan FOM'!$B20</f>
        <v>653317.06615231163</v>
      </c>
      <c r="BT20" s="19">
        <f>'Do Nothing Plan System Net Cost'!BT20+'New Build Cost and Exist Fixed'!$B21-'Hybrid Plan Unit Net Profit'!CA351-('Hybrid Plan FOM'!$B20/0.6)+'Hybrid Plan FOM'!$B20</f>
        <v>654215.0657317976</v>
      </c>
      <c r="BU20" s="19">
        <f>'Do Nothing Plan System Net Cost'!BU20+'New Build Cost and Exist Fixed'!$B21-'Hybrid Plan Unit Net Profit'!CB351-('Hybrid Plan FOM'!$B20/0.6)+'Hybrid Plan FOM'!$B20</f>
        <v>608294.34130958235</v>
      </c>
      <c r="BV20" s="19">
        <f>'Do Nothing Plan System Net Cost'!BV20+'New Build Cost and Exist Fixed'!$B21-'Hybrid Plan Unit Net Profit'!CC351-('Hybrid Plan FOM'!$B20/0.6)+'Hybrid Plan FOM'!$B20</f>
        <v>679772.65546527272</v>
      </c>
      <c r="BW20" s="19">
        <f>'Do Nothing Plan System Net Cost'!BW20+'New Build Cost and Exist Fixed'!$B21-'Hybrid Plan Unit Net Profit'!CD351-('Hybrid Plan FOM'!$B20/0.6)+'Hybrid Plan FOM'!$B20</f>
        <v>609728.6098145349</v>
      </c>
      <c r="BX20" s="19">
        <f>'Do Nothing Plan System Net Cost'!BX20+'New Build Cost and Exist Fixed'!$B21-'Hybrid Plan Unit Net Profit'!CE351-('Hybrid Plan FOM'!$B20/0.6)+'Hybrid Plan FOM'!$B20</f>
        <v>624742.59091315477</v>
      </c>
      <c r="BY20" s="19">
        <f>'Do Nothing Plan System Net Cost'!BY20+'New Build Cost and Exist Fixed'!$B21-'Hybrid Plan Unit Net Profit'!CF351-('Hybrid Plan FOM'!$B20/0.6)+'Hybrid Plan FOM'!$B20</f>
        <v>631516.58643983118</v>
      </c>
      <c r="BZ20" s="19">
        <f>'Do Nothing Plan System Net Cost'!BZ20+'New Build Cost and Exist Fixed'!$B21-'Hybrid Plan Unit Net Profit'!CG351-('Hybrid Plan FOM'!$B20/0.6)+'Hybrid Plan FOM'!$B20</f>
        <v>606362.88930285547</v>
      </c>
      <c r="CA20" s="19">
        <f>'Do Nothing Plan System Net Cost'!CA20+'New Build Cost and Exist Fixed'!$B21-'Hybrid Plan Unit Net Profit'!CH351-('Hybrid Plan FOM'!$B20/0.6)+'Hybrid Plan FOM'!$B20</f>
        <v>648970.50229207647</v>
      </c>
      <c r="CB20" s="19">
        <f>'Do Nothing Plan System Net Cost'!CB20+'New Build Cost and Exist Fixed'!$B21-'Hybrid Plan Unit Net Profit'!CI351-('Hybrid Plan FOM'!$B20/0.6)+'Hybrid Plan FOM'!$B20</f>
        <v>624901.51251118118</v>
      </c>
      <c r="CC20" s="19">
        <f>'Do Nothing Plan System Net Cost'!CC20+'New Build Cost and Exist Fixed'!$B21-'Hybrid Plan Unit Net Profit'!CJ351-('Hybrid Plan FOM'!$B20/0.6)+'Hybrid Plan FOM'!$B20</f>
        <v>635144.08136636997</v>
      </c>
      <c r="CD20" s="19">
        <f>'Do Nothing Plan System Net Cost'!CD20+'New Build Cost and Exist Fixed'!$B21-'Hybrid Plan Unit Net Profit'!CK351-('Hybrid Plan FOM'!$B20/0.6)+'Hybrid Plan FOM'!$B20</f>
        <v>614884.94029982504</v>
      </c>
      <c r="CE20" s="19">
        <f>'Do Nothing Plan System Net Cost'!CE20+'New Build Cost and Exist Fixed'!$B21-'Hybrid Plan Unit Net Profit'!CL351-('Hybrid Plan FOM'!$B20/0.6)+'Hybrid Plan FOM'!$B20</f>
        <v>640326.44951637089</v>
      </c>
      <c r="CF20" s="19">
        <f>'Do Nothing Plan System Net Cost'!CF20+'New Build Cost and Exist Fixed'!$B21-'Hybrid Plan Unit Net Profit'!CM351-('Hybrid Plan FOM'!$B20/0.6)+'Hybrid Plan FOM'!$B20</f>
        <v>641728.23460940167</v>
      </c>
      <c r="CG20" s="19">
        <f>'Do Nothing Plan System Net Cost'!CG20+'New Build Cost and Exist Fixed'!$B21-'Hybrid Plan Unit Net Profit'!CN351-('Hybrid Plan FOM'!$B20/0.6)+'Hybrid Plan FOM'!$B20</f>
        <v>628768.63578040758</v>
      </c>
      <c r="CH20" s="19">
        <f>'Do Nothing Plan System Net Cost'!CH20+'New Build Cost and Exist Fixed'!$B21-'Hybrid Plan Unit Net Profit'!CO351-('Hybrid Plan FOM'!$B20/0.6)+'Hybrid Plan FOM'!$B20</f>
        <v>652316.85636260896</v>
      </c>
      <c r="CI20" s="19">
        <f>'Do Nothing Plan System Net Cost'!CI20+'New Build Cost and Exist Fixed'!$B21-'Hybrid Plan Unit Net Profit'!CP351-('Hybrid Plan FOM'!$B20/0.6)+'Hybrid Plan FOM'!$B20</f>
        <v>654263.68375973916</v>
      </c>
      <c r="CJ20" s="19">
        <f>'Do Nothing Plan System Net Cost'!CJ20+'New Build Cost and Exist Fixed'!$B21-'Hybrid Plan Unit Net Profit'!CQ351-('Hybrid Plan FOM'!$B20/0.6)+'Hybrid Plan FOM'!$B20</f>
        <v>620079.71254011197</v>
      </c>
      <c r="CK20" s="19">
        <f>'Do Nothing Plan System Net Cost'!CK20+'New Build Cost and Exist Fixed'!$B21-'Hybrid Plan Unit Net Profit'!CR351-('Hybrid Plan FOM'!$B20/0.6)+'Hybrid Plan FOM'!$B20</f>
        <v>651264.77572630928</v>
      </c>
      <c r="CL20" s="19">
        <f>'Do Nothing Plan System Net Cost'!CL20+'New Build Cost and Exist Fixed'!$B21-'Hybrid Plan Unit Net Profit'!CS351-('Hybrid Plan FOM'!$B20/0.6)+'Hybrid Plan FOM'!$B20</f>
        <v>623403.22755562118</v>
      </c>
      <c r="CM20" s="19">
        <f>'Do Nothing Plan System Net Cost'!CM20+'New Build Cost and Exist Fixed'!$B21-'Hybrid Plan Unit Net Profit'!CT351-('Hybrid Plan FOM'!$B20/0.6)+'Hybrid Plan FOM'!$B20</f>
        <v>651488.39636170864</v>
      </c>
      <c r="CN20" s="19">
        <f>'Do Nothing Plan System Net Cost'!CN20+'New Build Cost and Exist Fixed'!$B21-'Hybrid Plan Unit Net Profit'!CU351-('Hybrid Plan FOM'!$B20/0.6)+'Hybrid Plan FOM'!$B20</f>
        <v>638519.35711231874</v>
      </c>
      <c r="CO20" s="19">
        <f>'Do Nothing Plan System Net Cost'!CO20+'New Build Cost and Exist Fixed'!$B21-'Hybrid Plan Unit Net Profit'!CV351-('Hybrid Plan FOM'!$B20/0.6)+'Hybrid Plan FOM'!$B20</f>
        <v>601753.19555321068</v>
      </c>
      <c r="CP20" s="19">
        <f>'Do Nothing Plan System Net Cost'!CP20+'New Build Cost and Exist Fixed'!$B21-'Hybrid Plan Unit Net Profit'!CW351-('Hybrid Plan FOM'!$B20/0.6)+'Hybrid Plan FOM'!$B20</f>
        <v>640577.73572914046</v>
      </c>
      <c r="CQ20" s="19">
        <f>'Do Nothing Plan System Net Cost'!CQ20+'New Build Cost and Exist Fixed'!$B21-'Hybrid Plan Unit Net Profit'!CX351-('Hybrid Plan FOM'!$B20/0.6)+'Hybrid Plan FOM'!$B20</f>
        <v>637820.16413527832</v>
      </c>
      <c r="CR20" s="19">
        <f>'Do Nothing Plan System Net Cost'!CR20+'New Build Cost and Exist Fixed'!$B21-'Hybrid Plan Unit Net Profit'!CY351-('Hybrid Plan FOM'!$B20/0.6)+'Hybrid Plan FOM'!$B20</f>
        <v>651521.34562188503</v>
      </c>
      <c r="CS20" s="19">
        <f>'Do Nothing Plan System Net Cost'!CS20+'New Build Cost and Exist Fixed'!$B21-'Hybrid Plan Unit Net Profit'!CZ351-('Hybrid Plan FOM'!$B20/0.6)+'Hybrid Plan FOM'!$B20</f>
        <v>631900.70482486172</v>
      </c>
      <c r="CT20" s="19">
        <f>'Do Nothing Plan System Net Cost'!CT20+'New Build Cost and Exist Fixed'!$B21-'Hybrid Plan Unit Net Profit'!DA351-('Hybrid Plan FOM'!$B20/0.6)+'Hybrid Plan FOM'!$B20</f>
        <v>647375.19242079684</v>
      </c>
      <c r="CU20" s="19">
        <f>'Do Nothing Plan System Net Cost'!CU20+'New Build Cost and Exist Fixed'!$B21-'Hybrid Plan Unit Net Profit'!DB351-('Hybrid Plan FOM'!$B20/0.6)+'Hybrid Plan FOM'!$B20</f>
        <v>643740.81122135604</v>
      </c>
      <c r="CV20" s="19">
        <f>'Do Nothing Plan System Net Cost'!CV20+'New Build Cost and Exist Fixed'!$B21-'Hybrid Plan Unit Net Profit'!DC351-('Hybrid Plan FOM'!$B20/0.6)+'Hybrid Plan FOM'!$B20</f>
        <v>619507.59191154584</v>
      </c>
      <c r="CW20" s="19">
        <f>'Do Nothing Plan System Net Cost'!CW20+'New Build Cost and Exist Fixed'!$B21-'Hybrid Plan Unit Net Profit'!DD351-('Hybrid Plan FOM'!$B20/0.6)+'Hybrid Plan FOM'!$B20</f>
        <v>654729.77596553508</v>
      </c>
    </row>
    <row r="22" spans="1:101">
      <c r="A22" t="s">
        <v>118</v>
      </c>
      <c r="B22" s="1">
        <f>NPV(0.0753,B2:B20)</f>
        <v>3983947.7973307385</v>
      </c>
      <c r="C22" s="1">
        <f t="shared" ref="C22:BN22" si="0">NPV(0.0753,C2:C20)</f>
        <v>3729900.7450487022</v>
      </c>
      <c r="D22" s="1">
        <f t="shared" si="0"/>
        <v>3947659.5275323936</v>
      </c>
      <c r="E22" s="1">
        <f t="shared" si="0"/>
        <v>3807991.2419543788</v>
      </c>
      <c r="F22" s="1">
        <f t="shared" si="0"/>
        <v>3742570.5567151937</v>
      </c>
      <c r="G22" s="1">
        <f t="shared" si="0"/>
        <v>3857756.2803798872</v>
      </c>
      <c r="H22" s="1">
        <f t="shared" si="0"/>
        <v>3480997.3083837698</v>
      </c>
      <c r="I22" s="1">
        <f t="shared" si="0"/>
        <v>4032887.3487901171</v>
      </c>
      <c r="J22" s="1">
        <f t="shared" si="0"/>
        <v>3841245.994604127</v>
      </c>
      <c r="K22" s="1">
        <f t="shared" si="0"/>
        <v>3757524.3309947457</v>
      </c>
      <c r="L22" s="1">
        <f t="shared" si="0"/>
        <v>4137702.3140914347</v>
      </c>
      <c r="M22" s="1">
        <f t="shared" si="0"/>
        <v>3939725.3601709423</v>
      </c>
      <c r="N22" s="1">
        <f t="shared" si="0"/>
        <v>3789483.9591504284</v>
      </c>
      <c r="O22" s="1">
        <f t="shared" si="0"/>
        <v>3722667.6400547512</v>
      </c>
      <c r="P22" s="1">
        <f t="shared" si="0"/>
        <v>4047811.9708650098</v>
      </c>
      <c r="Q22" s="1">
        <f t="shared" si="0"/>
        <v>3724227.7708438658</v>
      </c>
      <c r="R22" s="1">
        <f t="shared" si="0"/>
        <v>3854329.9877694156</v>
      </c>
      <c r="S22" s="1">
        <f t="shared" si="0"/>
        <v>3851680.1698322603</v>
      </c>
      <c r="T22" s="1">
        <f t="shared" si="0"/>
        <v>3842033.8636759496</v>
      </c>
      <c r="U22" s="1">
        <f t="shared" si="0"/>
        <v>3781841.0181673872</v>
      </c>
      <c r="V22" s="1">
        <f t="shared" si="0"/>
        <v>3828844.4962550742</v>
      </c>
      <c r="W22" s="1">
        <f t="shared" si="0"/>
        <v>3875134.9295036658</v>
      </c>
      <c r="X22" s="1">
        <f t="shared" si="0"/>
        <v>3906369.2714629997</v>
      </c>
      <c r="Y22" s="1">
        <f t="shared" si="0"/>
        <v>3762776.3300098712</v>
      </c>
      <c r="Z22" s="1">
        <f t="shared" si="0"/>
        <v>3842280.1665830235</v>
      </c>
      <c r="AA22" s="1">
        <f t="shared" si="0"/>
        <v>3919920.2274467056</v>
      </c>
      <c r="AB22" s="1">
        <f t="shared" si="0"/>
        <v>3970581.3561713509</v>
      </c>
      <c r="AC22" s="1">
        <f t="shared" si="0"/>
        <v>3761807.0615238235</v>
      </c>
      <c r="AD22" s="1">
        <f t="shared" si="0"/>
        <v>3933670.5167502635</v>
      </c>
      <c r="AE22" s="1">
        <f t="shared" si="0"/>
        <v>4034505.5328408941</v>
      </c>
      <c r="AF22" s="1">
        <f t="shared" si="0"/>
        <v>3873035.6730984109</v>
      </c>
      <c r="AG22" s="1">
        <f t="shared" si="0"/>
        <v>4009857.1743492614</v>
      </c>
      <c r="AH22" s="1">
        <f t="shared" si="0"/>
        <v>3912178.3393870723</v>
      </c>
      <c r="AI22" s="1">
        <f t="shared" si="0"/>
        <v>3869428.3569992837</v>
      </c>
      <c r="AJ22" s="1">
        <f t="shared" si="0"/>
        <v>4114917.3551773881</v>
      </c>
      <c r="AK22" s="1">
        <f t="shared" si="0"/>
        <v>4078405.2743359674</v>
      </c>
      <c r="AL22" s="1">
        <f t="shared" si="0"/>
        <v>4007720.9982937109</v>
      </c>
      <c r="AM22" s="1">
        <f t="shared" si="0"/>
        <v>3800753.2435132558</v>
      </c>
      <c r="AN22" s="1">
        <f t="shared" si="0"/>
        <v>4055694.0409472226</v>
      </c>
      <c r="AO22" s="1">
        <f t="shared" si="0"/>
        <v>3757549.0913126851</v>
      </c>
      <c r="AP22" s="1">
        <f t="shared" si="0"/>
        <v>3741120.8965830035</v>
      </c>
      <c r="AQ22" s="1">
        <f t="shared" si="0"/>
        <v>4162499.7030689581</v>
      </c>
      <c r="AR22" s="1">
        <f t="shared" si="0"/>
        <v>4132416.2162622996</v>
      </c>
      <c r="AS22" s="1">
        <f t="shared" si="0"/>
        <v>3836071.6491109557</v>
      </c>
      <c r="AT22" s="1">
        <f t="shared" si="0"/>
        <v>3667351.8810331142</v>
      </c>
      <c r="AU22" s="1">
        <f t="shared" si="0"/>
        <v>3878284.8567229374</v>
      </c>
      <c r="AV22" s="1">
        <f t="shared" si="0"/>
        <v>3924415.0147142233</v>
      </c>
      <c r="AW22" s="1">
        <f t="shared" si="0"/>
        <v>3748668.484226027</v>
      </c>
      <c r="AX22" s="1">
        <f t="shared" si="0"/>
        <v>3753198.4521484259</v>
      </c>
      <c r="AY22" s="1">
        <f t="shared" si="0"/>
        <v>4044509.3880380811</v>
      </c>
      <c r="AZ22" s="1">
        <f t="shared" si="0"/>
        <v>3761814.3670302574</v>
      </c>
      <c r="BA22" s="1">
        <f t="shared" si="0"/>
        <v>3690725.5331275975</v>
      </c>
      <c r="BB22" s="1">
        <f t="shared" si="0"/>
        <v>3905744.6822233973</v>
      </c>
      <c r="BC22" s="1">
        <f t="shared" si="0"/>
        <v>3866559.0920918845</v>
      </c>
      <c r="BD22" s="1">
        <f t="shared" si="0"/>
        <v>4165767.3551741554</v>
      </c>
      <c r="BE22" s="1">
        <f t="shared" si="0"/>
        <v>4061549.7695880504</v>
      </c>
      <c r="BF22" s="1">
        <f t="shared" si="0"/>
        <v>3910278.5092025665</v>
      </c>
      <c r="BG22" s="1">
        <f t="shared" si="0"/>
        <v>4071378.504473554</v>
      </c>
      <c r="BH22" s="1">
        <f t="shared" si="0"/>
        <v>3853268.4370681839</v>
      </c>
      <c r="BI22" s="1">
        <f t="shared" si="0"/>
        <v>3883135.9583407864</v>
      </c>
      <c r="BJ22" s="1">
        <f t="shared" si="0"/>
        <v>3950325.9348806613</v>
      </c>
      <c r="BK22" s="1">
        <f t="shared" si="0"/>
        <v>3645532.6049620975</v>
      </c>
      <c r="BL22" s="1">
        <f t="shared" si="0"/>
        <v>3698491.5688438201</v>
      </c>
      <c r="BM22" s="1">
        <f t="shared" si="0"/>
        <v>3627491.785465986</v>
      </c>
      <c r="BN22" s="1">
        <f t="shared" si="0"/>
        <v>3687642.6229676064</v>
      </c>
      <c r="BO22" s="1">
        <f t="shared" ref="BO22:CW22" si="1">NPV(0.0753,BO2:BO20)</f>
        <v>3789993.9096144219</v>
      </c>
      <c r="BP22" s="1">
        <f t="shared" si="1"/>
        <v>3941451.2055486324</v>
      </c>
      <c r="BQ22" s="1">
        <f t="shared" si="1"/>
        <v>4248953.7675340334</v>
      </c>
      <c r="BR22" s="1">
        <f t="shared" si="1"/>
        <v>3890309.5142317796</v>
      </c>
      <c r="BS22" s="1">
        <f t="shared" si="1"/>
        <v>3888775.8766634343</v>
      </c>
      <c r="BT22" s="1">
        <f t="shared" si="1"/>
        <v>3995671.0165495272</v>
      </c>
      <c r="BU22" s="1">
        <f t="shared" si="1"/>
        <v>4026585.6767733674</v>
      </c>
      <c r="BV22" s="1">
        <f t="shared" si="1"/>
        <v>4150527.72239096</v>
      </c>
      <c r="BW22" s="1">
        <f t="shared" si="1"/>
        <v>3955793.1111459145</v>
      </c>
      <c r="BX22" s="1">
        <f t="shared" si="1"/>
        <v>3686528.8630705285</v>
      </c>
      <c r="BY22" s="1">
        <f t="shared" si="1"/>
        <v>4006596.7100815144</v>
      </c>
      <c r="BZ22" s="1">
        <f t="shared" si="1"/>
        <v>3767137.6331483922</v>
      </c>
      <c r="CA22" s="1">
        <f t="shared" si="1"/>
        <v>4170880.4347302178</v>
      </c>
      <c r="CB22" s="1">
        <f t="shared" si="1"/>
        <v>3811357.3855829695</v>
      </c>
      <c r="CC22" s="1">
        <f t="shared" si="1"/>
        <v>3948596.6629863554</v>
      </c>
      <c r="CD22" s="1">
        <f t="shared" si="1"/>
        <v>3710357.7133092023</v>
      </c>
      <c r="CE22" s="1">
        <f t="shared" si="1"/>
        <v>3991365.4254173641</v>
      </c>
      <c r="CF22" s="1">
        <f t="shared" si="1"/>
        <v>3965502.0361023122</v>
      </c>
      <c r="CG22" s="1">
        <f t="shared" si="1"/>
        <v>3864509.5586992591</v>
      </c>
      <c r="CH22" s="1">
        <f t="shared" si="1"/>
        <v>4033903.5800256096</v>
      </c>
      <c r="CI22" s="1">
        <f t="shared" si="1"/>
        <v>3959524.4583995794</v>
      </c>
      <c r="CJ22" s="1">
        <f t="shared" si="1"/>
        <v>3820624.9344836515</v>
      </c>
      <c r="CK22" s="1">
        <f t="shared" si="1"/>
        <v>3847889.2590557598</v>
      </c>
      <c r="CL22" s="1">
        <f t="shared" si="1"/>
        <v>3663045.7097337516</v>
      </c>
      <c r="CM22" s="1">
        <f t="shared" si="1"/>
        <v>4004145.9514705343</v>
      </c>
      <c r="CN22" s="1">
        <f t="shared" si="1"/>
        <v>3861790.1860879771</v>
      </c>
      <c r="CO22" s="1">
        <f t="shared" si="1"/>
        <v>3620327.71315974</v>
      </c>
      <c r="CP22" s="1">
        <f t="shared" si="1"/>
        <v>3972928.736909315</v>
      </c>
      <c r="CQ22" s="1">
        <f t="shared" si="1"/>
        <v>3824753.807216607</v>
      </c>
      <c r="CR22" s="1">
        <f t="shared" si="1"/>
        <v>4052530.0979086854</v>
      </c>
      <c r="CS22" s="1">
        <f t="shared" si="1"/>
        <v>3835305.0286952644</v>
      </c>
      <c r="CT22" s="1">
        <f t="shared" si="1"/>
        <v>3914769.558905615</v>
      </c>
      <c r="CU22" s="1">
        <f t="shared" si="1"/>
        <v>3803281.7160905548</v>
      </c>
      <c r="CV22" s="1">
        <f t="shared" si="1"/>
        <v>3792694.7525033969</v>
      </c>
      <c r="CW22" s="1">
        <f t="shared" si="1"/>
        <v>3884103.5549933417</v>
      </c>
    </row>
    <row r="23" spans="1:101">
      <c r="A23" t="s">
        <v>120</v>
      </c>
      <c r="B23" s="1">
        <f>3.34304*B20</f>
        <v>2160837.6672878801</v>
      </c>
      <c r="C23" s="1">
        <f t="shared" ref="C23:BN23" si="2">3.34304*C20</f>
        <v>2042095.2793885164</v>
      </c>
      <c r="D23" s="1">
        <f t="shared" si="2"/>
        <v>2098355.5679340297</v>
      </c>
      <c r="E23" s="1">
        <f t="shared" si="2"/>
        <v>2168247.7496316726</v>
      </c>
      <c r="F23" s="1">
        <f t="shared" si="2"/>
        <v>2110018.2050128831</v>
      </c>
      <c r="G23" s="1">
        <f t="shared" si="2"/>
        <v>2000329.2419890561</v>
      </c>
      <c r="H23" s="1">
        <f t="shared" si="2"/>
        <v>1977593.4230551957</v>
      </c>
      <c r="I23" s="1">
        <f t="shared" si="2"/>
        <v>2237604.4743622416</v>
      </c>
      <c r="J23" s="1">
        <f t="shared" si="2"/>
        <v>2042118.2231301556</v>
      </c>
      <c r="K23" s="1">
        <f t="shared" si="2"/>
        <v>2040951.5092993637</v>
      </c>
      <c r="L23" s="1">
        <f t="shared" si="2"/>
        <v>2230903.2995070294</v>
      </c>
      <c r="M23" s="1">
        <f t="shared" si="2"/>
        <v>2156635.4460621276</v>
      </c>
      <c r="N23" s="1">
        <f t="shared" si="2"/>
        <v>2087586.0182991684</v>
      </c>
      <c r="O23" s="1">
        <f t="shared" si="2"/>
        <v>2033470.2074609969</v>
      </c>
      <c r="P23" s="1">
        <f t="shared" si="2"/>
        <v>2165209.6143538081</v>
      </c>
      <c r="Q23" s="1">
        <f t="shared" si="2"/>
        <v>2064894.5067268994</v>
      </c>
      <c r="R23" s="1">
        <f t="shared" si="2"/>
        <v>2143950.7264222791</v>
      </c>
      <c r="S23" s="1">
        <f t="shared" si="2"/>
        <v>2188625.3114347304</v>
      </c>
      <c r="T23" s="1">
        <f t="shared" si="2"/>
        <v>2094752.3065648074</v>
      </c>
      <c r="U23" s="1">
        <f t="shared" si="2"/>
        <v>1991715.3374406681</v>
      </c>
      <c r="V23" s="1">
        <f t="shared" si="2"/>
        <v>2107865.9337103334</v>
      </c>
      <c r="W23" s="1">
        <f t="shared" si="2"/>
        <v>2099707.7219906291</v>
      </c>
      <c r="X23" s="1">
        <f t="shared" si="2"/>
        <v>2147417.7978705387</v>
      </c>
      <c r="Y23" s="1">
        <f t="shared" si="2"/>
        <v>2076468.5884429258</v>
      </c>
      <c r="Z23" s="1">
        <f t="shared" si="2"/>
        <v>2097980.1841479768</v>
      </c>
      <c r="AA23" s="1">
        <f t="shared" si="2"/>
        <v>2115283.394575696</v>
      </c>
      <c r="AB23" s="1">
        <f t="shared" si="2"/>
        <v>2076360.050498226</v>
      </c>
      <c r="AC23" s="1">
        <f t="shared" si="2"/>
        <v>2039049.6555404137</v>
      </c>
      <c r="AD23" s="1">
        <f t="shared" si="2"/>
        <v>2113755.342157816</v>
      </c>
      <c r="AE23" s="1">
        <f t="shared" si="2"/>
        <v>2174044.2011009823</v>
      </c>
      <c r="AF23" s="1">
        <f t="shared" si="2"/>
        <v>2173279.4276306415</v>
      </c>
      <c r="AG23" s="1">
        <f t="shared" si="2"/>
        <v>2175536.6058321437</v>
      </c>
      <c r="AH23" s="1">
        <f t="shared" si="2"/>
        <v>2169006.7853885219</v>
      </c>
      <c r="AI23" s="1">
        <f t="shared" si="2"/>
        <v>2133508.2302080421</v>
      </c>
      <c r="AJ23" s="1">
        <f t="shared" si="2"/>
        <v>2294040.9237924721</v>
      </c>
      <c r="AK23" s="1">
        <f t="shared" si="2"/>
        <v>2093654.69332112</v>
      </c>
      <c r="AL23" s="1">
        <f t="shared" si="2"/>
        <v>2176312.3887301683</v>
      </c>
      <c r="AM23" s="1">
        <f t="shared" si="2"/>
        <v>2035964.700893858</v>
      </c>
      <c r="AN23" s="1">
        <f t="shared" si="2"/>
        <v>2241919.6147871129</v>
      </c>
      <c r="AO23" s="1">
        <f t="shared" si="2"/>
        <v>2107421.5568431653</v>
      </c>
      <c r="AP23" s="1">
        <f t="shared" si="2"/>
        <v>2092299.8295326503</v>
      </c>
      <c r="AQ23" s="1">
        <f t="shared" si="2"/>
        <v>2244988.4524913421</v>
      </c>
      <c r="AR23" s="1">
        <f t="shared" si="2"/>
        <v>2281955.7932518306</v>
      </c>
      <c r="AS23" s="1">
        <f t="shared" si="2"/>
        <v>2111582.7000873173</v>
      </c>
      <c r="AT23" s="1">
        <f t="shared" si="2"/>
        <v>2012573.3471578395</v>
      </c>
      <c r="AU23" s="1">
        <f t="shared" si="2"/>
        <v>2094481.5260699515</v>
      </c>
      <c r="AV23" s="1">
        <f t="shared" si="2"/>
        <v>2106717.4099539737</v>
      </c>
      <c r="AW23" s="1">
        <f t="shared" si="2"/>
        <v>2014416.2874333968</v>
      </c>
      <c r="AX23" s="1">
        <f t="shared" si="2"/>
        <v>2068323.6049856485</v>
      </c>
      <c r="AY23" s="1">
        <f t="shared" si="2"/>
        <v>2082758.5988680026</v>
      </c>
      <c r="AZ23" s="1">
        <f t="shared" si="2"/>
        <v>2190628.3208353259</v>
      </c>
      <c r="BA23" s="1">
        <f t="shared" si="2"/>
        <v>2055078.8692624471</v>
      </c>
      <c r="BB23" s="1">
        <f t="shared" si="2"/>
        <v>2168123.661354762</v>
      </c>
      <c r="BC23" s="1">
        <f t="shared" si="2"/>
        <v>2090423.1036895574</v>
      </c>
      <c r="BD23" s="1">
        <f t="shared" si="2"/>
        <v>2237792.5108400341</v>
      </c>
      <c r="BE23" s="1">
        <f t="shared" si="2"/>
        <v>2203273.6303281784</v>
      </c>
      <c r="BF23" s="1">
        <f t="shared" si="2"/>
        <v>2100326.890022472</v>
      </c>
      <c r="BG23" s="1">
        <f t="shared" si="2"/>
        <v>2148391.4710564897</v>
      </c>
      <c r="BH23" s="1">
        <f t="shared" si="2"/>
        <v>2113544.9249278596</v>
      </c>
      <c r="BI23" s="1">
        <f t="shared" si="2"/>
        <v>2116553.2656584997</v>
      </c>
      <c r="BJ23" s="1">
        <f t="shared" si="2"/>
        <v>2196805.0291138883</v>
      </c>
      <c r="BK23" s="1">
        <f t="shared" si="2"/>
        <v>1975836.0300208165</v>
      </c>
      <c r="BL23" s="1">
        <f t="shared" si="2"/>
        <v>1930273.8234034181</v>
      </c>
      <c r="BM23" s="1">
        <f t="shared" si="2"/>
        <v>2020982.89836953</v>
      </c>
      <c r="BN23" s="1">
        <f t="shared" si="2"/>
        <v>2144069.1325518959</v>
      </c>
      <c r="BO23" s="1">
        <f t="shared" ref="BO23:CW23" si="3">3.34304*BO20</f>
        <v>2123524.0215815096</v>
      </c>
      <c r="BP23" s="1">
        <f t="shared" si="3"/>
        <v>2242816.5594274532</v>
      </c>
      <c r="BQ23" s="1">
        <f t="shared" si="3"/>
        <v>2318665.6977421464</v>
      </c>
      <c r="BR23" s="1">
        <f t="shared" si="3"/>
        <v>2113885.3583004707</v>
      </c>
      <c r="BS23" s="1">
        <f t="shared" si="3"/>
        <v>2184065.0848298236</v>
      </c>
      <c r="BT23" s="1">
        <f t="shared" si="3"/>
        <v>2187067.1333440286</v>
      </c>
      <c r="BU23" s="1">
        <f t="shared" si="3"/>
        <v>2033552.3147715861</v>
      </c>
      <c r="BV23" s="1">
        <f t="shared" si="3"/>
        <v>2272507.1781266253</v>
      </c>
      <c r="BW23" s="1">
        <f t="shared" si="3"/>
        <v>2038347.1317543825</v>
      </c>
      <c r="BX23" s="1">
        <f t="shared" si="3"/>
        <v>2088539.4711263129</v>
      </c>
      <c r="BY23" s="1">
        <f t="shared" si="3"/>
        <v>2111185.2091318131</v>
      </c>
      <c r="BZ23" s="1">
        <f t="shared" si="3"/>
        <v>2027095.3934550178</v>
      </c>
      <c r="CA23" s="1">
        <f t="shared" si="3"/>
        <v>2169534.347982503</v>
      </c>
      <c r="CB23" s="1">
        <f t="shared" si="3"/>
        <v>2089070.752385379</v>
      </c>
      <c r="CC23" s="1">
        <f t="shared" si="3"/>
        <v>2123312.0697710295</v>
      </c>
      <c r="CD23" s="1">
        <f t="shared" si="3"/>
        <v>2055584.950819927</v>
      </c>
      <c r="CE23" s="1">
        <f t="shared" si="3"/>
        <v>2140636.9337912085</v>
      </c>
      <c r="CF23" s="1">
        <f t="shared" si="3"/>
        <v>2145323.1574286139</v>
      </c>
      <c r="CG23" s="1">
        <f t="shared" si="3"/>
        <v>2101998.7001593336</v>
      </c>
      <c r="CH23" s="1">
        <f t="shared" si="3"/>
        <v>2180721.3434944563</v>
      </c>
      <c r="CI23" s="1">
        <f t="shared" si="3"/>
        <v>2187229.6653561583</v>
      </c>
      <c r="CJ23" s="1">
        <f t="shared" si="3"/>
        <v>2072951.2822100958</v>
      </c>
      <c r="CK23" s="1">
        <f t="shared" si="3"/>
        <v>2177204.1958440808</v>
      </c>
      <c r="CL23" s="1">
        <f t="shared" si="3"/>
        <v>2084061.9258475436</v>
      </c>
      <c r="CM23" s="1">
        <f t="shared" si="3"/>
        <v>2177951.7685730462</v>
      </c>
      <c r="CN23" s="1">
        <f t="shared" si="3"/>
        <v>2134595.7516007661</v>
      </c>
      <c r="CO23" s="1">
        <f t="shared" si="3"/>
        <v>2011685.0028622053</v>
      </c>
      <c r="CP23" s="1">
        <f t="shared" si="3"/>
        <v>2141476.9936519456</v>
      </c>
      <c r="CQ23" s="1">
        <f t="shared" si="3"/>
        <v>2132258.3215108006</v>
      </c>
      <c r="CR23" s="1">
        <f t="shared" si="3"/>
        <v>2178061.9192677862</v>
      </c>
      <c r="CS23" s="1">
        <f t="shared" si="3"/>
        <v>2112469.3322577057</v>
      </c>
      <c r="CT23" s="1">
        <f t="shared" si="3"/>
        <v>2164201.1632704204</v>
      </c>
      <c r="CU23" s="1">
        <f t="shared" si="3"/>
        <v>2152051.2815454421</v>
      </c>
      <c r="CV23" s="1">
        <f t="shared" si="3"/>
        <v>2071038.6600639741</v>
      </c>
      <c r="CW23" s="1">
        <f t="shared" si="3"/>
        <v>2188787.8302438222</v>
      </c>
    </row>
    <row r="24" spans="1:101">
      <c r="A24" t="s">
        <v>119</v>
      </c>
      <c r="B24" s="1">
        <f>SUM(B22:B23)</f>
        <v>6144785.4646186186</v>
      </c>
      <c r="C24" s="1">
        <f t="shared" ref="C24:BN24" si="4">SUM(C22:C23)</f>
        <v>5771996.0244372189</v>
      </c>
      <c r="D24" s="1">
        <f t="shared" si="4"/>
        <v>6046015.0954664238</v>
      </c>
      <c r="E24" s="1">
        <f t="shared" si="4"/>
        <v>5976238.9915860519</v>
      </c>
      <c r="F24" s="1">
        <f t="shared" si="4"/>
        <v>5852588.7617280763</v>
      </c>
      <c r="G24" s="1">
        <f t="shared" si="4"/>
        <v>5858085.5223689433</v>
      </c>
      <c r="H24" s="1">
        <f t="shared" si="4"/>
        <v>5458590.7314389655</v>
      </c>
      <c r="I24" s="1">
        <f t="shared" si="4"/>
        <v>6270491.8231523586</v>
      </c>
      <c r="J24" s="1">
        <f t="shared" si="4"/>
        <v>5883364.2177342828</v>
      </c>
      <c r="K24" s="1">
        <f t="shared" si="4"/>
        <v>5798475.8402941097</v>
      </c>
      <c r="L24" s="1">
        <f t="shared" si="4"/>
        <v>6368605.6135984641</v>
      </c>
      <c r="M24" s="1">
        <f t="shared" si="4"/>
        <v>6096360.8062330699</v>
      </c>
      <c r="N24" s="1">
        <f t="shared" si="4"/>
        <v>5877069.9774495969</v>
      </c>
      <c r="O24" s="1">
        <f t="shared" si="4"/>
        <v>5756137.8475157479</v>
      </c>
      <c r="P24" s="1">
        <f t="shared" si="4"/>
        <v>6213021.5852188179</v>
      </c>
      <c r="Q24" s="1">
        <f t="shared" si="4"/>
        <v>5789122.2775707655</v>
      </c>
      <c r="R24" s="1">
        <f t="shared" si="4"/>
        <v>5998280.7141916947</v>
      </c>
      <c r="S24" s="1">
        <f t="shared" si="4"/>
        <v>6040305.4812669903</v>
      </c>
      <c r="T24" s="1">
        <f t="shared" si="4"/>
        <v>5936786.1702407571</v>
      </c>
      <c r="U24" s="1">
        <f t="shared" si="4"/>
        <v>5773556.3556080554</v>
      </c>
      <c r="V24" s="1">
        <f t="shared" si="4"/>
        <v>5936710.4299654076</v>
      </c>
      <c r="W24" s="1">
        <f t="shared" si="4"/>
        <v>5974842.6514942944</v>
      </c>
      <c r="X24" s="1">
        <f t="shared" si="4"/>
        <v>6053787.0693335384</v>
      </c>
      <c r="Y24" s="1">
        <f t="shared" si="4"/>
        <v>5839244.9184527975</v>
      </c>
      <c r="Z24" s="1">
        <f t="shared" si="4"/>
        <v>5940260.3507310003</v>
      </c>
      <c r="AA24" s="1">
        <f t="shared" si="4"/>
        <v>6035203.6220224015</v>
      </c>
      <c r="AB24" s="1">
        <f t="shared" si="4"/>
        <v>6046941.4066695767</v>
      </c>
      <c r="AC24" s="1">
        <f t="shared" si="4"/>
        <v>5800856.7170642372</v>
      </c>
      <c r="AD24" s="1">
        <f t="shared" si="4"/>
        <v>6047425.8589080796</v>
      </c>
      <c r="AE24" s="1">
        <f t="shared" si="4"/>
        <v>6208549.7339418763</v>
      </c>
      <c r="AF24" s="1">
        <f t="shared" si="4"/>
        <v>6046315.100729052</v>
      </c>
      <c r="AG24" s="1">
        <f t="shared" si="4"/>
        <v>6185393.7801814051</v>
      </c>
      <c r="AH24" s="1">
        <f t="shared" si="4"/>
        <v>6081185.1247755941</v>
      </c>
      <c r="AI24" s="1">
        <f t="shared" si="4"/>
        <v>6002936.5872073257</v>
      </c>
      <c r="AJ24" s="1">
        <f t="shared" si="4"/>
        <v>6408958.2789698597</v>
      </c>
      <c r="AK24" s="1">
        <f t="shared" si="4"/>
        <v>6172059.9676570874</v>
      </c>
      <c r="AL24" s="1">
        <f t="shared" si="4"/>
        <v>6184033.3870238792</v>
      </c>
      <c r="AM24" s="1">
        <f t="shared" si="4"/>
        <v>5836717.9444071138</v>
      </c>
      <c r="AN24" s="1">
        <f t="shared" si="4"/>
        <v>6297613.655734336</v>
      </c>
      <c r="AO24" s="1">
        <f t="shared" si="4"/>
        <v>5864970.6481558504</v>
      </c>
      <c r="AP24" s="1">
        <f t="shared" si="4"/>
        <v>5833420.7261156533</v>
      </c>
      <c r="AQ24" s="1">
        <f t="shared" si="4"/>
        <v>6407488.1555602998</v>
      </c>
      <c r="AR24" s="1">
        <f t="shared" si="4"/>
        <v>6414372.0095141307</v>
      </c>
      <c r="AS24" s="1">
        <f t="shared" si="4"/>
        <v>5947654.3491982725</v>
      </c>
      <c r="AT24" s="1">
        <f t="shared" si="4"/>
        <v>5679925.2281909538</v>
      </c>
      <c r="AU24" s="1">
        <f t="shared" si="4"/>
        <v>5972766.3827928891</v>
      </c>
      <c r="AV24" s="1">
        <f t="shared" si="4"/>
        <v>6031132.4246681966</v>
      </c>
      <c r="AW24" s="1">
        <f t="shared" si="4"/>
        <v>5763084.7716594236</v>
      </c>
      <c r="AX24" s="1">
        <f t="shared" si="4"/>
        <v>5821522.0571340742</v>
      </c>
      <c r="AY24" s="1">
        <f t="shared" si="4"/>
        <v>6127267.9869060833</v>
      </c>
      <c r="AZ24" s="1">
        <f t="shared" si="4"/>
        <v>5952442.6878655832</v>
      </c>
      <c r="BA24" s="1">
        <f t="shared" si="4"/>
        <v>5745804.4023900442</v>
      </c>
      <c r="BB24" s="1">
        <f t="shared" si="4"/>
        <v>6073868.3435781598</v>
      </c>
      <c r="BC24" s="1">
        <f t="shared" si="4"/>
        <v>5956982.1957814414</v>
      </c>
      <c r="BD24" s="1">
        <f t="shared" si="4"/>
        <v>6403559.86601419</v>
      </c>
      <c r="BE24" s="1">
        <f t="shared" si="4"/>
        <v>6264823.3999162288</v>
      </c>
      <c r="BF24" s="1">
        <f t="shared" si="4"/>
        <v>6010605.3992250385</v>
      </c>
      <c r="BG24" s="1">
        <f t="shared" si="4"/>
        <v>6219769.9755300432</v>
      </c>
      <c r="BH24" s="1">
        <f t="shared" si="4"/>
        <v>5966813.3619960435</v>
      </c>
      <c r="BI24" s="1">
        <f t="shared" si="4"/>
        <v>5999689.2239992861</v>
      </c>
      <c r="BJ24" s="1">
        <f t="shared" si="4"/>
        <v>6147130.9639945496</v>
      </c>
      <c r="BK24" s="1">
        <f t="shared" si="4"/>
        <v>5621368.6349829137</v>
      </c>
      <c r="BL24" s="1">
        <f t="shared" si="4"/>
        <v>5628765.3922472382</v>
      </c>
      <c r="BM24" s="1">
        <f t="shared" si="4"/>
        <v>5648474.6838355158</v>
      </c>
      <c r="BN24" s="1">
        <f t="shared" si="4"/>
        <v>5831711.7555195019</v>
      </c>
      <c r="BO24" s="1">
        <f t="shared" ref="BO24:CW24" si="5">SUM(BO22:BO23)</f>
        <v>5913517.9311959315</v>
      </c>
      <c r="BP24" s="1">
        <f t="shared" si="5"/>
        <v>6184267.7649760861</v>
      </c>
      <c r="BQ24" s="1">
        <f t="shared" si="5"/>
        <v>6567619.4652761798</v>
      </c>
      <c r="BR24" s="1">
        <f t="shared" si="5"/>
        <v>6004194.8725322504</v>
      </c>
      <c r="BS24" s="1">
        <f t="shared" si="5"/>
        <v>6072840.9614932574</v>
      </c>
      <c r="BT24" s="1">
        <f t="shared" si="5"/>
        <v>6182738.1498935558</v>
      </c>
      <c r="BU24" s="1">
        <f t="shared" si="5"/>
        <v>6060137.9915449535</v>
      </c>
      <c r="BV24" s="1">
        <f t="shared" si="5"/>
        <v>6423034.9005175848</v>
      </c>
      <c r="BW24" s="1">
        <f t="shared" si="5"/>
        <v>5994140.242900297</v>
      </c>
      <c r="BX24" s="1">
        <f t="shared" si="5"/>
        <v>5775068.3341968413</v>
      </c>
      <c r="BY24" s="1">
        <f t="shared" si="5"/>
        <v>6117781.9192133276</v>
      </c>
      <c r="BZ24" s="1">
        <f t="shared" si="5"/>
        <v>5794233.02660341</v>
      </c>
      <c r="CA24" s="1">
        <f t="shared" si="5"/>
        <v>6340414.7827127203</v>
      </c>
      <c r="CB24" s="1">
        <f t="shared" si="5"/>
        <v>5900428.1379683483</v>
      </c>
      <c r="CC24" s="1">
        <f t="shared" si="5"/>
        <v>6071908.7327573849</v>
      </c>
      <c r="CD24" s="1">
        <f t="shared" si="5"/>
        <v>5765942.6641291296</v>
      </c>
      <c r="CE24" s="1">
        <f t="shared" si="5"/>
        <v>6132002.3592085727</v>
      </c>
      <c r="CF24" s="1">
        <f t="shared" si="5"/>
        <v>6110825.1935309265</v>
      </c>
      <c r="CG24" s="1">
        <f t="shared" si="5"/>
        <v>5966508.2588585932</v>
      </c>
      <c r="CH24" s="1">
        <f t="shared" si="5"/>
        <v>6214624.9235200658</v>
      </c>
      <c r="CI24" s="1">
        <f t="shared" si="5"/>
        <v>6146754.1237557381</v>
      </c>
      <c r="CJ24" s="1">
        <f t="shared" si="5"/>
        <v>5893576.2166937478</v>
      </c>
      <c r="CK24" s="1">
        <f t="shared" si="5"/>
        <v>6025093.4548998401</v>
      </c>
      <c r="CL24" s="1">
        <f t="shared" si="5"/>
        <v>5747107.635581295</v>
      </c>
      <c r="CM24" s="1">
        <f t="shared" si="5"/>
        <v>6182097.720043581</v>
      </c>
      <c r="CN24" s="1">
        <f t="shared" si="5"/>
        <v>5996385.9376887437</v>
      </c>
      <c r="CO24" s="1">
        <f t="shared" si="5"/>
        <v>5632012.7160219457</v>
      </c>
      <c r="CP24" s="1">
        <f t="shared" si="5"/>
        <v>6114405.7305612601</v>
      </c>
      <c r="CQ24" s="1">
        <f t="shared" si="5"/>
        <v>5957012.1287274081</v>
      </c>
      <c r="CR24" s="1">
        <f t="shared" si="5"/>
        <v>6230592.0171764717</v>
      </c>
      <c r="CS24" s="1">
        <f t="shared" si="5"/>
        <v>5947774.3609529696</v>
      </c>
      <c r="CT24" s="1">
        <f t="shared" si="5"/>
        <v>6078970.7221760359</v>
      </c>
      <c r="CU24" s="1">
        <f t="shared" si="5"/>
        <v>5955332.9976359969</v>
      </c>
      <c r="CV24" s="1">
        <f t="shared" si="5"/>
        <v>5863733.4125673715</v>
      </c>
      <c r="CW24" s="1">
        <f t="shared" si="5"/>
        <v>6072891.3852371639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4"/>
  <sheetViews>
    <sheetView topLeftCell="CM1" workbookViewId="0">
      <selection activeCell="B24" sqref="B24:CW24"/>
    </sheetView>
  </sheetViews>
  <sheetFormatPr defaultRowHeight="15"/>
  <cols>
    <col min="1" max="1" width="17.42578125" bestFit="1" customWidth="1"/>
    <col min="2" max="101" width="15.28515625" bestFit="1" customWidth="1"/>
  </cols>
  <sheetData>
    <row r="1" spans="1:101">
      <c r="A1" t="s">
        <v>117</v>
      </c>
      <c r="B1" t="s">
        <v>8</v>
      </c>
      <c r="C1" t="s">
        <v>9</v>
      </c>
      <c r="D1" t="s">
        <v>10</v>
      </c>
      <c r="E1" t="s">
        <v>11</v>
      </c>
      <c r="F1" t="s">
        <v>12</v>
      </c>
      <c r="G1" t="s">
        <v>13</v>
      </c>
      <c r="H1" t="s">
        <v>14</v>
      </c>
      <c r="I1" t="s">
        <v>15</v>
      </c>
      <c r="J1" t="s">
        <v>16</v>
      </c>
      <c r="K1" t="s">
        <v>17</v>
      </c>
      <c r="L1" t="s">
        <v>18</v>
      </c>
      <c r="M1" t="s">
        <v>19</v>
      </c>
      <c r="N1" t="s">
        <v>20</v>
      </c>
      <c r="O1" t="s">
        <v>21</v>
      </c>
      <c r="P1" t="s">
        <v>22</v>
      </c>
      <c r="Q1" t="s">
        <v>23</v>
      </c>
      <c r="R1" t="s">
        <v>24</v>
      </c>
      <c r="S1" t="s">
        <v>25</v>
      </c>
      <c r="T1" t="s">
        <v>26</v>
      </c>
      <c r="U1" t="s">
        <v>27</v>
      </c>
      <c r="V1" t="s">
        <v>28</v>
      </c>
      <c r="W1" t="s">
        <v>29</v>
      </c>
      <c r="X1" t="s">
        <v>30</v>
      </c>
      <c r="Y1" t="s">
        <v>31</v>
      </c>
      <c r="Z1" t="s">
        <v>32</v>
      </c>
      <c r="AA1" t="s">
        <v>33</v>
      </c>
      <c r="AB1" t="s">
        <v>34</v>
      </c>
      <c r="AC1" t="s">
        <v>35</v>
      </c>
      <c r="AD1" t="s">
        <v>36</v>
      </c>
      <c r="AE1" t="s">
        <v>37</v>
      </c>
      <c r="AF1" t="s">
        <v>38</v>
      </c>
      <c r="AG1" t="s">
        <v>39</v>
      </c>
      <c r="AH1" t="s">
        <v>40</v>
      </c>
      <c r="AI1" t="s">
        <v>41</v>
      </c>
      <c r="AJ1" t="s">
        <v>42</v>
      </c>
      <c r="AK1" t="s">
        <v>43</v>
      </c>
      <c r="AL1" t="s">
        <v>44</v>
      </c>
      <c r="AM1" t="s">
        <v>45</v>
      </c>
      <c r="AN1" t="s">
        <v>46</v>
      </c>
      <c r="AO1" t="s">
        <v>47</v>
      </c>
      <c r="AP1" t="s">
        <v>48</v>
      </c>
      <c r="AQ1" t="s">
        <v>49</v>
      </c>
      <c r="AR1" t="s">
        <v>50</v>
      </c>
      <c r="AS1" t="s">
        <v>51</v>
      </c>
      <c r="AT1" t="s">
        <v>52</v>
      </c>
      <c r="AU1" t="s">
        <v>53</v>
      </c>
      <c r="AV1" t="s">
        <v>54</v>
      </c>
      <c r="AW1" t="s">
        <v>55</v>
      </c>
      <c r="AX1" t="s">
        <v>56</v>
      </c>
      <c r="AY1" t="s">
        <v>57</v>
      </c>
      <c r="AZ1" t="s">
        <v>58</v>
      </c>
      <c r="BA1" t="s">
        <v>59</v>
      </c>
      <c r="BB1" t="s">
        <v>60</v>
      </c>
      <c r="BC1" t="s">
        <v>61</v>
      </c>
      <c r="BD1" t="s">
        <v>62</v>
      </c>
      <c r="BE1" t="s">
        <v>63</v>
      </c>
      <c r="BF1" t="s">
        <v>64</v>
      </c>
      <c r="BG1" t="s">
        <v>65</v>
      </c>
      <c r="BH1" t="s">
        <v>66</v>
      </c>
      <c r="BI1" t="s">
        <v>67</v>
      </c>
      <c r="BJ1" t="s">
        <v>68</v>
      </c>
      <c r="BK1" t="s">
        <v>69</v>
      </c>
      <c r="BL1" t="s">
        <v>70</v>
      </c>
      <c r="BM1" t="s">
        <v>71</v>
      </c>
      <c r="BN1" t="s">
        <v>72</v>
      </c>
      <c r="BO1" t="s">
        <v>73</v>
      </c>
      <c r="BP1" t="s">
        <v>74</v>
      </c>
      <c r="BQ1" t="s">
        <v>75</v>
      </c>
      <c r="BR1" t="s">
        <v>76</v>
      </c>
      <c r="BS1" t="s">
        <v>77</v>
      </c>
      <c r="BT1" t="s">
        <v>78</v>
      </c>
      <c r="BU1" t="s">
        <v>79</v>
      </c>
      <c r="BV1" t="s">
        <v>80</v>
      </c>
      <c r="BW1" t="s">
        <v>81</v>
      </c>
      <c r="BX1" t="s">
        <v>82</v>
      </c>
      <c r="BY1" t="s">
        <v>83</v>
      </c>
      <c r="BZ1" t="s">
        <v>84</v>
      </c>
      <c r="CA1" t="s">
        <v>85</v>
      </c>
      <c r="CB1" t="s">
        <v>86</v>
      </c>
      <c r="CC1" t="s">
        <v>87</v>
      </c>
      <c r="CD1" t="s">
        <v>88</v>
      </c>
      <c r="CE1" t="s">
        <v>89</v>
      </c>
      <c r="CF1" t="s">
        <v>90</v>
      </c>
      <c r="CG1" t="s">
        <v>91</v>
      </c>
      <c r="CH1" t="s">
        <v>92</v>
      </c>
      <c r="CI1" t="s">
        <v>93</v>
      </c>
      <c r="CJ1" t="s">
        <v>94</v>
      </c>
      <c r="CK1" t="s">
        <v>95</v>
      </c>
      <c r="CL1" t="s">
        <v>96</v>
      </c>
      <c r="CM1" t="s">
        <v>97</v>
      </c>
      <c r="CN1" t="s">
        <v>98</v>
      </c>
      <c r="CO1" t="s">
        <v>99</v>
      </c>
      <c r="CP1" t="s">
        <v>100</v>
      </c>
      <c r="CQ1" t="s">
        <v>101</v>
      </c>
      <c r="CR1" t="s">
        <v>102</v>
      </c>
      <c r="CS1" t="s">
        <v>103</v>
      </c>
      <c r="CT1" t="s">
        <v>104</v>
      </c>
      <c r="CU1" t="s">
        <v>105</v>
      </c>
      <c r="CV1" t="s">
        <v>106</v>
      </c>
      <c r="CW1" t="s">
        <v>107</v>
      </c>
    </row>
    <row r="2" spans="1:101">
      <c r="A2">
        <v>2017</v>
      </c>
      <c r="B2" s="19">
        <f>SUM('New Build Cost and Exist Fixed'!$E3:$F3)-'Do Nothing Unit Net Profit'!I196-'Do Nothing Plan FOM'!$C2-'Rockport Emission Penalty Costs'!I23+'Load Cost'!I60</f>
        <v>241916.5694358708</v>
      </c>
      <c r="C2" s="19">
        <f>SUM('New Build Cost and Exist Fixed'!$E3:$F3)-'Do Nothing Unit Net Profit'!J196-'Do Nothing Plan FOM'!$C2-'Rockport Emission Penalty Costs'!J23+'Load Cost'!J60</f>
        <v>229628.688831885</v>
      </c>
      <c r="D2" s="19">
        <f>SUM('New Build Cost and Exist Fixed'!$E3:$F3)-'Do Nothing Unit Net Profit'!K196-'Do Nothing Plan FOM'!$C2-'Rockport Emission Penalty Costs'!K23+'Load Cost'!K60</f>
        <v>257431.55588998226</v>
      </c>
      <c r="E2" s="19">
        <f>SUM('New Build Cost and Exist Fixed'!$E3:$F3)-'Do Nothing Unit Net Profit'!L196-'Do Nothing Plan FOM'!$C2-'Rockport Emission Penalty Costs'!L23+'Load Cost'!L60</f>
        <v>206869.62123977032</v>
      </c>
      <c r="F2" s="19">
        <f>SUM('New Build Cost and Exist Fixed'!$E3:$F3)-'Do Nothing Unit Net Profit'!M196-'Do Nothing Plan FOM'!$C2-'Rockport Emission Penalty Costs'!M23+'Load Cost'!M60</f>
        <v>218047.53071657606</v>
      </c>
      <c r="G2" s="19">
        <f>SUM('New Build Cost and Exist Fixed'!$E3:$F3)-'Do Nothing Unit Net Profit'!N196-'Do Nothing Plan FOM'!$C2-'Rockport Emission Penalty Costs'!N23+'Load Cost'!N60</f>
        <v>269907.16410499893</v>
      </c>
      <c r="H2" s="19">
        <f>SUM('New Build Cost and Exist Fixed'!$E3:$F3)-'Do Nothing Unit Net Profit'!O196-'Do Nothing Plan FOM'!$C2-'Rockport Emission Penalty Costs'!O23+'Load Cost'!O60</f>
        <v>203294.98242038523</v>
      </c>
      <c r="I2" s="19">
        <f>SUM('New Build Cost and Exist Fixed'!$E3:$F3)-'Do Nothing Unit Net Profit'!P196-'Do Nothing Plan FOM'!$C2-'Rockport Emission Penalty Costs'!P23+'Load Cost'!P60</f>
        <v>228037.44777136744</v>
      </c>
      <c r="J2" s="19">
        <f>SUM('New Build Cost and Exist Fixed'!$E3:$F3)-'Do Nothing Unit Net Profit'!Q196-'Do Nothing Plan FOM'!$C2-'Rockport Emission Penalty Costs'!Q23+'Load Cost'!Q60</f>
        <v>248634.00731677568</v>
      </c>
      <c r="K2" s="19">
        <f>SUM('New Build Cost and Exist Fixed'!$E3:$F3)-'Do Nothing Unit Net Profit'!R196-'Do Nothing Plan FOM'!$C2-'Rockport Emission Penalty Costs'!R23+'Load Cost'!R60</f>
        <v>232323.81869330653</v>
      </c>
      <c r="L2" s="19">
        <f>SUM('New Build Cost and Exist Fixed'!$E3:$F3)-'Do Nothing Unit Net Profit'!S196-'Do Nothing Plan FOM'!$C2-'Rockport Emission Penalty Costs'!S23+'Load Cost'!S60</f>
        <v>251924.33855913606</v>
      </c>
      <c r="M2" s="19">
        <f>SUM('New Build Cost and Exist Fixed'!$E3:$F3)-'Do Nothing Unit Net Profit'!T196-'Do Nothing Plan FOM'!$C2-'Rockport Emission Penalty Costs'!T23+'Load Cost'!T60</f>
        <v>236967.95854468306</v>
      </c>
      <c r="N2" s="19">
        <f>SUM('New Build Cost and Exist Fixed'!$E3:$F3)-'Do Nothing Unit Net Profit'!U196-'Do Nothing Plan FOM'!$C2-'Rockport Emission Penalty Costs'!U23+'Load Cost'!U60</f>
        <v>227179.21235786553</v>
      </c>
      <c r="O2" s="19">
        <f>SUM('New Build Cost and Exist Fixed'!$E3:$F3)-'Do Nothing Unit Net Profit'!V196-'Do Nothing Plan FOM'!$C2-'Rockport Emission Penalty Costs'!V23+'Load Cost'!V60</f>
        <v>229029.18117107602</v>
      </c>
      <c r="P2" s="19">
        <f>SUM('New Build Cost and Exist Fixed'!$E3:$F3)-'Do Nothing Unit Net Profit'!W196-'Do Nothing Plan FOM'!$C2-'Rockport Emission Penalty Costs'!W23+'Load Cost'!W60</f>
        <v>252654.38232592921</v>
      </c>
      <c r="Q2" s="19">
        <f>SUM('New Build Cost and Exist Fixed'!$E3:$F3)-'Do Nothing Unit Net Profit'!X196-'Do Nothing Plan FOM'!$C2-'Rockport Emission Penalty Costs'!X23+'Load Cost'!X60</f>
        <v>221723.51313583046</v>
      </c>
      <c r="R2" s="19">
        <f>SUM('New Build Cost and Exist Fixed'!$E3:$F3)-'Do Nothing Unit Net Profit'!Y196-'Do Nothing Plan FOM'!$C2-'Rockport Emission Penalty Costs'!Y23+'Load Cost'!Y60</f>
        <v>221835.9396917501</v>
      </c>
      <c r="S2" s="19">
        <f>SUM('New Build Cost and Exist Fixed'!$E3:$F3)-'Do Nothing Unit Net Profit'!Z196-'Do Nothing Plan FOM'!$C2-'Rockport Emission Penalty Costs'!Z23+'Load Cost'!Z60</f>
        <v>214363.95030047122</v>
      </c>
      <c r="T2" s="19">
        <f>SUM('New Build Cost and Exist Fixed'!$E3:$F3)-'Do Nothing Unit Net Profit'!AA196-'Do Nothing Plan FOM'!$C2-'Rockport Emission Penalty Costs'!AA23+'Load Cost'!AA60</f>
        <v>237879.45228399508</v>
      </c>
      <c r="U2" s="19">
        <f>SUM('New Build Cost and Exist Fixed'!$E3:$F3)-'Do Nothing Unit Net Profit'!AB196-'Do Nothing Plan FOM'!$C2-'Rockport Emission Penalty Costs'!AB23+'Load Cost'!AB60</f>
        <v>255201.11020361842</v>
      </c>
      <c r="V2" s="19">
        <f>SUM('New Build Cost and Exist Fixed'!$E3:$F3)-'Do Nothing Unit Net Profit'!AC196-'Do Nothing Plan FOM'!$C2-'Rockport Emission Penalty Costs'!AC23+'Load Cost'!AC60</f>
        <v>230467.9387946174</v>
      </c>
      <c r="W2" s="19">
        <f>SUM('New Build Cost and Exist Fixed'!$E3:$F3)-'Do Nothing Unit Net Profit'!AD196-'Do Nothing Plan FOM'!$C2-'Rockport Emission Penalty Costs'!AD23+'Load Cost'!AD60</f>
        <v>242922.36513629984</v>
      </c>
      <c r="X2" s="19">
        <f>SUM('New Build Cost and Exist Fixed'!$E3:$F3)-'Do Nothing Unit Net Profit'!AE196-'Do Nothing Plan FOM'!$C2-'Rockport Emission Penalty Costs'!AE23+'Load Cost'!AE60</f>
        <v>230515.82980543125</v>
      </c>
      <c r="Y2" s="19">
        <f>SUM('New Build Cost and Exist Fixed'!$E3:$F3)-'Do Nothing Unit Net Profit'!AF196-'Do Nothing Plan FOM'!$C2-'Rockport Emission Penalty Costs'!AF23+'Load Cost'!AF60</f>
        <v>222636.45929622397</v>
      </c>
      <c r="Z2" s="19">
        <f>SUM('New Build Cost and Exist Fixed'!$E3:$F3)-'Do Nothing Unit Net Profit'!AG196-'Do Nothing Plan FOM'!$C2-'Rockport Emission Penalty Costs'!AG23+'Load Cost'!AG60</f>
        <v>233343.75004970309</v>
      </c>
      <c r="AA2" s="19">
        <f>SUM('New Build Cost and Exist Fixed'!$E3:$F3)-'Do Nothing Unit Net Profit'!AH196-'Do Nothing Plan FOM'!$C2-'Rockport Emission Penalty Costs'!AH23+'Load Cost'!AH60</f>
        <v>240297.2233182489</v>
      </c>
      <c r="AB2" s="19">
        <f>SUM('New Build Cost and Exist Fixed'!$E3:$F3)-'Do Nothing Unit Net Profit'!AI196-'Do Nothing Plan FOM'!$C2-'Rockport Emission Penalty Costs'!AI23+'Load Cost'!AI60</f>
        <v>264417.00312536553</v>
      </c>
      <c r="AC2" s="19">
        <f>SUM('New Build Cost and Exist Fixed'!$E3:$F3)-'Do Nothing Unit Net Profit'!AJ196-'Do Nothing Plan FOM'!$C2-'Rockport Emission Penalty Costs'!AJ23+'Load Cost'!AJ60</f>
        <v>230646.19141856936</v>
      </c>
      <c r="AD2" s="19">
        <f>SUM('New Build Cost and Exist Fixed'!$E3:$F3)-'Do Nothing Unit Net Profit'!AK196-'Do Nothing Plan FOM'!$C2-'Rockport Emission Penalty Costs'!AK23+'Load Cost'!AK60</f>
        <v>254306.34974782195</v>
      </c>
      <c r="AE2" s="19">
        <f>SUM('New Build Cost and Exist Fixed'!$E3:$F3)-'Do Nothing Unit Net Profit'!AL196-'Do Nothing Plan FOM'!$C2-'Rockport Emission Penalty Costs'!AL23+'Load Cost'!AL60</f>
        <v>244690.18763788661</v>
      </c>
      <c r="AF2" s="19">
        <f>SUM('New Build Cost and Exist Fixed'!$E3:$F3)-'Do Nothing Unit Net Profit'!AM196-'Do Nothing Plan FOM'!$C2-'Rockport Emission Penalty Costs'!AM23+'Load Cost'!AM60</f>
        <v>215641.66045930475</v>
      </c>
      <c r="AG2" s="19">
        <f>SUM('New Build Cost and Exist Fixed'!$E3:$F3)-'Do Nothing Unit Net Profit'!AN196-'Do Nothing Plan FOM'!$C2-'Rockport Emission Penalty Costs'!AN23+'Load Cost'!AN60</f>
        <v>248250.1994501421</v>
      </c>
      <c r="AH2" s="19">
        <f>SUM('New Build Cost and Exist Fixed'!$E3:$F3)-'Do Nothing Unit Net Profit'!AO196-'Do Nothing Plan FOM'!$C2-'Rockport Emission Penalty Costs'!AO23+'Load Cost'!AO60</f>
        <v>228650.51615634543</v>
      </c>
      <c r="AI2" s="19">
        <f>SUM('New Build Cost and Exist Fixed'!$E3:$F3)-'Do Nothing Unit Net Profit'!AP196-'Do Nothing Plan FOM'!$C2-'Rockport Emission Penalty Costs'!AP23+'Load Cost'!AP60</f>
        <v>230250.63006424395</v>
      </c>
      <c r="AJ2" s="19">
        <f>SUM('New Build Cost and Exist Fixed'!$E3:$F3)-'Do Nothing Unit Net Profit'!AQ196-'Do Nothing Plan FOM'!$C2-'Rockport Emission Penalty Costs'!AQ23+'Load Cost'!AQ60</f>
        <v>229492.85792846442</v>
      </c>
      <c r="AK2" s="19">
        <f>SUM('New Build Cost and Exist Fixed'!$E3:$F3)-'Do Nothing Unit Net Profit'!AR196-'Do Nothing Plan FOM'!$C2-'Rockport Emission Penalty Costs'!AR23+'Load Cost'!AR60</f>
        <v>281128.50361674343</v>
      </c>
      <c r="AL2" s="19">
        <f>SUM('New Build Cost and Exist Fixed'!$E3:$F3)-'Do Nothing Unit Net Profit'!AS196-'Do Nothing Plan FOM'!$C2-'Rockport Emission Penalty Costs'!AS23+'Load Cost'!AS60</f>
        <v>240416.66315113119</v>
      </c>
      <c r="AM2" s="19">
        <f>SUM('New Build Cost and Exist Fixed'!$E3:$F3)-'Do Nothing Unit Net Profit'!AT196-'Do Nothing Plan FOM'!$C2-'Rockport Emission Penalty Costs'!AT23+'Load Cost'!AT60</f>
        <v>244551.35868825074</v>
      </c>
      <c r="AN2" s="19">
        <f>SUM('New Build Cost and Exist Fixed'!$E3:$F3)-'Do Nothing Unit Net Profit'!AU196-'Do Nothing Plan FOM'!$C2-'Rockport Emission Penalty Costs'!AU23+'Load Cost'!AU60</f>
        <v>238046.22018357739</v>
      </c>
      <c r="AO2" s="19">
        <f>SUM('New Build Cost and Exist Fixed'!$E3:$F3)-'Do Nothing Unit Net Profit'!AV196-'Do Nothing Plan FOM'!$C2-'Rockport Emission Penalty Costs'!AV23+'Load Cost'!AV60</f>
        <v>216865.14212329598</v>
      </c>
      <c r="AP2" s="19">
        <f>SUM('New Build Cost and Exist Fixed'!$E3:$F3)-'Do Nothing Unit Net Profit'!AW196-'Do Nothing Plan FOM'!$C2-'Rockport Emission Penalty Costs'!AW23+'Load Cost'!AW60</f>
        <v>219158.23368872434</v>
      </c>
      <c r="AQ2" s="19">
        <f>SUM('New Build Cost and Exist Fixed'!$E3:$F3)-'Do Nothing Unit Net Profit'!AX196-'Do Nothing Plan FOM'!$C2-'Rockport Emission Penalty Costs'!AX23+'Load Cost'!AX60</f>
        <v>250947.72569721227</v>
      </c>
      <c r="AR2" s="19">
        <f>SUM('New Build Cost and Exist Fixed'!$E3:$F3)-'Do Nothing Unit Net Profit'!AY196-'Do Nothing Plan FOM'!$C2-'Rockport Emission Penalty Costs'!AY23+'Load Cost'!AY60</f>
        <v>242934.63342935263</v>
      </c>
      <c r="AS2" s="19">
        <f>SUM('New Build Cost and Exist Fixed'!$E3:$F3)-'Do Nothing Unit Net Profit'!AZ196-'Do Nothing Plan FOM'!$C2-'Rockport Emission Penalty Costs'!AZ23+'Load Cost'!AZ60</f>
        <v>229726.97154405667</v>
      </c>
      <c r="AT2" s="19">
        <f>SUM('New Build Cost and Exist Fixed'!$E3:$F3)-'Do Nothing Unit Net Profit'!BA196-'Do Nothing Plan FOM'!$C2-'Rockport Emission Penalty Costs'!BA23+'Load Cost'!BA60</f>
        <v>226413.40031322348</v>
      </c>
      <c r="AU2" s="19">
        <f>SUM('New Build Cost and Exist Fixed'!$E3:$F3)-'Do Nothing Unit Net Profit'!BB196-'Do Nothing Plan FOM'!$C2-'Rockport Emission Penalty Costs'!BB23+'Load Cost'!BB60</f>
        <v>242849.34450628932</v>
      </c>
      <c r="AV2" s="19">
        <f>SUM('New Build Cost and Exist Fixed'!$E3:$F3)-'Do Nothing Unit Net Profit'!BC196-'Do Nothing Plan FOM'!$C2-'Rockport Emission Penalty Costs'!BC23+'Load Cost'!BC60</f>
        <v>246911.95857461341</v>
      </c>
      <c r="AW2" s="19">
        <f>SUM('New Build Cost and Exist Fixed'!$E3:$F3)-'Do Nothing Unit Net Profit'!BD196-'Do Nothing Plan FOM'!$C2-'Rockport Emission Penalty Costs'!BD23+'Load Cost'!BD60</f>
        <v>244369.54873354305</v>
      </c>
      <c r="AX2" s="19">
        <f>SUM('New Build Cost and Exist Fixed'!$E3:$F3)-'Do Nothing Unit Net Profit'!BE196-'Do Nothing Plan FOM'!$C2-'Rockport Emission Penalty Costs'!BE23+'Load Cost'!BE60</f>
        <v>226801.90857532716</v>
      </c>
      <c r="AY2" s="19">
        <f>SUM('New Build Cost and Exist Fixed'!$E3:$F3)-'Do Nothing Unit Net Profit'!BF196-'Do Nothing Plan FOM'!$C2-'Rockport Emission Penalty Costs'!BF23+'Load Cost'!BF60</f>
        <v>275662.38722742326</v>
      </c>
      <c r="AZ2" s="19">
        <f>SUM('New Build Cost and Exist Fixed'!$E3:$F3)-'Do Nothing Unit Net Profit'!BG196-'Do Nothing Plan FOM'!$C2-'Rockport Emission Penalty Costs'!BG23+'Load Cost'!BG60</f>
        <v>193236.50240630982</v>
      </c>
      <c r="BA2" s="19">
        <f>SUM('New Build Cost and Exist Fixed'!$E3:$F3)-'Do Nothing Unit Net Profit'!BH196-'Do Nothing Plan FOM'!$C2-'Rockport Emission Penalty Costs'!BH23+'Load Cost'!BH60</f>
        <v>214056.64927767686</v>
      </c>
      <c r="BB2" s="19">
        <f>SUM('New Build Cost and Exist Fixed'!$E3:$F3)-'Do Nothing Unit Net Profit'!BI196-'Do Nothing Plan FOM'!$C2-'Rockport Emission Penalty Costs'!BI23+'Load Cost'!BI60</f>
        <v>232714.88390276828</v>
      </c>
      <c r="BC2" s="19">
        <f>SUM('New Build Cost and Exist Fixed'!$E3:$F3)-'Do Nothing Unit Net Profit'!BJ196-'Do Nothing Plan FOM'!$C2-'Rockport Emission Penalty Costs'!BJ23+'Load Cost'!BJ60</f>
        <v>241185.42033362819</v>
      </c>
      <c r="BD2" s="19">
        <f>SUM('New Build Cost and Exist Fixed'!$E3:$F3)-'Do Nothing Unit Net Profit'!BK196-'Do Nothing Plan FOM'!$C2-'Rockport Emission Penalty Costs'!BK23+'Load Cost'!BK60</f>
        <v>257089.54540154227</v>
      </c>
      <c r="BE2" s="19">
        <f>SUM('New Build Cost and Exist Fixed'!$E3:$F3)-'Do Nothing Unit Net Profit'!BL196-'Do Nothing Plan FOM'!$C2-'Rockport Emission Penalty Costs'!BL23+'Load Cost'!BL60</f>
        <v>247870.58624095732</v>
      </c>
      <c r="BF2" s="19">
        <f>SUM('New Build Cost and Exist Fixed'!$E3:$F3)-'Do Nothing Unit Net Profit'!BM196-'Do Nothing Plan FOM'!$C2-'Rockport Emission Penalty Costs'!BM23+'Load Cost'!BM60</f>
        <v>245525.4557810858</v>
      </c>
      <c r="BG2" s="19">
        <f>SUM('New Build Cost and Exist Fixed'!$E3:$F3)-'Do Nothing Unit Net Profit'!BN196-'Do Nothing Plan FOM'!$C2-'Rockport Emission Penalty Costs'!BN23+'Load Cost'!BN60</f>
        <v>260800.53489897551</v>
      </c>
      <c r="BH2" s="19">
        <f>SUM('New Build Cost and Exist Fixed'!$E3:$F3)-'Do Nothing Unit Net Profit'!BO196-'Do Nothing Plan FOM'!$C2-'Rockport Emission Penalty Costs'!BO23+'Load Cost'!BO60</f>
        <v>232969.0362806523</v>
      </c>
      <c r="BI2" s="19">
        <f>SUM('New Build Cost and Exist Fixed'!$E3:$F3)-'Do Nothing Unit Net Profit'!BP196-'Do Nothing Plan FOM'!$C2-'Rockport Emission Penalty Costs'!BP23+'Load Cost'!BP60</f>
        <v>237423.93595199374</v>
      </c>
      <c r="BJ2" s="19">
        <f>SUM('New Build Cost and Exist Fixed'!$E3:$F3)-'Do Nothing Unit Net Profit'!BQ196-'Do Nothing Plan FOM'!$C2-'Rockport Emission Penalty Costs'!BQ23+'Load Cost'!BQ60</f>
        <v>224892.04535523828</v>
      </c>
      <c r="BK2" s="19">
        <f>SUM('New Build Cost and Exist Fixed'!$E3:$F3)-'Do Nothing Unit Net Profit'!BR196-'Do Nothing Plan FOM'!$C2-'Rockport Emission Penalty Costs'!BR23+'Load Cost'!BR60</f>
        <v>232085.53909159539</v>
      </c>
      <c r="BL2" s="19">
        <f>SUM('New Build Cost and Exist Fixed'!$E3:$F3)-'Do Nothing Unit Net Profit'!BS196-'Do Nothing Plan FOM'!$C2-'Rockport Emission Penalty Costs'!BS23+'Load Cost'!BS60</f>
        <v>253484.19173927413</v>
      </c>
      <c r="BM2" s="19">
        <f>SUM('New Build Cost and Exist Fixed'!$E3:$F3)-'Do Nothing Unit Net Profit'!BT196-'Do Nothing Plan FOM'!$C2-'Rockport Emission Penalty Costs'!BT23+'Load Cost'!BT60</f>
        <v>226626.45178529844</v>
      </c>
      <c r="BN2" s="19">
        <f>SUM('New Build Cost and Exist Fixed'!$E3:$F3)-'Do Nothing Unit Net Profit'!BU196-'Do Nothing Plan FOM'!$C2-'Rockport Emission Penalty Costs'!BU23+'Load Cost'!BU60</f>
        <v>192398.54561741088</v>
      </c>
      <c r="BO2" s="19">
        <f>SUM('New Build Cost and Exist Fixed'!$E3:$F3)-'Do Nothing Unit Net Profit'!BV196-'Do Nothing Plan FOM'!$C2-'Rockport Emission Penalty Costs'!BV23+'Load Cost'!BV60</f>
        <v>215324.52257482536</v>
      </c>
      <c r="BP2" s="19">
        <f>SUM('New Build Cost and Exist Fixed'!$E3:$F3)-'Do Nothing Unit Net Profit'!BW196-'Do Nothing Plan FOM'!$C2-'Rockport Emission Penalty Costs'!BW23+'Load Cost'!BW60</f>
        <v>207069.81148410606</v>
      </c>
      <c r="BQ2" s="19">
        <f>SUM('New Build Cost and Exist Fixed'!$E3:$F3)-'Do Nothing Unit Net Profit'!BX196-'Do Nothing Plan FOM'!$C2-'Rockport Emission Penalty Costs'!BX23+'Load Cost'!BX60</f>
        <v>252783.16304773081</v>
      </c>
      <c r="BR2" s="19">
        <f>SUM('New Build Cost and Exist Fixed'!$E3:$F3)-'Do Nothing Unit Net Profit'!BY196-'Do Nothing Plan FOM'!$C2-'Rockport Emission Penalty Costs'!BY23+'Load Cost'!BY60</f>
        <v>241238.71452924804</v>
      </c>
      <c r="BS2" s="19">
        <f>SUM('New Build Cost and Exist Fixed'!$E3:$F3)-'Do Nothing Unit Net Profit'!BZ196-'Do Nothing Plan FOM'!$C2-'Rockport Emission Penalty Costs'!BZ23+'Load Cost'!BZ60</f>
        <v>219022.79980112234</v>
      </c>
      <c r="BT2" s="19">
        <f>SUM('New Build Cost and Exist Fixed'!$E3:$F3)-'Do Nothing Unit Net Profit'!CA196-'Do Nothing Plan FOM'!$C2-'Rockport Emission Penalty Costs'!CA23+'Load Cost'!CA60</f>
        <v>236435.8541396042</v>
      </c>
      <c r="BU2" s="19">
        <f>SUM('New Build Cost and Exist Fixed'!$E3:$F3)-'Do Nothing Unit Net Profit'!CB196-'Do Nothing Plan FOM'!$C2-'Rockport Emission Penalty Costs'!CB23+'Load Cost'!CB60</f>
        <v>286389.40151896462</v>
      </c>
      <c r="BV2" s="19">
        <f>SUM('New Build Cost and Exist Fixed'!$E3:$F3)-'Do Nothing Unit Net Profit'!CC196-'Do Nothing Plan FOM'!$C2-'Rockport Emission Penalty Costs'!CC23+'Load Cost'!CC60</f>
        <v>237521.01317959715</v>
      </c>
      <c r="BW2" s="19">
        <f>SUM('New Build Cost and Exist Fixed'!$E3:$F3)-'Do Nothing Unit Net Profit'!CD196-'Do Nothing Plan FOM'!$C2-'Rockport Emission Penalty Costs'!CD23+'Load Cost'!CD60</f>
        <v>272111.00646734127</v>
      </c>
      <c r="BX2" s="19">
        <f>SUM('New Build Cost and Exist Fixed'!$E3:$F3)-'Do Nothing Unit Net Profit'!CE196-'Do Nothing Plan FOM'!$C2-'Rockport Emission Penalty Costs'!CE23+'Load Cost'!CE60</f>
        <v>203024.24995977149</v>
      </c>
      <c r="BY2" s="19">
        <f>SUM('New Build Cost and Exist Fixed'!$E3:$F3)-'Do Nothing Unit Net Profit'!CF196-'Do Nothing Plan FOM'!$C2-'Rockport Emission Penalty Costs'!CF23+'Load Cost'!CF60</f>
        <v>258262.10995497738</v>
      </c>
      <c r="BZ2" s="19">
        <f>SUM('New Build Cost and Exist Fixed'!$E3:$F3)-'Do Nothing Unit Net Profit'!CG196-'Do Nothing Plan FOM'!$C2-'Rockport Emission Penalty Costs'!CG23+'Load Cost'!CG60</f>
        <v>239251.00870719639</v>
      </c>
      <c r="CA2" s="19">
        <f>SUM('New Build Cost and Exist Fixed'!$E3:$F3)-'Do Nothing Unit Net Profit'!CH196-'Do Nothing Plan FOM'!$C2-'Rockport Emission Penalty Costs'!CH23+'Load Cost'!CH60</f>
        <v>280363.82032780221</v>
      </c>
      <c r="CB2" s="19">
        <f>SUM('New Build Cost and Exist Fixed'!$E3:$F3)-'Do Nothing Unit Net Profit'!CI196-'Do Nothing Plan FOM'!$C2-'Rockport Emission Penalty Costs'!CI23+'Load Cost'!CI60</f>
        <v>231704.09840514392</v>
      </c>
      <c r="CC2" s="19">
        <f>SUM('New Build Cost and Exist Fixed'!$E3:$F3)-'Do Nothing Unit Net Profit'!CJ196-'Do Nothing Plan FOM'!$C2-'Rockport Emission Penalty Costs'!CJ23+'Load Cost'!CJ60</f>
        <v>244854.42614238919</v>
      </c>
      <c r="CD2" s="19">
        <f>SUM('New Build Cost and Exist Fixed'!$E3:$F3)-'Do Nothing Unit Net Profit'!CK196-'Do Nothing Plan FOM'!$C2-'Rockport Emission Penalty Costs'!CK23+'Load Cost'!CK60</f>
        <v>217869.64469021276</v>
      </c>
      <c r="CE2" s="19">
        <f>SUM('New Build Cost and Exist Fixed'!$E3:$F3)-'Do Nothing Unit Net Profit'!CL196-'Do Nothing Plan FOM'!$C2-'Rockport Emission Penalty Costs'!CL23+'Load Cost'!CL60</f>
        <v>245845.68929218117</v>
      </c>
      <c r="CF2" s="19">
        <f>SUM('New Build Cost and Exist Fixed'!$E3:$F3)-'Do Nothing Unit Net Profit'!CM196-'Do Nothing Plan FOM'!$C2-'Rockport Emission Penalty Costs'!CM23+'Load Cost'!CM60</f>
        <v>243327.30788877068</v>
      </c>
      <c r="CG2" s="19">
        <f>SUM('New Build Cost and Exist Fixed'!$E3:$F3)-'Do Nothing Unit Net Profit'!CN196-'Do Nothing Plan FOM'!$C2-'Rockport Emission Penalty Costs'!CN23+'Load Cost'!CN60</f>
        <v>235166.68788167712</v>
      </c>
      <c r="CH2" s="19">
        <f>SUM('New Build Cost and Exist Fixed'!$E3:$F3)-'Do Nothing Unit Net Profit'!CO196-'Do Nothing Plan FOM'!$C2-'Rockport Emission Penalty Costs'!CO23+'Load Cost'!CO60</f>
        <v>250989.58913528314</v>
      </c>
      <c r="CI2" s="19">
        <f>SUM('New Build Cost and Exist Fixed'!$E3:$F3)-'Do Nothing Unit Net Profit'!CP196-'Do Nothing Plan FOM'!$C2-'Rockport Emission Penalty Costs'!CP23+'Load Cost'!CP60</f>
        <v>230200.4224442995</v>
      </c>
      <c r="CJ2" s="19">
        <f>SUM('New Build Cost and Exist Fixed'!$E3:$F3)-'Do Nothing Unit Net Profit'!CQ196-'Do Nothing Plan FOM'!$C2-'Rockport Emission Penalty Costs'!CQ23+'Load Cost'!CQ60</f>
        <v>236220.90533405909</v>
      </c>
      <c r="CK2" s="19">
        <f>SUM('New Build Cost and Exist Fixed'!$E3:$F3)-'Do Nothing Unit Net Profit'!CR196-'Do Nothing Plan FOM'!$C2-'Rockport Emission Penalty Costs'!CR23+'Load Cost'!CR60</f>
        <v>213571.14314822521</v>
      </c>
      <c r="CL2" s="19">
        <f>SUM('New Build Cost and Exist Fixed'!$E3:$F3)-'Do Nothing Unit Net Profit'!CS196-'Do Nothing Plan FOM'!$C2-'Rockport Emission Penalty Costs'!CS23+'Load Cost'!CS60</f>
        <v>199579.20447424208</v>
      </c>
      <c r="CM2" s="19">
        <f>SUM('New Build Cost and Exist Fixed'!$E3:$F3)-'Do Nothing Unit Net Profit'!CT196-'Do Nothing Plan FOM'!$C2-'Rockport Emission Penalty Costs'!CT23+'Load Cost'!CT60</f>
        <v>243227.9447960665</v>
      </c>
      <c r="CN2" s="19">
        <f>SUM('New Build Cost and Exist Fixed'!$E3:$F3)-'Do Nothing Unit Net Profit'!CU196-'Do Nothing Plan FOM'!$C2-'Rockport Emission Penalty Costs'!CU23+'Load Cost'!CU60</f>
        <v>225341.92425786523</v>
      </c>
      <c r="CO2" s="19">
        <f>SUM('New Build Cost and Exist Fixed'!$E3:$F3)-'Do Nothing Unit Net Profit'!CV196-'Do Nothing Plan FOM'!$C2-'Rockport Emission Penalty Costs'!CV23+'Load Cost'!CV60</f>
        <v>217318.25668675039</v>
      </c>
      <c r="CP2" s="19">
        <f>SUM('New Build Cost and Exist Fixed'!$E3:$F3)-'Do Nothing Unit Net Profit'!CW196-'Do Nothing Plan FOM'!$C2-'Rockport Emission Penalty Costs'!CW23+'Load Cost'!CW60</f>
        <v>249447.00696511415</v>
      </c>
      <c r="CQ2" s="19">
        <f>SUM('New Build Cost and Exist Fixed'!$E3:$F3)-'Do Nothing Unit Net Profit'!CX196-'Do Nothing Plan FOM'!$C2-'Rockport Emission Penalty Costs'!CX23+'Load Cost'!CX60</f>
        <v>219917.23140683479</v>
      </c>
      <c r="CR2" s="19">
        <f>SUM('New Build Cost and Exist Fixed'!$E3:$F3)-'Do Nothing Unit Net Profit'!CY196-'Do Nothing Plan FOM'!$C2-'Rockport Emission Penalty Costs'!CY23+'Load Cost'!CY60</f>
        <v>247427.71400858206</v>
      </c>
      <c r="CS2" s="19">
        <f>SUM('New Build Cost and Exist Fixed'!$E3:$F3)-'Do Nothing Unit Net Profit'!CZ196-'Do Nothing Plan FOM'!$C2-'Rockport Emission Penalty Costs'!CZ23+'Load Cost'!CZ60</f>
        <v>226629.71388433329</v>
      </c>
      <c r="CT2" s="19">
        <f>SUM('New Build Cost and Exist Fixed'!$E3:$F3)-'Do Nothing Unit Net Profit'!DA196-'Do Nothing Plan FOM'!$C2-'Rockport Emission Penalty Costs'!DA23+'Load Cost'!DA60</f>
        <v>226927.94848587783</v>
      </c>
      <c r="CU2" s="19">
        <f>SUM('New Build Cost and Exist Fixed'!$E3:$F3)-'Do Nothing Unit Net Profit'!DB196-'Do Nothing Plan FOM'!$C2-'Rockport Emission Penalty Costs'!DB23+'Load Cost'!DB60</f>
        <v>205953.25724782204</v>
      </c>
      <c r="CV2" s="19">
        <f>SUM('New Build Cost and Exist Fixed'!$E3:$F3)-'Do Nothing Unit Net Profit'!DC196-'Do Nothing Plan FOM'!$C2-'Rockport Emission Penalty Costs'!DC23+'Load Cost'!DC60</f>
        <v>230030.55645441572</v>
      </c>
      <c r="CW2" s="19">
        <f>SUM('New Build Cost and Exist Fixed'!$E3:$F3)-'Do Nothing Unit Net Profit'!DD196-'Do Nothing Plan FOM'!$C2-'Rockport Emission Penalty Costs'!DD23+'Load Cost'!DD60</f>
        <v>215058.38634180833</v>
      </c>
    </row>
    <row r="3" spans="1:101">
      <c r="A3">
        <v>2018</v>
      </c>
      <c r="B3" s="19">
        <f>SUM('New Build Cost and Exist Fixed'!$E4:$F4)-'Do Nothing Unit Net Profit'!I197-'Do Nothing Plan FOM'!$C3-'Rockport Emission Penalty Costs'!I24+'Load Cost'!I61</f>
        <v>258214.85105413871</v>
      </c>
      <c r="C3" s="19">
        <f>SUM('New Build Cost and Exist Fixed'!$E4:$F4)-'Do Nothing Unit Net Profit'!J197-'Do Nothing Plan FOM'!$C3-'Rockport Emission Penalty Costs'!J24+'Load Cost'!J61</f>
        <v>241460.50392982183</v>
      </c>
      <c r="D3" s="19">
        <f>SUM('New Build Cost and Exist Fixed'!$E4:$F4)-'Do Nothing Unit Net Profit'!K197-'Do Nothing Plan FOM'!$C3-'Rockport Emission Penalty Costs'!K24+'Load Cost'!K61</f>
        <v>272230.52204367198</v>
      </c>
      <c r="E3" s="19">
        <f>SUM('New Build Cost and Exist Fixed'!$E4:$F4)-'Do Nothing Unit Net Profit'!L197-'Do Nothing Plan FOM'!$C3-'Rockport Emission Penalty Costs'!L24+'Load Cost'!L61</f>
        <v>218249.77687493688</v>
      </c>
      <c r="F3" s="19">
        <f>SUM('New Build Cost and Exist Fixed'!$E4:$F4)-'Do Nothing Unit Net Profit'!M197-'Do Nothing Plan FOM'!$C3-'Rockport Emission Penalty Costs'!M24+'Load Cost'!M61</f>
        <v>223570.09402258971</v>
      </c>
      <c r="G3" s="19">
        <f>SUM('New Build Cost and Exist Fixed'!$E4:$F4)-'Do Nothing Unit Net Profit'!N197-'Do Nothing Plan FOM'!$C3-'Rockport Emission Penalty Costs'!N24+'Load Cost'!N61</f>
        <v>284717.96424968919</v>
      </c>
      <c r="H3" s="19">
        <f>SUM('New Build Cost and Exist Fixed'!$E4:$F4)-'Do Nothing Unit Net Profit'!O197-'Do Nothing Plan FOM'!$C3-'Rockport Emission Penalty Costs'!O24+'Load Cost'!O61</f>
        <v>211277.02538480656</v>
      </c>
      <c r="I3" s="19">
        <f>SUM('New Build Cost and Exist Fixed'!$E4:$F4)-'Do Nothing Unit Net Profit'!P197-'Do Nothing Plan FOM'!$C3-'Rockport Emission Penalty Costs'!P24+'Load Cost'!P61</f>
        <v>245096.20762315483</v>
      </c>
      <c r="J3" s="19">
        <f>SUM('New Build Cost and Exist Fixed'!$E4:$F4)-'Do Nothing Unit Net Profit'!Q197-'Do Nothing Plan FOM'!$C3-'Rockport Emission Penalty Costs'!Q24+'Load Cost'!Q61</f>
        <v>266019.24275405682</v>
      </c>
      <c r="K3" s="19">
        <f>SUM('New Build Cost and Exist Fixed'!$E4:$F4)-'Do Nothing Unit Net Profit'!R197-'Do Nothing Plan FOM'!$C3-'Rockport Emission Penalty Costs'!R24+'Load Cost'!R61</f>
        <v>249266.82003442119</v>
      </c>
      <c r="L3" s="19">
        <f>SUM('New Build Cost and Exist Fixed'!$E4:$F4)-'Do Nothing Unit Net Profit'!S197-'Do Nothing Plan FOM'!$C3-'Rockport Emission Penalty Costs'!S24+'Load Cost'!S61</f>
        <v>269226.64858700242</v>
      </c>
      <c r="M3" s="19">
        <f>SUM('New Build Cost and Exist Fixed'!$E4:$F4)-'Do Nothing Unit Net Profit'!T197-'Do Nothing Plan FOM'!$C3-'Rockport Emission Penalty Costs'!T24+'Load Cost'!T61</f>
        <v>251665.4288392585</v>
      </c>
      <c r="N3" s="19">
        <f>SUM('New Build Cost and Exist Fixed'!$E4:$F4)-'Do Nothing Unit Net Profit'!U197-'Do Nothing Plan FOM'!$C3-'Rockport Emission Penalty Costs'!U24+'Load Cost'!U61</f>
        <v>239890.14500173062</v>
      </c>
      <c r="O3" s="19">
        <f>SUM('New Build Cost and Exist Fixed'!$E4:$F4)-'Do Nothing Unit Net Profit'!V197-'Do Nothing Plan FOM'!$C3-'Rockport Emission Penalty Costs'!V24+'Load Cost'!V61</f>
        <v>242895.62567284095</v>
      </c>
      <c r="P3" s="19">
        <f>SUM('New Build Cost and Exist Fixed'!$E4:$F4)-'Do Nothing Unit Net Profit'!W197-'Do Nothing Plan FOM'!$C3-'Rockport Emission Penalty Costs'!W24+'Load Cost'!W61</f>
        <v>270119.93698102003</v>
      </c>
      <c r="Q3" s="19">
        <f>SUM('New Build Cost and Exist Fixed'!$E4:$F4)-'Do Nothing Unit Net Profit'!X197-'Do Nothing Plan FOM'!$C3-'Rockport Emission Penalty Costs'!X24+'Load Cost'!X61</f>
        <v>233462.62875436828</v>
      </c>
      <c r="R3" s="19">
        <f>SUM('New Build Cost and Exist Fixed'!$E4:$F4)-'Do Nothing Unit Net Profit'!Y197-'Do Nothing Plan FOM'!$C3-'Rockport Emission Penalty Costs'!Y24+'Load Cost'!Y61</f>
        <v>236261.4106347849</v>
      </c>
      <c r="S3" s="19">
        <f>SUM('New Build Cost and Exist Fixed'!$E4:$F4)-'Do Nothing Unit Net Profit'!Z197-'Do Nothing Plan FOM'!$C3-'Rockport Emission Penalty Costs'!Z24+'Load Cost'!Z61</f>
        <v>223033.55065460852</v>
      </c>
      <c r="T3" s="19">
        <f>SUM('New Build Cost and Exist Fixed'!$E4:$F4)-'Do Nothing Unit Net Profit'!AA197-'Do Nothing Plan FOM'!$C3-'Rockport Emission Penalty Costs'!AA24+'Load Cost'!AA61</f>
        <v>249473.71829106606</v>
      </c>
      <c r="U3" s="19">
        <f>SUM('New Build Cost and Exist Fixed'!$E4:$F4)-'Do Nothing Unit Net Profit'!AB197-'Do Nothing Plan FOM'!$C3-'Rockport Emission Penalty Costs'!AB24+'Load Cost'!AB61</f>
        <v>269425.9883324058</v>
      </c>
      <c r="V3" s="19">
        <f>SUM('New Build Cost and Exist Fixed'!$E4:$F4)-'Do Nothing Unit Net Profit'!AC197-'Do Nothing Plan FOM'!$C3-'Rockport Emission Penalty Costs'!AC24+'Load Cost'!AC61</f>
        <v>244082.24830643091</v>
      </c>
      <c r="W3" s="19">
        <f>SUM('New Build Cost and Exist Fixed'!$E4:$F4)-'Do Nothing Unit Net Profit'!AD197-'Do Nothing Plan FOM'!$C3-'Rockport Emission Penalty Costs'!AD24+'Load Cost'!AD61</f>
        <v>255509.27079065412</v>
      </c>
      <c r="X3" s="19">
        <f>SUM('New Build Cost and Exist Fixed'!$E4:$F4)-'Do Nothing Unit Net Profit'!AE197-'Do Nothing Plan FOM'!$C3-'Rockport Emission Penalty Costs'!AE24+'Load Cost'!AE61</f>
        <v>247035.87465297367</v>
      </c>
      <c r="Y3" s="19">
        <f>SUM('New Build Cost and Exist Fixed'!$E4:$F4)-'Do Nothing Unit Net Profit'!AF197-'Do Nothing Plan FOM'!$C3-'Rockport Emission Penalty Costs'!AF24+'Load Cost'!AF61</f>
        <v>240589.43155462499</v>
      </c>
      <c r="Z3" s="19">
        <f>SUM('New Build Cost and Exist Fixed'!$E4:$F4)-'Do Nothing Unit Net Profit'!AG197-'Do Nothing Plan FOM'!$C3-'Rockport Emission Penalty Costs'!AG24+'Load Cost'!AG61</f>
        <v>249028.26755121813</v>
      </c>
      <c r="AA3" s="19">
        <f>SUM('New Build Cost and Exist Fixed'!$E4:$F4)-'Do Nothing Unit Net Profit'!AH197-'Do Nothing Plan FOM'!$C3-'Rockport Emission Penalty Costs'!AH24+'Load Cost'!AH61</f>
        <v>259575.78203711761</v>
      </c>
      <c r="AB3" s="19">
        <f>SUM('New Build Cost and Exist Fixed'!$E4:$F4)-'Do Nothing Unit Net Profit'!AI197-'Do Nothing Plan FOM'!$C3-'Rockport Emission Penalty Costs'!AI24+'Load Cost'!AI61</f>
        <v>282024.62163456465</v>
      </c>
      <c r="AC3" s="19">
        <f>SUM('New Build Cost and Exist Fixed'!$E4:$F4)-'Do Nothing Unit Net Profit'!AJ197-'Do Nothing Plan FOM'!$C3-'Rockport Emission Penalty Costs'!AJ24+'Load Cost'!AJ61</f>
        <v>248858.8883321826</v>
      </c>
      <c r="AD3" s="19">
        <f>SUM('New Build Cost and Exist Fixed'!$E4:$F4)-'Do Nothing Unit Net Profit'!AK197-'Do Nothing Plan FOM'!$C3-'Rockport Emission Penalty Costs'!AK24+'Load Cost'!AK61</f>
        <v>267353.34753949201</v>
      </c>
      <c r="AE3" s="19">
        <f>SUM('New Build Cost and Exist Fixed'!$E4:$F4)-'Do Nothing Unit Net Profit'!AL197-'Do Nothing Plan FOM'!$C3-'Rockport Emission Penalty Costs'!AL24+'Load Cost'!AL61</f>
        <v>263004.77516022621</v>
      </c>
      <c r="AF3" s="19">
        <f>SUM('New Build Cost and Exist Fixed'!$E4:$F4)-'Do Nothing Unit Net Profit'!AM197-'Do Nothing Plan FOM'!$C3-'Rockport Emission Penalty Costs'!AM24+'Load Cost'!AM61</f>
        <v>231210.68039220167</v>
      </c>
      <c r="AG3" s="19">
        <f>SUM('New Build Cost and Exist Fixed'!$E4:$F4)-'Do Nothing Unit Net Profit'!AN197-'Do Nothing Plan FOM'!$C3-'Rockport Emission Penalty Costs'!AN24+'Load Cost'!AN61</f>
        <v>261856.18431837315</v>
      </c>
      <c r="AH3" s="19">
        <f>SUM('New Build Cost and Exist Fixed'!$E4:$F4)-'Do Nothing Unit Net Profit'!AO197-'Do Nothing Plan FOM'!$C3-'Rockport Emission Penalty Costs'!AO24+'Load Cost'!AO61</f>
        <v>242318.23509017201</v>
      </c>
      <c r="AI3" s="19">
        <f>SUM('New Build Cost and Exist Fixed'!$E4:$F4)-'Do Nothing Unit Net Profit'!AP197-'Do Nothing Plan FOM'!$C3-'Rockport Emission Penalty Costs'!AP24+'Load Cost'!AP61</f>
        <v>241374.19806065276</v>
      </c>
      <c r="AJ3" s="19">
        <f>SUM('New Build Cost and Exist Fixed'!$E4:$F4)-'Do Nothing Unit Net Profit'!AQ197-'Do Nothing Plan FOM'!$C3-'Rockport Emission Penalty Costs'!AQ24+'Load Cost'!AQ61</f>
        <v>244665.44155010639</v>
      </c>
      <c r="AK3" s="19">
        <f>SUM('New Build Cost and Exist Fixed'!$E4:$F4)-'Do Nothing Unit Net Profit'!AR197-'Do Nothing Plan FOM'!$C3-'Rockport Emission Penalty Costs'!AR24+'Load Cost'!AR61</f>
        <v>303473.04464908066</v>
      </c>
      <c r="AL3" s="19">
        <f>SUM('New Build Cost and Exist Fixed'!$E4:$F4)-'Do Nothing Unit Net Profit'!AS197-'Do Nothing Plan FOM'!$C3-'Rockport Emission Penalty Costs'!AS24+'Load Cost'!AS61</f>
        <v>257212.39880705957</v>
      </c>
      <c r="AM3" s="19">
        <f>SUM('New Build Cost and Exist Fixed'!$E4:$F4)-'Do Nothing Unit Net Profit'!AT197-'Do Nothing Plan FOM'!$C3-'Rockport Emission Penalty Costs'!AT24+'Load Cost'!AT61</f>
        <v>258556.07135565989</v>
      </c>
      <c r="AN3" s="19">
        <f>SUM('New Build Cost and Exist Fixed'!$E4:$F4)-'Do Nothing Unit Net Profit'!AU197-'Do Nothing Plan FOM'!$C3-'Rockport Emission Penalty Costs'!AU24+'Load Cost'!AU61</f>
        <v>249381.85636532053</v>
      </c>
      <c r="AO3" s="19">
        <f>SUM('New Build Cost and Exist Fixed'!$E4:$F4)-'Do Nothing Unit Net Profit'!AV197-'Do Nothing Plan FOM'!$C3-'Rockport Emission Penalty Costs'!AV24+'Load Cost'!AV61</f>
        <v>226391.17594849126</v>
      </c>
      <c r="AP3" s="19">
        <f>SUM('New Build Cost and Exist Fixed'!$E4:$F4)-'Do Nothing Unit Net Profit'!AW197-'Do Nothing Plan FOM'!$C3-'Rockport Emission Penalty Costs'!AW24+'Load Cost'!AW61</f>
        <v>231210.81259762251</v>
      </c>
      <c r="AQ3" s="19">
        <f>SUM('New Build Cost and Exist Fixed'!$E4:$F4)-'Do Nothing Unit Net Profit'!AX197-'Do Nothing Plan FOM'!$C3-'Rockport Emission Penalty Costs'!AX24+'Load Cost'!AX61</f>
        <v>270085.0571477054</v>
      </c>
      <c r="AR3" s="19">
        <f>SUM('New Build Cost and Exist Fixed'!$E4:$F4)-'Do Nothing Unit Net Profit'!AY197-'Do Nothing Plan FOM'!$C3-'Rockport Emission Penalty Costs'!AY24+'Load Cost'!AY61</f>
        <v>253678.82719865776</v>
      </c>
      <c r="AS3" s="19">
        <f>SUM('New Build Cost and Exist Fixed'!$E4:$F4)-'Do Nothing Unit Net Profit'!AZ197-'Do Nothing Plan FOM'!$C3-'Rockport Emission Penalty Costs'!AZ24+'Load Cost'!AZ61</f>
        <v>242656.30377150752</v>
      </c>
      <c r="AT3" s="19">
        <f>SUM('New Build Cost and Exist Fixed'!$E4:$F4)-'Do Nothing Unit Net Profit'!BA197-'Do Nothing Plan FOM'!$C3-'Rockport Emission Penalty Costs'!BA24+'Load Cost'!BA61</f>
        <v>239470.46279532707</v>
      </c>
      <c r="AU3" s="19">
        <f>SUM('New Build Cost and Exist Fixed'!$E4:$F4)-'Do Nothing Unit Net Profit'!BB197-'Do Nothing Plan FOM'!$C3-'Rockport Emission Penalty Costs'!BB24+'Load Cost'!BB61</f>
        <v>257483.32224566935</v>
      </c>
      <c r="AV3" s="19">
        <f>SUM('New Build Cost and Exist Fixed'!$E4:$F4)-'Do Nothing Unit Net Profit'!BC197-'Do Nothing Plan FOM'!$C3-'Rockport Emission Penalty Costs'!BC24+'Load Cost'!BC61</f>
        <v>262914.36745756684</v>
      </c>
      <c r="AW3" s="19">
        <f>SUM('New Build Cost and Exist Fixed'!$E4:$F4)-'Do Nothing Unit Net Profit'!BD197-'Do Nothing Plan FOM'!$C3-'Rockport Emission Penalty Costs'!BD24+'Load Cost'!BD61</f>
        <v>257977.71847250205</v>
      </c>
      <c r="AX3" s="19">
        <f>SUM('New Build Cost and Exist Fixed'!$E4:$F4)-'Do Nothing Unit Net Profit'!BE197-'Do Nothing Plan FOM'!$C3-'Rockport Emission Penalty Costs'!BE24+'Load Cost'!BE61</f>
        <v>239489.19396450167</v>
      </c>
      <c r="AY3" s="19">
        <f>SUM('New Build Cost and Exist Fixed'!$E4:$F4)-'Do Nothing Unit Net Profit'!BF197-'Do Nothing Plan FOM'!$C3-'Rockport Emission Penalty Costs'!BF24+'Load Cost'!BF61</f>
        <v>295722.96495053754</v>
      </c>
      <c r="AZ3" s="19">
        <f>SUM('New Build Cost and Exist Fixed'!$E4:$F4)-'Do Nothing Unit Net Profit'!BG197-'Do Nothing Plan FOM'!$C3-'Rockport Emission Penalty Costs'!BG24+'Load Cost'!BG61</f>
        <v>202262.54706688644</v>
      </c>
      <c r="BA3" s="19">
        <f>SUM('New Build Cost and Exist Fixed'!$E4:$F4)-'Do Nothing Unit Net Profit'!BH197-'Do Nothing Plan FOM'!$C3-'Rockport Emission Penalty Costs'!BH24+'Load Cost'!BH61</f>
        <v>228264.28263811127</v>
      </c>
      <c r="BB3" s="19">
        <f>SUM('New Build Cost and Exist Fixed'!$E4:$F4)-'Do Nothing Unit Net Profit'!BI197-'Do Nothing Plan FOM'!$C3-'Rockport Emission Penalty Costs'!BI24+'Load Cost'!BI61</f>
        <v>242664.13621569454</v>
      </c>
      <c r="BC3" s="19">
        <f>SUM('New Build Cost and Exist Fixed'!$E4:$F4)-'Do Nothing Unit Net Profit'!BJ197-'Do Nothing Plan FOM'!$C3-'Rockport Emission Penalty Costs'!BJ24+'Load Cost'!BJ61</f>
        <v>258029.49328206672</v>
      </c>
      <c r="BD3" s="19">
        <f>SUM('New Build Cost and Exist Fixed'!$E4:$F4)-'Do Nothing Unit Net Profit'!BK197-'Do Nothing Plan FOM'!$C3-'Rockport Emission Penalty Costs'!BK24+'Load Cost'!BK61</f>
        <v>275064.56306877814</v>
      </c>
      <c r="BE3" s="19">
        <f>SUM('New Build Cost and Exist Fixed'!$E4:$F4)-'Do Nothing Unit Net Profit'!BL197-'Do Nothing Plan FOM'!$C3-'Rockport Emission Penalty Costs'!BL24+'Load Cost'!BL61</f>
        <v>262818.78537837928</v>
      </c>
      <c r="BF3" s="19">
        <f>SUM('New Build Cost and Exist Fixed'!$E4:$F4)-'Do Nothing Unit Net Profit'!BM197-'Do Nothing Plan FOM'!$C3-'Rockport Emission Penalty Costs'!BM24+'Load Cost'!BM61</f>
        <v>261935.4820844426</v>
      </c>
      <c r="BG3" s="19">
        <f>SUM('New Build Cost and Exist Fixed'!$E4:$F4)-'Do Nothing Unit Net Profit'!BN197-'Do Nothing Plan FOM'!$C3-'Rockport Emission Penalty Costs'!BN24+'Load Cost'!BN61</f>
        <v>280263.52980536304</v>
      </c>
      <c r="BH3" s="19">
        <f>SUM('New Build Cost and Exist Fixed'!$E4:$F4)-'Do Nothing Unit Net Profit'!BO197-'Do Nothing Plan FOM'!$C3-'Rockport Emission Penalty Costs'!BO24+'Load Cost'!BO61</f>
        <v>246940.44418505521</v>
      </c>
      <c r="BI3" s="19">
        <f>SUM('New Build Cost and Exist Fixed'!$E4:$F4)-'Do Nothing Unit Net Profit'!BP197-'Do Nothing Plan FOM'!$C3-'Rockport Emission Penalty Costs'!BP24+'Load Cost'!BP61</f>
        <v>253220.64367003919</v>
      </c>
      <c r="BJ3" s="19">
        <f>SUM('New Build Cost and Exist Fixed'!$E4:$F4)-'Do Nothing Unit Net Profit'!BQ197-'Do Nothing Plan FOM'!$C3-'Rockport Emission Penalty Costs'!BQ24+'Load Cost'!BQ61</f>
        <v>239767.069004116</v>
      </c>
      <c r="BK3" s="19">
        <f>SUM('New Build Cost and Exist Fixed'!$E4:$F4)-'Do Nothing Unit Net Profit'!BR197-'Do Nothing Plan FOM'!$C3-'Rockport Emission Penalty Costs'!BR24+'Load Cost'!BR61</f>
        <v>246266.97388637695</v>
      </c>
      <c r="BL3" s="19">
        <f>SUM('New Build Cost and Exist Fixed'!$E4:$F4)-'Do Nothing Unit Net Profit'!BS197-'Do Nothing Plan FOM'!$C3-'Rockport Emission Penalty Costs'!BS24+'Load Cost'!BS61</f>
        <v>271121.98065847607</v>
      </c>
      <c r="BM3" s="19">
        <f>SUM('New Build Cost and Exist Fixed'!$E4:$F4)-'Do Nothing Unit Net Profit'!BT197-'Do Nothing Plan FOM'!$C3-'Rockport Emission Penalty Costs'!BT24+'Load Cost'!BT61</f>
        <v>230074.82934966451</v>
      </c>
      <c r="BN3" s="19">
        <f>SUM('New Build Cost and Exist Fixed'!$E4:$F4)-'Do Nothing Unit Net Profit'!BU197-'Do Nothing Plan FOM'!$C3-'Rockport Emission Penalty Costs'!BU24+'Load Cost'!BU61</f>
        <v>202348.0589483651</v>
      </c>
      <c r="BO3" s="19">
        <f>SUM('New Build Cost and Exist Fixed'!$E4:$F4)-'Do Nothing Unit Net Profit'!BV197-'Do Nothing Plan FOM'!$C3-'Rockport Emission Penalty Costs'!BV24+'Load Cost'!BV61</f>
        <v>228869.21939394233</v>
      </c>
      <c r="BP3" s="19">
        <f>SUM('New Build Cost and Exist Fixed'!$E4:$F4)-'Do Nothing Unit Net Profit'!BW197-'Do Nothing Plan FOM'!$C3-'Rockport Emission Penalty Costs'!BW24+'Load Cost'!BW61</f>
        <v>222705.06891139533</v>
      </c>
      <c r="BQ3" s="19">
        <f>SUM('New Build Cost and Exist Fixed'!$E4:$F4)-'Do Nothing Unit Net Profit'!BX197-'Do Nothing Plan FOM'!$C3-'Rockport Emission Penalty Costs'!BX24+'Load Cost'!BX61</f>
        <v>267496.62274907128</v>
      </c>
      <c r="BR3" s="19">
        <f>SUM('New Build Cost and Exist Fixed'!$E4:$F4)-'Do Nothing Unit Net Profit'!BY197-'Do Nothing Plan FOM'!$C3-'Rockport Emission Penalty Costs'!BY24+'Load Cost'!BY61</f>
        <v>253077.62102890396</v>
      </c>
      <c r="BS3" s="19">
        <f>SUM('New Build Cost and Exist Fixed'!$E4:$F4)-'Do Nothing Unit Net Profit'!BZ197-'Do Nothing Plan FOM'!$C3-'Rockport Emission Penalty Costs'!BZ24+'Load Cost'!BZ61</f>
        <v>232332.25929485462</v>
      </c>
      <c r="BT3" s="19">
        <f>SUM('New Build Cost and Exist Fixed'!$E4:$F4)-'Do Nothing Unit Net Profit'!CA197-'Do Nothing Plan FOM'!$C3-'Rockport Emission Penalty Costs'!CA24+'Load Cost'!CA61</f>
        <v>252954.91709765932</v>
      </c>
      <c r="BU3" s="19">
        <f>SUM('New Build Cost and Exist Fixed'!$E4:$F4)-'Do Nothing Unit Net Profit'!CB197-'Do Nothing Plan FOM'!$C3-'Rockport Emission Penalty Costs'!CB24+'Load Cost'!CB61</f>
        <v>307044.25252414797</v>
      </c>
      <c r="BV3" s="19">
        <f>SUM('New Build Cost and Exist Fixed'!$E4:$F4)-'Do Nothing Unit Net Profit'!CC197-'Do Nothing Plan FOM'!$C3-'Rockport Emission Penalty Costs'!CC24+'Load Cost'!CC61</f>
        <v>256704.19328385673</v>
      </c>
      <c r="BW3" s="19">
        <f>SUM('New Build Cost and Exist Fixed'!$E4:$F4)-'Do Nothing Unit Net Profit'!CD197-'Do Nothing Plan FOM'!$C3-'Rockport Emission Penalty Costs'!CD24+'Load Cost'!CD61</f>
        <v>292637.31746062811</v>
      </c>
      <c r="BX3" s="19">
        <f>SUM('New Build Cost and Exist Fixed'!$E4:$F4)-'Do Nothing Unit Net Profit'!CE197-'Do Nothing Plan FOM'!$C3-'Rockport Emission Penalty Costs'!CE24+'Load Cost'!CE61</f>
        <v>219548.19084226858</v>
      </c>
      <c r="BY3" s="19">
        <f>SUM('New Build Cost and Exist Fixed'!$E4:$F4)-'Do Nothing Unit Net Profit'!CF197-'Do Nothing Plan FOM'!$C3-'Rockport Emission Penalty Costs'!CF24+'Load Cost'!CF61</f>
        <v>280647.5062522518</v>
      </c>
      <c r="BZ3" s="19">
        <f>SUM('New Build Cost and Exist Fixed'!$E4:$F4)-'Do Nothing Unit Net Profit'!CG197-'Do Nothing Plan FOM'!$C3-'Rockport Emission Penalty Costs'!CG24+'Load Cost'!CG61</f>
        <v>254697.19571274295</v>
      </c>
      <c r="CA3" s="19">
        <f>SUM('New Build Cost and Exist Fixed'!$E4:$F4)-'Do Nothing Unit Net Profit'!CH197-'Do Nothing Plan FOM'!$C3-'Rockport Emission Penalty Costs'!CH24+'Load Cost'!CH61</f>
        <v>295486.31475130829</v>
      </c>
      <c r="CB3" s="19">
        <f>SUM('New Build Cost and Exist Fixed'!$E4:$F4)-'Do Nothing Unit Net Profit'!CI197-'Do Nothing Plan FOM'!$C3-'Rockport Emission Penalty Costs'!CI24+'Load Cost'!CI61</f>
        <v>244008.62622605442</v>
      </c>
      <c r="CC3" s="19">
        <f>SUM('New Build Cost and Exist Fixed'!$E4:$F4)-'Do Nothing Unit Net Profit'!CJ197-'Do Nothing Plan FOM'!$C3-'Rockport Emission Penalty Costs'!CJ24+'Load Cost'!CJ61</f>
        <v>263355.67123962799</v>
      </c>
      <c r="CD3" s="19">
        <f>SUM('New Build Cost and Exist Fixed'!$E4:$F4)-'Do Nothing Unit Net Profit'!CK197-'Do Nothing Plan FOM'!$C3-'Rockport Emission Penalty Costs'!CK24+'Load Cost'!CK61</f>
        <v>233426.02610670059</v>
      </c>
      <c r="CE3" s="19">
        <f>SUM('New Build Cost and Exist Fixed'!$E4:$F4)-'Do Nothing Unit Net Profit'!CL197-'Do Nothing Plan FOM'!$C3-'Rockport Emission Penalty Costs'!CL24+'Load Cost'!CL61</f>
        <v>265748.1130435341</v>
      </c>
      <c r="CF3" s="19">
        <f>SUM('New Build Cost and Exist Fixed'!$E4:$F4)-'Do Nothing Unit Net Profit'!CM197-'Do Nothing Plan FOM'!$C3-'Rockport Emission Penalty Costs'!CM24+'Load Cost'!CM61</f>
        <v>261767.89964649983</v>
      </c>
      <c r="CG3" s="19">
        <f>SUM('New Build Cost and Exist Fixed'!$E4:$F4)-'Do Nothing Unit Net Profit'!CN197-'Do Nothing Plan FOM'!$C3-'Rockport Emission Penalty Costs'!CN24+'Load Cost'!CN61</f>
        <v>250906.19426483009</v>
      </c>
      <c r="CH3" s="19">
        <f>SUM('New Build Cost and Exist Fixed'!$E4:$F4)-'Do Nothing Unit Net Profit'!CO197-'Do Nothing Plan FOM'!$C3-'Rockport Emission Penalty Costs'!CO24+'Load Cost'!CO61</f>
        <v>263618.41875659826</v>
      </c>
      <c r="CI3" s="19">
        <f>SUM('New Build Cost and Exist Fixed'!$E4:$F4)-'Do Nothing Unit Net Profit'!CP197-'Do Nothing Plan FOM'!$C3-'Rockport Emission Penalty Costs'!CP24+'Load Cost'!CP61</f>
        <v>245465.5472550765</v>
      </c>
      <c r="CJ3" s="19">
        <f>SUM('New Build Cost and Exist Fixed'!$E4:$F4)-'Do Nothing Unit Net Profit'!CQ197-'Do Nothing Plan FOM'!$C3-'Rockport Emission Penalty Costs'!CQ24+'Load Cost'!CQ61</f>
        <v>251851.66350443149</v>
      </c>
      <c r="CK3" s="19">
        <f>SUM('New Build Cost and Exist Fixed'!$E4:$F4)-'Do Nothing Unit Net Profit'!CR197-'Do Nothing Plan FOM'!$C3-'Rockport Emission Penalty Costs'!CR24+'Load Cost'!CR61</f>
        <v>225181.60820918565</v>
      </c>
      <c r="CL3" s="19">
        <f>SUM('New Build Cost and Exist Fixed'!$E4:$F4)-'Do Nothing Unit Net Profit'!CS197-'Do Nothing Plan FOM'!$C3-'Rockport Emission Penalty Costs'!CS24+'Load Cost'!CS61</f>
        <v>211870.77788553582</v>
      </c>
      <c r="CM3" s="19">
        <f>SUM('New Build Cost and Exist Fixed'!$E4:$F4)-'Do Nothing Unit Net Profit'!CT197-'Do Nothing Plan FOM'!$C3-'Rockport Emission Penalty Costs'!CT24+'Load Cost'!CT61</f>
        <v>256286.47547832315</v>
      </c>
      <c r="CN3" s="19">
        <f>SUM('New Build Cost and Exist Fixed'!$E4:$F4)-'Do Nothing Unit Net Profit'!CU197-'Do Nothing Plan FOM'!$C3-'Rockport Emission Penalty Costs'!CU24+'Load Cost'!CU61</f>
        <v>240273.27479282022</v>
      </c>
      <c r="CO3" s="19">
        <f>SUM('New Build Cost and Exist Fixed'!$E4:$F4)-'Do Nothing Unit Net Profit'!CV197-'Do Nothing Plan FOM'!$C3-'Rockport Emission Penalty Costs'!CV24+'Load Cost'!CV61</f>
        <v>228515.5318682116</v>
      </c>
      <c r="CP3" s="19">
        <f>SUM('New Build Cost and Exist Fixed'!$E4:$F4)-'Do Nothing Unit Net Profit'!CW197-'Do Nothing Plan FOM'!$C3-'Rockport Emission Penalty Costs'!CW24+'Load Cost'!CW61</f>
        <v>262250.10134371975</v>
      </c>
      <c r="CQ3" s="19">
        <f>SUM('New Build Cost and Exist Fixed'!$E4:$F4)-'Do Nothing Unit Net Profit'!CX197-'Do Nothing Plan FOM'!$C3-'Rockport Emission Penalty Costs'!CX24+'Load Cost'!CX61</f>
        <v>233176.43070682196</v>
      </c>
      <c r="CR3" s="19">
        <f>SUM('New Build Cost and Exist Fixed'!$E4:$F4)-'Do Nothing Unit Net Profit'!CY197-'Do Nothing Plan FOM'!$C3-'Rockport Emission Penalty Costs'!CY24+'Load Cost'!CY61</f>
        <v>266509.73976111424</v>
      </c>
      <c r="CS3" s="19">
        <f>SUM('New Build Cost and Exist Fixed'!$E4:$F4)-'Do Nothing Unit Net Profit'!CZ197-'Do Nothing Plan FOM'!$C3-'Rockport Emission Penalty Costs'!CZ24+'Load Cost'!CZ61</f>
        <v>241219.47044895869</v>
      </c>
      <c r="CT3" s="19">
        <f>SUM('New Build Cost and Exist Fixed'!$E4:$F4)-'Do Nothing Unit Net Profit'!DA197-'Do Nothing Plan FOM'!$C3-'Rockport Emission Penalty Costs'!DA24+'Load Cost'!DA61</f>
        <v>240489.50513584801</v>
      </c>
      <c r="CU3" s="19">
        <f>SUM('New Build Cost and Exist Fixed'!$E4:$F4)-'Do Nothing Unit Net Profit'!DB197-'Do Nothing Plan FOM'!$C3-'Rockport Emission Penalty Costs'!DB24+'Load Cost'!DB61</f>
        <v>221071.10133123276</v>
      </c>
      <c r="CV3" s="19">
        <f>SUM('New Build Cost and Exist Fixed'!$E4:$F4)-'Do Nothing Unit Net Profit'!DC197-'Do Nothing Plan FOM'!$C3-'Rockport Emission Penalty Costs'!DC24+'Load Cost'!DC61</f>
        <v>247686.64113713772</v>
      </c>
      <c r="CW3" s="19">
        <f>SUM('New Build Cost and Exist Fixed'!$E4:$F4)-'Do Nothing Unit Net Profit'!DD197-'Do Nothing Plan FOM'!$C3-'Rockport Emission Penalty Costs'!DD24+'Load Cost'!DD61</f>
        <v>229020.82467328245</v>
      </c>
    </row>
    <row r="4" spans="1:101">
      <c r="A4">
        <v>2019</v>
      </c>
      <c r="B4" s="19">
        <f>SUM('New Build Cost and Exist Fixed'!$E5:$F5)-'Do Nothing Unit Net Profit'!I198-'Do Nothing Plan FOM'!$C4-'Rockport Emission Penalty Costs'!I25+'Load Cost'!I62</f>
        <v>262226.99857787677</v>
      </c>
      <c r="C4" s="19">
        <f>SUM('New Build Cost and Exist Fixed'!$E5:$F5)-'Do Nothing Unit Net Profit'!J198-'Do Nothing Plan FOM'!$C4-'Rockport Emission Penalty Costs'!J25+'Load Cost'!J62</f>
        <v>245205.14750514264</v>
      </c>
      <c r="D4" s="19">
        <f>SUM('New Build Cost and Exist Fixed'!$E5:$F5)-'Do Nothing Unit Net Profit'!K198-'Do Nothing Plan FOM'!$C4-'Rockport Emission Penalty Costs'!K25+'Load Cost'!K62</f>
        <v>275343.35033918975</v>
      </c>
      <c r="E4" s="19">
        <f>SUM('New Build Cost and Exist Fixed'!$E5:$F5)-'Do Nothing Unit Net Profit'!L198-'Do Nothing Plan FOM'!$C4-'Rockport Emission Penalty Costs'!L25+'Load Cost'!L62</f>
        <v>221920.94407623436</v>
      </c>
      <c r="F4" s="19">
        <f>SUM('New Build Cost and Exist Fixed'!$E5:$F5)-'Do Nothing Unit Net Profit'!M198-'Do Nothing Plan FOM'!$C4-'Rockport Emission Penalty Costs'!M25+'Load Cost'!M62</f>
        <v>226977.795219008</v>
      </c>
      <c r="G4" s="19">
        <f>SUM('New Build Cost and Exist Fixed'!$E5:$F5)-'Do Nothing Unit Net Profit'!N198-'Do Nothing Plan FOM'!$C4-'Rockport Emission Penalty Costs'!N25+'Load Cost'!N62</f>
        <v>287898.80351287453</v>
      </c>
      <c r="H4" s="19">
        <f>SUM('New Build Cost and Exist Fixed'!$E5:$F5)-'Do Nothing Unit Net Profit'!O198-'Do Nothing Plan FOM'!$C4-'Rockport Emission Penalty Costs'!O25+'Load Cost'!O62</f>
        <v>214988.07546285249</v>
      </c>
      <c r="I4" s="19">
        <f>SUM('New Build Cost and Exist Fixed'!$E5:$F5)-'Do Nothing Unit Net Profit'!P198-'Do Nothing Plan FOM'!$C4-'Rockport Emission Penalty Costs'!P25+'Load Cost'!P62</f>
        <v>248993.89802624812</v>
      </c>
      <c r="J4" s="19">
        <f>SUM('New Build Cost and Exist Fixed'!$E5:$F5)-'Do Nothing Unit Net Profit'!Q198-'Do Nothing Plan FOM'!$C4-'Rockport Emission Penalty Costs'!Q25+'Load Cost'!Q62</f>
        <v>269927.8092807256</v>
      </c>
      <c r="K4" s="19">
        <f>SUM('New Build Cost and Exist Fixed'!$E5:$F5)-'Do Nothing Unit Net Profit'!R198-'Do Nothing Plan FOM'!$C4-'Rockport Emission Penalty Costs'!R25+'Load Cost'!R62</f>
        <v>252983.5281089553</v>
      </c>
      <c r="L4" s="19">
        <f>SUM('New Build Cost and Exist Fixed'!$E5:$F5)-'Do Nothing Unit Net Profit'!S198-'Do Nothing Plan FOM'!$C4-'Rockport Emission Penalty Costs'!S25+'Load Cost'!S62</f>
        <v>272906.91692798078</v>
      </c>
      <c r="M4" s="19">
        <f>SUM('New Build Cost and Exist Fixed'!$E5:$F5)-'Do Nothing Unit Net Profit'!T198-'Do Nothing Plan FOM'!$C4-'Rockport Emission Penalty Costs'!T25+'Load Cost'!T62</f>
        <v>255110.56625409078</v>
      </c>
      <c r="N4" s="19">
        <f>SUM('New Build Cost and Exist Fixed'!$E5:$F5)-'Do Nothing Unit Net Profit'!U198-'Do Nothing Plan FOM'!$C4-'Rockport Emission Penalty Costs'!U25+'Load Cost'!U62</f>
        <v>243807.46729162688</v>
      </c>
      <c r="O4" s="19">
        <f>SUM('New Build Cost and Exist Fixed'!$E5:$F5)-'Do Nothing Unit Net Profit'!V198-'Do Nothing Plan FOM'!$C4-'Rockport Emission Penalty Costs'!V25+'Load Cost'!V62</f>
        <v>246724.08234641401</v>
      </c>
      <c r="P4" s="19">
        <f>SUM('New Build Cost and Exist Fixed'!$E5:$F5)-'Do Nothing Unit Net Profit'!W198-'Do Nothing Plan FOM'!$C4-'Rockport Emission Penalty Costs'!W25+'Load Cost'!W62</f>
        <v>273874.84832275799</v>
      </c>
      <c r="Q4" s="19">
        <f>SUM('New Build Cost and Exist Fixed'!$E5:$F5)-'Do Nothing Unit Net Profit'!X198-'Do Nothing Plan FOM'!$C4-'Rockport Emission Penalty Costs'!X25+'Load Cost'!X62</f>
        <v>237143.56744925442</v>
      </c>
      <c r="R4" s="19">
        <f>SUM('New Build Cost and Exist Fixed'!$E5:$F5)-'Do Nothing Unit Net Profit'!Y198-'Do Nothing Plan FOM'!$C4-'Rockport Emission Penalty Costs'!Y25+'Load Cost'!Y62</f>
        <v>239992.29122735345</v>
      </c>
      <c r="S4" s="19">
        <f>SUM('New Build Cost and Exist Fixed'!$E5:$F5)-'Do Nothing Unit Net Profit'!Z198-'Do Nothing Plan FOM'!$C4-'Rockport Emission Penalty Costs'!Z25+'Load Cost'!Z62</f>
        <v>226314.86785771302</v>
      </c>
      <c r="T4" s="19">
        <f>SUM('New Build Cost and Exist Fixed'!$E5:$F5)-'Do Nothing Unit Net Profit'!AA198-'Do Nothing Plan FOM'!$C4-'Rockport Emission Penalty Costs'!AA25+'Load Cost'!AA62</f>
        <v>252861.95210301591</v>
      </c>
      <c r="U4" s="19">
        <f>SUM('New Build Cost and Exist Fixed'!$E5:$F5)-'Do Nothing Unit Net Profit'!AB198-'Do Nothing Plan FOM'!$C4-'Rockport Emission Penalty Costs'!AB25+'Load Cost'!AB62</f>
        <v>272797.48541656678</v>
      </c>
      <c r="V4" s="19">
        <f>SUM('New Build Cost and Exist Fixed'!$E5:$F5)-'Do Nothing Unit Net Profit'!AC198-'Do Nothing Plan FOM'!$C4-'Rockport Emission Penalty Costs'!AC25+'Load Cost'!AC62</f>
        <v>247849.72085724623</v>
      </c>
      <c r="W4" s="19">
        <f>SUM('New Build Cost and Exist Fixed'!$E5:$F5)-'Do Nothing Unit Net Profit'!AD198-'Do Nothing Plan FOM'!$C4-'Rockport Emission Penalty Costs'!AD25+'Load Cost'!AD62</f>
        <v>259008.0286879412</v>
      </c>
      <c r="X4" s="19">
        <f>SUM('New Build Cost and Exist Fixed'!$E5:$F5)-'Do Nothing Unit Net Profit'!AE198-'Do Nothing Plan FOM'!$C4-'Rockport Emission Penalty Costs'!AE25+'Load Cost'!AE62</f>
        <v>251222.33855680344</v>
      </c>
      <c r="Y4" s="19">
        <f>SUM('New Build Cost and Exist Fixed'!$E5:$F5)-'Do Nothing Unit Net Profit'!AF198-'Do Nothing Plan FOM'!$C4-'Rockport Emission Penalty Costs'!AF25+'Load Cost'!AF62</f>
        <v>244430.7679609081</v>
      </c>
      <c r="Z4" s="19">
        <f>SUM('New Build Cost and Exist Fixed'!$E5:$F5)-'Do Nothing Unit Net Profit'!AG198-'Do Nothing Plan FOM'!$C4-'Rockport Emission Penalty Costs'!AG25+'Load Cost'!AG62</f>
        <v>252920.91684891423</v>
      </c>
      <c r="AA4" s="19">
        <f>SUM('New Build Cost and Exist Fixed'!$E5:$F5)-'Do Nothing Unit Net Profit'!AH198-'Do Nothing Plan FOM'!$C4-'Rockport Emission Penalty Costs'!AH25+'Load Cost'!AH62</f>
        <v>263419.58494894585</v>
      </c>
      <c r="AB4" s="19">
        <f>SUM('New Build Cost and Exist Fixed'!$E5:$F5)-'Do Nothing Unit Net Profit'!AI198-'Do Nothing Plan FOM'!$C4-'Rockport Emission Penalty Costs'!AI25+'Load Cost'!AI62</f>
        <v>285740.48002833122</v>
      </c>
      <c r="AC4" s="19">
        <f>SUM('New Build Cost and Exist Fixed'!$E5:$F5)-'Do Nothing Unit Net Profit'!AJ198-'Do Nothing Plan FOM'!$C4-'Rockport Emission Penalty Costs'!AJ25+'Load Cost'!AJ62</f>
        <v>252954.16023621435</v>
      </c>
      <c r="AD4" s="19">
        <f>SUM('New Build Cost and Exist Fixed'!$E5:$F5)-'Do Nothing Unit Net Profit'!AK198-'Do Nothing Plan FOM'!$C4-'Rockport Emission Penalty Costs'!AK25+'Load Cost'!AK62</f>
        <v>270859.12420423282</v>
      </c>
      <c r="AE4" s="19">
        <f>SUM('New Build Cost and Exist Fixed'!$E5:$F5)-'Do Nothing Unit Net Profit'!AL198-'Do Nothing Plan FOM'!$C4-'Rockport Emission Penalty Costs'!AL25+'Load Cost'!AL62</f>
        <v>266728.05287996546</v>
      </c>
      <c r="AF4" s="19">
        <f>SUM('New Build Cost and Exist Fixed'!$E5:$F5)-'Do Nothing Unit Net Profit'!AM198-'Do Nothing Plan FOM'!$C4-'Rockport Emission Penalty Costs'!AM25+'Load Cost'!AM62</f>
        <v>235349.39017985665</v>
      </c>
      <c r="AG4" s="19">
        <f>SUM('New Build Cost and Exist Fixed'!$E5:$F5)-'Do Nothing Unit Net Profit'!AN198-'Do Nothing Plan FOM'!$C4-'Rockport Emission Penalty Costs'!AN25+'Load Cost'!AN62</f>
        <v>265338.78053412837</v>
      </c>
      <c r="AH4" s="19">
        <f>SUM('New Build Cost and Exist Fixed'!$E5:$F5)-'Do Nothing Unit Net Profit'!AO198-'Do Nothing Plan FOM'!$C4-'Rockport Emission Penalty Costs'!AO25+'Load Cost'!AO62</f>
        <v>246199.11744956602</v>
      </c>
      <c r="AI4" s="19">
        <f>SUM('New Build Cost and Exist Fixed'!$E5:$F5)-'Do Nothing Unit Net Profit'!AP198-'Do Nothing Plan FOM'!$C4-'Rockport Emission Penalty Costs'!AP25+'Load Cost'!AP62</f>
        <v>244734.20516949412</v>
      </c>
      <c r="AJ4" s="19">
        <f>SUM('New Build Cost and Exist Fixed'!$E5:$F5)-'Do Nothing Unit Net Profit'!AQ198-'Do Nothing Plan FOM'!$C4-'Rockport Emission Penalty Costs'!AQ25+'Load Cost'!AQ62</f>
        <v>248159.1381624121</v>
      </c>
      <c r="AK4" s="19">
        <f>SUM('New Build Cost and Exist Fixed'!$E5:$F5)-'Do Nothing Unit Net Profit'!AR198-'Do Nothing Plan FOM'!$C4-'Rockport Emission Penalty Costs'!AR25+'Load Cost'!AR62</f>
        <v>306959.83874489804</v>
      </c>
      <c r="AL4" s="19">
        <f>SUM('New Build Cost and Exist Fixed'!$E5:$F5)-'Do Nothing Unit Net Profit'!AS198-'Do Nothing Plan FOM'!$C4-'Rockport Emission Penalty Costs'!AS25+'Load Cost'!AS62</f>
        <v>261072.04890980484</v>
      </c>
      <c r="AM4" s="19">
        <f>SUM('New Build Cost and Exist Fixed'!$E5:$F5)-'Do Nothing Unit Net Profit'!AT198-'Do Nothing Plan FOM'!$C4-'Rockport Emission Penalty Costs'!AT25+'Load Cost'!AT62</f>
        <v>262225.79820371984</v>
      </c>
      <c r="AN4" s="19">
        <f>SUM('New Build Cost and Exist Fixed'!$E5:$F5)-'Do Nothing Unit Net Profit'!AU198-'Do Nothing Plan FOM'!$C4-'Rockport Emission Penalty Costs'!AU25+'Load Cost'!AU62</f>
        <v>252755.25060477338</v>
      </c>
      <c r="AO4" s="19">
        <f>SUM('New Build Cost and Exist Fixed'!$E5:$F5)-'Do Nothing Unit Net Profit'!AV198-'Do Nothing Plan FOM'!$C4-'Rockport Emission Penalty Costs'!AV25+'Load Cost'!AV62</f>
        <v>229919.87451597495</v>
      </c>
      <c r="AP4" s="19">
        <f>SUM('New Build Cost and Exist Fixed'!$E5:$F5)-'Do Nothing Unit Net Profit'!AW198-'Do Nothing Plan FOM'!$C4-'Rockport Emission Penalty Costs'!AW25+'Load Cost'!AW62</f>
        <v>234804.58718240607</v>
      </c>
      <c r="AQ4" s="19">
        <f>SUM('New Build Cost and Exist Fixed'!$E5:$F5)-'Do Nothing Unit Net Profit'!AX198-'Do Nothing Plan FOM'!$C4-'Rockport Emission Penalty Costs'!AX25+'Load Cost'!AX62</f>
        <v>274025.86803485523</v>
      </c>
      <c r="AR4" s="19">
        <f>SUM('New Build Cost and Exist Fixed'!$E5:$F5)-'Do Nothing Unit Net Profit'!AY198-'Do Nothing Plan FOM'!$C4-'Rockport Emission Penalty Costs'!AY25+'Load Cost'!AY62</f>
        <v>257057.87064410106</v>
      </c>
      <c r="AS4" s="19">
        <f>SUM('New Build Cost and Exist Fixed'!$E5:$F5)-'Do Nothing Unit Net Profit'!AZ198-'Do Nothing Plan FOM'!$C4-'Rockport Emission Penalty Costs'!AZ25+'Load Cost'!AZ62</f>
        <v>246135.27589245854</v>
      </c>
      <c r="AT4" s="19">
        <f>SUM('New Build Cost and Exist Fixed'!$E5:$F5)-'Do Nothing Unit Net Profit'!BA198-'Do Nothing Plan FOM'!$C4-'Rockport Emission Penalty Costs'!BA25+'Load Cost'!BA62</f>
        <v>243381.17312442668</v>
      </c>
      <c r="AU4" s="19">
        <f>SUM('New Build Cost and Exist Fixed'!$E5:$F5)-'Do Nothing Unit Net Profit'!BB198-'Do Nothing Plan FOM'!$C4-'Rockport Emission Penalty Costs'!BB25+'Load Cost'!BB62</f>
        <v>261393.88317119598</v>
      </c>
      <c r="AV4" s="19">
        <f>SUM('New Build Cost and Exist Fixed'!$E5:$F5)-'Do Nothing Unit Net Profit'!BC198-'Do Nothing Plan FOM'!$C4-'Rockport Emission Penalty Costs'!BC25+'Load Cost'!BC62</f>
        <v>266742.41073676228</v>
      </c>
      <c r="AW4" s="19">
        <f>SUM('New Build Cost and Exist Fixed'!$E5:$F5)-'Do Nothing Unit Net Profit'!BD198-'Do Nothing Plan FOM'!$C4-'Rockport Emission Penalty Costs'!BD25+'Load Cost'!BD62</f>
        <v>261520.6658604515</v>
      </c>
      <c r="AX4" s="19">
        <f>SUM('New Build Cost and Exist Fixed'!$E5:$F5)-'Do Nothing Unit Net Profit'!BE198-'Do Nothing Plan FOM'!$C4-'Rockport Emission Penalty Costs'!BE25+'Load Cost'!BE62</f>
        <v>242970.55945040454</v>
      </c>
      <c r="AY4" s="19">
        <f>SUM('New Build Cost and Exist Fixed'!$E5:$F5)-'Do Nothing Unit Net Profit'!BF198-'Do Nothing Plan FOM'!$C4-'Rockport Emission Penalty Costs'!BF25+'Load Cost'!BF62</f>
        <v>299220.90342982742</v>
      </c>
      <c r="AZ4" s="19">
        <f>SUM('New Build Cost and Exist Fixed'!$E5:$F5)-'Do Nothing Unit Net Profit'!BG198-'Do Nothing Plan FOM'!$C4-'Rockport Emission Penalty Costs'!BG25+'Load Cost'!BG62</f>
        <v>206087.31023881142</v>
      </c>
      <c r="BA4" s="19">
        <f>SUM('New Build Cost and Exist Fixed'!$E5:$F5)-'Do Nothing Unit Net Profit'!BH198-'Do Nothing Plan FOM'!$C4-'Rockport Emission Penalty Costs'!BH25+'Load Cost'!BH62</f>
        <v>232023.93911004855</v>
      </c>
      <c r="BB4" s="19">
        <f>SUM('New Build Cost and Exist Fixed'!$E5:$F5)-'Do Nothing Unit Net Profit'!BI198-'Do Nothing Plan FOM'!$C4-'Rockport Emission Penalty Costs'!BI25+'Load Cost'!BI62</f>
        <v>246016.35140217299</v>
      </c>
      <c r="BC4" s="19">
        <f>SUM('New Build Cost and Exist Fixed'!$E5:$F5)-'Do Nothing Unit Net Profit'!BJ198-'Do Nothing Plan FOM'!$C4-'Rockport Emission Penalty Costs'!BJ25+'Load Cost'!BJ62</f>
        <v>262002.66891995154</v>
      </c>
      <c r="BD4" s="19">
        <f>SUM('New Build Cost and Exist Fixed'!$E5:$F5)-'Do Nothing Unit Net Profit'!BK198-'Do Nothing Plan FOM'!$C4-'Rockport Emission Penalty Costs'!BK25+'Load Cost'!BK62</f>
        <v>278940.13228138705</v>
      </c>
      <c r="BE4" s="19">
        <f>SUM('New Build Cost and Exist Fixed'!$E5:$F5)-'Do Nothing Unit Net Profit'!BL198-'Do Nothing Plan FOM'!$C4-'Rockport Emission Penalty Costs'!BL25+'Load Cost'!BL62</f>
        <v>266372.12141201465</v>
      </c>
      <c r="BF4" s="19">
        <f>SUM('New Build Cost and Exist Fixed'!$E5:$F5)-'Do Nothing Unit Net Profit'!BM198-'Do Nothing Plan FOM'!$C4-'Rockport Emission Penalty Costs'!BM25+'Load Cost'!BM62</f>
        <v>265808.80183047225</v>
      </c>
      <c r="BG4" s="19">
        <f>SUM('New Build Cost and Exist Fixed'!$E5:$F5)-'Do Nothing Unit Net Profit'!BN198-'Do Nothing Plan FOM'!$C4-'Rockport Emission Penalty Costs'!BN25+'Load Cost'!BN62</f>
        <v>284171.44032814121</v>
      </c>
      <c r="BH4" s="19">
        <f>SUM('New Build Cost and Exist Fixed'!$E5:$F5)-'Do Nothing Unit Net Profit'!BO198-'Do Nothing Plan FOM'!$C4-'Rockport Emission Penalty Costs'!BO25+'Load Cost'!BO62</f>
        <v>250705.89317650557</v>
      </c>
      <c r="BI4" s="19">
        <f>SUM('New Build Cost and Exist Fixed'!$E5:$F5)-'Do Nothing Unit Net Profit'!BP198-'Do Nothing Plan FOM'!$C4-'Rockport Emission Penalty Costs'!BP25+'Load Cost'!BP62</f>
        <v>256889.79995975006</v>
      </c>
      <c r="BJ4" s="19">
        <f>SUM('New Build Cost and Exist Fixed'!$E5:$F5)-'Do Nothing Unit Net Profit'!BQ198-'Do Nothing Plan FOM'!$C4-'Rockport Emission Penalty Costs'!BQ25+'Load Cost'!BQ62</f>
        <v>243734.63268870348</v>
      </c>
      <c r="BK4" s="19">
        <f>SUM('New Build Cost and Exist Fixed'!$E5:$F5)-'Do Nothing Unit Net Profit'!BR198-'Do Nothing Plan FOM'!$C4-'Rockport Emission Penalty Costs'!BR25+'Load Cost'!BR62</f>
        <v>250181.24099694195</v>
      </c>
      <c r="BL4" s="19">
        <f>SUM('New Build Cost and Exist Fixed'!$E5:$F5)-'Do Nothing Unit Net Profit'!BS198-'Do Nothing Plan FOM'!$C4-'Rockport Emission Penalty Costs'!BS25+'Load Cost'!BS62</f>
        <v>274828.59367631015</v>
      </c>
      <c r="BM4" s="19">
        <f>SUM('New Build Cost and Exist Fixed'!$E5:$F5)-'Do Nothing Unit Net Profit'!BT198-'Do Nothing Plan FOM'!$C4-'Rockport Emission Penalty Costs'!BT25+'Load Cost'!BT62</f>
        <v>233165.33991102685</v>
      </c>
      <c r="BN4" s="19">
        <f>SUM('New Build Cost and Exist Fixed'!$E5:$F5)-'Do Nothing Unit Net Profit'!BU198-'Do Nothing Plan FOM'!$C4-'Rockport Emission Penalty Costs'!BU25+'Load Cost'!BU62</f>
        <v>206121.27939199068</v>
      </c>
      <c r="BO4" s="19">
        <f>SUM('New Build Cost and Exist Fixed'!$E5:$F5)-'Do Nothing Unit Net Profit'!BV198-'Do Nothing Plan FOM'!$C4-'Rockport Emission Penalty Costs'!BV25+'Load Cost'!BV62</f>
        <v>232802.33986724645</v>
      </c>
      <c r="BP4" s="19">
        <f>SUM('New Build Cost and Exist Fixed'!$E5:$F5)-'Do Nothing Unit Net Profit'!BW198-'Do Nothing Plan FOM'!$C4-'Rockport Emission Penalty Costs'!BW25+'Load Cost'!BW62</f>
        <v>226666.85881367844</v>
      </c>
      <c r="BQ4" s="19">
        <f>SUM('New Build Cost and Exist Fixed'!$E5:$F5)-'Do Nothing Unit Net Profit'!BX198-'Do Nothing Plan FOM'!$C4-'Rockport Emission Penalty Costs'!BX25+'Load Cost'!BX62</f>
        <v>270739.0042703423</v>
      </c>
      <c r="BR4" s="19">
        <f>SUM('New Build Cost and Exist Fixed'!$E5:$F5)-'Do Nothing Unit Net Profit'!BY198-'Do Nothing Plan FOM'!$C4-'Rockport Emission Penalty Costs'!BY25+'Load Cost'!BY62</f>
        <v>256708.20234144348</v>
      </c>
      <c r="BS4" s="19">
        <f>SUM('New Build Cost and Exist Fixed'!$E5:$F5)-'Do Nothing Unit Net Profit'!BZ198-'Do Nothing Plan FOM'!$C4-'Rockport Emission Penalty Costs'!BZ25+'Load Cost'!BZ62</f>
        <v>235880.92655686522</v>
      </c>
      <c r="BT4" s="19">
        <f>SUM('New Build Cost and Exist Fixed'!$E5:$F5)-'Do Nothing Unit Net Profit'!CA198-'Do Nothing Plan FOM'!$C4-'Rockport Emission Penalty Costs'!CA25+'Load Cost'!CA62</f>
        <v>256710.41712792258</v>
      </c>
      <c r="BU4" s="19">
        <f>SUM('New Build Cost and Exist Fixed'!$E5:$F5)-'Do Nothing Unit Net Profit'!CB198-'Do Nothing Plan FOM'!$C4-'Rockport Emission Penalty Costs'!CB25+'Load Cost'!CB62</f>
        <v>310640.11588273768</v>
      </c>
      <c r="BV4" s="19">
        <f>SUM('New Build Cost and Exist Fixed'!$E5:$F5)-'Do Nothing Unit Net Profit'!CC198-'Do Nothing Plan FOM'!$C4-'Rockport Emission Penalty Costs'!CC25+'Load Cost'!CC62</f>
        <v>261008.82987262867</v>
      </c>
      <c r="BW4" s="19">
        <f>SUM('New Build Cost and Exist Fixed'!$E5:$F5)-'Do Nothing Unit Net Profit'!CD198-'Do Nothing Plan FOM'!$C4-'Rockport Emission Penalty Costs'!CD25+'Load Cost'!CD62</f>
        <v>296556.9137259631</v>
      </c>
      <c r="BX4" s="19">
        <f>SUM('New Build Cost and Exist Fixed'!$E5:$F5)-'Do Nothing Unit Net Profit'!CE198-'Do Nothing Plan FOM'!$C4-'Rockport Emission Penalty Costs'!CE25+'Load Cost'!CE62</f>
        <v>223782.1266520631</v>
      </c>
      <c r="BY4" s="19">
        <f>SUM('New Build Cost and Exist Fixed'!$E5:$F5)-'Do Nothing Unit Net Profit'!CF198-'Do Nothing Plan FOM'!$C4-'Rockport Emission Penalty Costs'!CF25+'Load Cost'!CF62</f>
        <v>284681.51308952877</v>
      </c>
      <c r="BZ4" s="19">
        <f>SUM('New Build Cost and Exist Fixed'!$E5:$F5)-'Do Nothing Unit Net Profit'!CG198-'Do Nothing Plan FOM'!$C4-'Rockport Emission Penalty Costs'!CG25+'Load Cost'!CG62</f>
        <v>258456.03787052154</v>
      </c>
      <c r="CA4" s="19">
        <f>SUM('New Build Cost and Exist Fixed'!$E5:$F5)-'Do Nothing Unit Net Profit'!CH198-'Do Nothing Plan FOM'!$C4-'Rockport Emission Penalty Costs'!CH25+'Load Cost'!CH62</f>
        <v>298903.11966263899</v>
      </c>
      <c r="CB4" s="19">
        <f>SUM('New Build Cost and Exist Fixed'!$E5:$F5)-'Do Nothing Unit Net Profit'!CI198-'Do Nothing Plan FOM'!$C4-'Rockport Emission Penalty Costs'!CI25+'Load Cost'!CI62</f>
        <v>247907.87155699043</v>
      </c>
      <c r="CC4" s="19">
        <f>SUM('New Build Cost and Exist Fixed'!$E5:$F5)-'Do Nothing Unit Net Profit'!CJ198-'Do Nothing Plan FOM'!$C4-'Rockport Emission Penalty Costs'!CJ25+'Load Cost'!CJ62</f>
        <v>267686.42904638278</v>
      </c>
      <c r="CD4" s="19">
        <f>SUM('New Build Cost and Exist Fixed'!$E5:$F5)-'Do Nothing Unit Net Profit'!CK198-'Do Nothing Plan FOM'!$C4-'Rockport Emission Penalty Costs'!CK25+'Load Cost'!CK62</f>
        <v>237388.81759638202</v>
      </c>
      <c r="CE4" s="19">
        <f>SUM('New Build Cost and Exist Fixed'!$E5:$F5)-'Do Nothing Unit Net Profit'!CL198-'Do Nothing Plan FOM'!$C4-'Rockport Emission Penalty Costs'!CL25+'Load Cost'!CL62</f>
        <v>269794.41561892361</v>
      </c>
      <c r="CF4" s="19">
        <f>SUM('New Build Cost and Exist Fixed'!$E5:$F5)-'Do Nothing Unit Net Profit'!CM198-'Do Nothing Plan FOM'!$C4-'Rockport Emission Penalty Costs'!CM25+'Load Cost'!CM62</f>
        <v>265934.19353338447</v>
      </c>
      <c r="CG4" s="19">
        <f>SUM('New Build Cost and Exist Fixed'!$E5:$F5)-'Do Nothing Unit Net Profit'!CN198-'Do Nothing Plan FOM'!$C4-'Rockport Emission Penalty Costs'!CN25+'Load Cost'!CN62</f>
        <v>254745.34938362753</v>
      </c>
      <c r="CH4" s="19">
        <f>SUM('New Build Cost and Exist Fixed'!$E5:$F5)-'Do Nothing Unit Net Profit'!CO198-'Do Nothing Plan FOM'!$C4-'Rockport Emission Penalty Costs'!CO25+'Load Cost'!CO62</f>
        <v>266779.79310873389</v>
      </c>
      <c r="CI4" s="19">
        <f>SUM('New Build Cost and Exist Fixed'!$E5:$F5)-'Do Nothing Unit Net Profit'!CP198-'Do Nothing Plan FOM'!$C4-'Rockport Emission Penalty Costs'!CP25+'Load Cost'!CP62</f>
        <v>249239.3354485383</v>
      </c>
      <c r="CJ4" s="19">
        <f>SUM('New Build Cost and Exist Fixed'!$E5:$F5)-'Do Nothing Unit Net Profit'!CQ198-'Do Nothing Plan FOM'!$C4-'Rockport Emission Penalty Costs'!CQ25+'Load Cost'!CQ62</f>
        <v>255711.30113468942</v>
      </c>
      <c r="CK4" s="19">
        <f>SUM('New Build Cost and Exist Fixed'!$E5:$F5)-'Do Nothing Unit Net Profit'!CR198-'Do Nothing Plan FOM'!$C4-'Rockport Emission Penalty Costs'!CR25+'Load Cost'!CR62</f>
        <v>229198.05065985816</v>
      </c>
      <c r="CL4" s="19">
        <f>SUM('New Build Cost and Exist Fixed'!$E5:$F5)-'Do Nothing Unit Net Profit'!CS198-'Do Nothing Plan FOM'!$C4-'Rockport Emission Penalty Costs'!CS25+'Load Cost'!CS62</f>
        <v>215838.63078344584</v>
      </c>
      <c r="CM4" s="19">
        <f>SUM('New Build Cost and Exist Fixed'!$E5:$F5)-'Do Nothing Unit Net Profit'!CT198-'Do Nothing Plan FOM'!$C4-'Rockport Emission Penalty Costs'!CT25+'Load Cost'!CT62</f>
        <v>259942.07413275659</v>
      </c>
      <c r="CN4" s="19">
        <f>SUM('New Build Cost and Exist Fixed'!$E5:$F5)-'Do Nothing Unit Net Profit'!CU198-'Do Nothing Plan FOM'!$C4-'Rockport Emission Penalty Costs'!CU25+'Load Cost'!CU62</f>
        <v>244312.58726131817</v>
      </c>
      <c r="CO4" s="19">
        <f>SUM('New Build Cost and Exist Fixed'!$E5:$F5)-'Do Nothing Unit Net Profit'!CV198-'Do Nothing Plan FOM'!$C4-'Rockport Emission Penalty Costs'!CV25+'Load Cost'!CV62</f>
        <v>232109.29706759501</v>
      </c>
      <c r="CP4" s="19">
        <f>SUM('New Build Cost and Exist Fixed'!$E5:$F5)-'Do Nothing Unit Net Profit'!CW198-'Do Nothing Plan FOM'!$C4-'Rockport Emission Penalty Costs'!CW25+'Load Cost'!CW62</f>
        <v>265747.94209521776</v>
      </c>
      <c r="CQ4" s="19">
        <f>SUM('New Build Cost and Exist Fixed'!$E5:$F5)-'Do Nothing Unit Net Profit'!CX198-'Do Nothing Plan FOM'!$C4-'Rockport Emission Penalty Costs'!CX25+'Load Cost'!CX62</f>
        <v>237223.77757473488</v>
      </c>
      <c r="CR4" s="19">
        <f>SUM('New Build Cost and Exist Fixed'!$E5:$F5)-'Do Nothing Unit Net Profit'!CY198-'Do Nothing Plan FOM'!$C4-'Rockport Emission Penalty Costs'!CY25+'Load Cost'!CY62</f>
        <v>270131.53465519613</v>
      </c>
      <c r="CS4" s="19">
        <f>SUM('New Build Cost and Exist Fixed'!$E5:$F5)-'Do Nothing Unit Net Profit'!CZ198-'Do Nothing Plan FOM'!$C4-'Rockport Emission Penalty Costs'!CZ25+'Load Cost'!CZ62</f>
        <v>245377.22926179305</v>
      </c>
      <c r="CT4" s="19">
        <f>SUM('New Build Cost and Exist Fixed'!$E5:$F5)-'Do Nothing Unit Net Profit'!DA198-'Do Nothing Plan FOM'!$C4-'Rockport Emission Penalty Costs'!DA25+'Load Cost'!DA62</f>
        <v>244322.90366242334</v>
      </c>
      <c r="CU4" s="19">
        <f>SUM('New Build Cost and Exist Fixed'!$E5:$F5)-'Do Nothing Unit Net Profit'!DB198-'Do Nothing Plan FOM'!$C4-'Rockport Emission Penalty Costs'!DB25+'Load Cost'!DB62</f>
        <v>225284.78905338375</v>
      </c>
      <c r="CV4" s="19">
        <f>SUM('New Build Cost and Exist Fixed'!$E5:$F5)-'Do Nothing Unit Net Profit'!DC198-'Do Nothing Plan FOM'!$C4-'Rockport Emission Penalty Costs'!DC25+'Load Cost'!DC62</f>
        <v>251516.91041736066</v>
      </c>
      <c r="CW4" s="19">
        <f>SUM('New Build Cost and Exist Fixed'!$E5:$F5)-'Do Nothing Unit Net Profit'!DD198-'Do Nothing Plan FOM'!$C4-'Rockport Emission Penalty Costs'!DD25+'Load Cost'!DD62</f>
        <v>233081.30207144911</v>
      </c>
    </row>
    <row r="5" spans="1:101">
      <c r="A5">
        <v>2020</v>
      </c>
      <c r="B5" s="19">
        <f>SUM('New Build Cost and Exist Fixed'!$E6:$F6)-'Do Nothing Unit Net Profit'!I199-'Do Nothing Plan FOM'!$C5-'Rockport Emission Penalty Costs'!I26+'Load Cost'!I63</f>
        <v>308171.17111287353</v>
      </c>
      <c r="C5" s="19">
        <f>SUM('New Build Cost and Exist Fixed'!$E6:$F6)-'Do Nothing Unit Net Profit'!J199-'Do Nothing Plan FOM'!$C5-'Rockport Emission Penalty Costs'!J26+'Load Cost'!J63</f>
        <v>291579.29441326944</v>
      </c>
      <c r="D5" s="19">
        <f>SUM('New Build Cost and Exist Fixed'!$E6:$F6)-'Do Nothing Unit Net Profit'!K199-'Do Nothing Plan FOM'!$C5-'Rockport Emission Penalty Costs'!K26+'Load Cost'!K63</f>
        <v>321071.60647388012</v>
      </c>
      <c r="E5" s="19">
        <f>SUM('New Build Cost and Exist Fixed'!$E6:$F6)-'Do Nothing Unit Net Profit'!L199-'Do Nothing Plan FOM'!$C5-'Rockport Emission Penalty Costs'!L26+'Load Cost'!L63</f>
        <v>268651.79260443815</v>
      </c>
      <c r="F5" s="19">
        <f>SUM('New Build Cost and Exist Fixed'!$E6:$F6)-'Do Nothing Unit Net Profit'!M199-'Do Nothing Plan FOM'!$C5-'Rockport Emission Penalty Costs'!M26+'Load Cost'!M63</f>
        <v>273795.18215469189</v>
      </c>
      <c r="G5" s="19">
        <f>SUM('New Build Cost and Exist Fixed'!$E6:$F6)-'Do Nothing Unit Net Profit'!N199-'Do Nothing Plan FOM'!$C5-'Rockport Emission Penalty Costs'!N26+'Load Cost'!N63</f>
        <v>333483.16303810308</v>
      </c>
      <c r="H5" s="19">
        <f>SUM('New Build Cost and Exist Fixed'!$E6:$F6)-'Do Nothing Unit Net Profit'!O199-'Do Nothing Plan FOM'!$C5-'Rockport Emission Penalty Costs'!O26+'Load Cost'!O63</f>
        <v>262048.13924503862</v>
      </c>
      <c r="I5" s="19">
        <f>SUM('New Build Cost and Exist Fixed'!$E6:$F6)-'Do Nothing Unit Net Profit'!P199-'Do Nothing Plan FOM'!$C5-'Rockport Emission Penalty Costs'!P26+'Load Cost'!P63</f>
        <v>295028.32428983599</v>
      </c>
      <c r="J5" s="19">
        <f>SUM('New Build Cost and Exist Fixed'!$E6:$F6)-'Do Nothing Unit Net Profit'!Q199-'Do Nothing Plan FOM'!$C5-'Rockport Emission Penalty Costs'!Q26+'Load Cost'!Q63</f>
        <v>315726.45316021045</v>
      </c>
      <c r="K5" s="19">
        <f>SUM('New Build Cost and Exist Fixed'!$E6:$F6)-'Do Nothing Unit Net Profit'!R199-'Do Nothing Plan FOM'!$C5-'Rockport Emission Penalty Costs'!R26+'Load Cost'!R63</f>
        <v>298939.63605558471</v>
      </c>
      <c r="L5" s="19">
        <f>SUM('New Build Cost and Exist Fixed'!$E6:$F6)-'Do Nothing Unit Net Profit'!S199-'Do Nothing Plan FOM'!$C5-'Rockport Emission Penalty Costs'!S26+'Load Cost'!S63</f>
        <v>318645.55217616173</v>
      </c>
      <c r="M5" s="19">
        <f>SUM('New Build Cost and Exist Fixed'!$E6:$F6)-'Do Nothing Unit Net Profit'!T199-'Do Nothing Plan FOM'!$C5-'Rockport Emission Penalty Costs'!T26+'Load Cost'!T63</f>
        <v>301153.35570877598</v>
      </c>
      <c r="N5" s="19">
        <f>SUM('New Build Cost and Exist Fixed'!$E6:$F6)-'Do Nothing Unit Net Profit'!U199-'Do Nothing Plan FOM'!$C5-'Rockport Emission Penalty Costs'!U26+'Load Cost'!U63</f>
        <v>290180.53355086688</v>
      </c>
      <c r="O5" s="19">
        <f>SUM('New Build Cost and Exist Fixed'!$E6:$F6)-'Do Nothing Unit Net Profit'!V199-'Do Nothing Plan FOM'!$C5-'Rockport Emission Penalty Costs'!V26+'Load Cost'!V63</f>
        <v>292959.22280579479</v>
      </c>
      <c r="P5" s="19">
        <f>SUM('New Build Cost and Exist Fixed'!$E6:$F6)-'Do Nothing Unit Net Profit'!W199-'Do Nothing Plan FOM'!$C5-'Rockport Emission Penalty Costs'!W26+'Load Cost'!W63</f>
        <v>319624.07993284659</v>
      </c>
      <c r="Q5" s="19">
        <f>SUM('New Build Cost and Exist Fixed'!$E6:$F6)-'Do Nothing Unit Net Profit'!X199-'Do Nothing Plan FOM'!$C5-'Rockport Emission Penalty Costs'!X26+'Load Cost'!X63</f>
        <v>283633.63748023158</v>
      </c>
      <c r="R5" s="19">
        <f>SUM('New Build Cost and Exist Fixed'!$E6:$F6)-'Do Nothing Unit Net Profit'!Y199-'Do Nothing Plan FOM'!$C5-'Rockport Emission Penalty Costs'!Y26+'Load Cost'!Y63</f>
        <v>286260.07049680303</v>
      </c>
      <c r="S5" s="19">
        <f>SUM('New Build Cost and Exist Fixed'!$E6:$F6)-'Do Nothing Unit Net Profit'!Z199-'Do Nothing Plan FOM'!$C5-'Rockport Emission Penalty Costs'!Z26+'Load Cost'!Z63</f>
        <v>273107.73397165572</v>
      </c>
      <c r="T5" s="19">
        <f>SUM('New Build Cost and Exist Fixed'!$E6:$F6)-'Do Nothing Unit Net Profit'!AA199-'Do Nothing Plan FOM'!$C5-'Rockport Emission Penalty Costs'!AA26+'Load Cost'!AA63</f>
        <v>299130.69356152334</v>
      </c>
      <c r="U5" s="19">
        <f>SUM('New Build Cost and Exist Fixed'!$E6:$F6)-'Do Nothing Unit Net Profit'!AB199-'Do Nothing Plan FOM'!$C5-'Rockport Emission Penalty Costs'!AB26+'Load Cost'!AB63</f>
        <v>318655.13916192402</v>
      </c>
      <c r="V5" s="19">
        <f>SUM('New Build Cost and Exist Fixed'!$E6:$F6)-'Do Nothing Unit Net Profit'!AC199-'Do Nothing Plan FOM'!$C5-'Rockport Emission Penalty Costs'!AC26+'Load Cost'!AC63</f>
        <v>294078.83910694619</v>
      </c>
      <c r="W5" s="19">
        <f>SUM('New Build Cost and Exist Fixed'!$E6:$F6)-'Do Nothing Unit Net Profit'!AD199-'Do Nothing Plan FOM'!$C5-'Rockport Emission Penalty Costs'!AD26+'Load Cost'!AD63</f>
        <v>305145.88921791676</v>
      </c>
      <c r="X5" s="19">
        <f>SUM('New Build Cost and Exist Fixed'!$E6:$F6)-'Do Nothing Unit Net Profit'!AE199-'Do Nothing Plan FOM'!$C5-'Rockport Emission Penalty Costs'!AE26+'Load Cost'!AE63</f>
        <v>297299.43889238115</v>
      </c>
      <c r="Y5" s="19">
        <f>SUM('New Build Cost and Exist Fixed'!$E6:$F6)-'Do Nothing Unit Net Profit'!AF199-'Do Nothing Plan FOM'!$C5-'Rockport Emission Penalty Costs'!AF26+'Load Cost'!AF63</f>
        <v>290453.70702096249</v>
      </c>
      <c r="Z5" s="19">
        <f>SUM('New Build Cost and Exist Fixed'!$E6:$F6)-'Do Nothing Unit Net Profit'!AG199-'Do Nothing Plan FOM'!$C5-'Rockport Emission Penalty Costs'!AG26+'Load Cost'!AG63</f>
        <v>298985.70699437696</v>
      </c>
      <c r="AA5" s="19">
        <f>SUM('New Build Cost and Exist Fixed'!$E6:$F6)-'Do Nothing Unit Net Profit'!AH199-'Do Nothing Plan FOM'!$C5-'Rockport Emission Penalty Costs'!AH26+'Load Cost'!AH63</f>
        <v>309165.17670313042</v>
      </c>
      <c r="AB5" s="19">
        <f>SUM('New Build Cost and Exist Fixed'!$E6:$F6)-'Do Nothing Unit Net Profit'!AI199-'Do Nothing Plan FOM'!$C5-'Rockport Emission Penalty Costs'!AI26+'Load Cost'!AI63</f>
        <v>331354.04513321695</v>
      </c>
      <c r="AC5" s="19">
        <f>SUM('New Build Cost and Exist Fixed'!$E6:$F6)-'Do Nothing Unit Net Profit'!AJ199-'Do Nothing Plan FOM'!$C5-'Rockport Emission Penalty Costs'!AJ26+'Load Cost'!AJ63</f>
        <v>298920.00034726324</v>
      </c>
      <c r="AD5" s="19">
        <f>SUM('New Build Cost and Exist Fixed'!$E6:$F6)-'Do Nothing Unit Net Profit'!AK199-'Do Nothing Plan FOM'!$C5-'Rockport Emission Penalty Costs'!AK26+'Load Cost'!AK63</f>
        <v>316820.71424900659</v>
      </c>
      <c r="AE5" s="19">
        <f>SUM('New Build Cost and Exist Fixed'!$E6:$F6)-'Do Nothing Unit Net Profit'!AL199-'Do Nothing Plan FOM'!$C5-'Rockport Emission Penalty Costs'!AL26+'Load Cost'!AL63</f>
        <v>312496.01958258182</v>
      </c>
      <c r="AF5" s="19">
        <f>SUM('New Build Cost and Exist Fixed'!$E6:$F6)-'Do Nothing Unit Net Profit'!AM199-'Do Nothing Plan FOM'!$C5-'Rockport Emission Penalty Costs'!AM26+'Load Cost'!AM63</f>
        <v>281659.23623094684</v>
      </c>
      <c r="AG5" s="19">
        <f>SUM('New Build Cost and Exist Fixed'!$E6:$F6)-'Do Nothing Unit Net Profit'!AN199-'Do Nothing Plan FOM'!$C5-'Rockport Emission Penalty Costs'!AN26+'Load Cost'!AN63</f>
        <v>311337.81665605062</v>
      </c>
      <c r="AH5" s="19">
        <f>SUM('New Build Cost and Exist Fixed'!$E6:$F6)-'Do Nothing Unit Net Profit'!AO199-'Do Nothing Plan FOM'!$C5-'Rockport Emission Penalty Costs'!AO26+'Load Cost'!AO63</f>
        <v>292472.1106829982</v>
      </c>
      <c r="AI5" s="19">
        <f>SUM('New Build Cost and Exist Fixed'!$E6:$F6)-'Do Nothing Unit Net Profit'!AP199-'Do Nothing Plan FOM'!$C5-'Rockport Emission Penalty Costs'!AP26+'Load Cost'!AP63</f>
        <v>291136.61246630852</v>
      </c>
      <c r="AJ5" s="19">
        <f>SUM('New Build Cost and Exist Fixed'!$E6:$F6)-'Do Nothing Unit Net Profit'!AQ199-'Do Nothing Plan FOM'!$C5-'Rockport Emission Penalty Costs'!AQ26+'Load Cost'!AQ63</f>
        <v>294245.0484278354</v>
      </c>
      <c r="AK5" s="19">
        <f>SUM('New Build Cost and Exist Fixed'!$E6:$F6)-'Do Nothing Unit Net Profit'!AR199-'Do Nothing Plan FOM'!$C5-'Rockport Emission Penalty Costs'!AR26+'Load Cost'!AR63</f>
        <v>352189.14157988265</v>
      </c>
      <c r="AL5" s="19">
        <f>SUM('New Build Cost and Exist Fixed'!$E6:$F6)-'Do Nothing Unit Net Profit'!AS199-'Do Nothing Plan FOM'!$C5-'Rockport Emission Penalty Costs'!AS26+'Load Cost'!AS63</f>
        <v>306990.10759220272</v>
      </c>
      <c r="AM5" s="19">
        <f>SUM('New Build Cost and Exist Fixed'!$E6:$F6)-'Do Nothing Unit Net Profit'!AT199-'Do Nothing Plan FOM'!$C5-'Rockport Emission Penalty Costs'!AT26+'Load Cost'!AT63</f>
        <v>308249.79440513946</v>
      </c>
      <c r="AN5" s="19">
        <f>SUM('New Build Cost and Exist Fixed'!$E6:$F6)-'Do Nothing Unit Net Profit'!AU199-'Do Nothing Plan FOM'!$C5-'Rockport Emission Penalty Costs'!AU26+'Load Cost'!AU63</f>
        <v>299027.55402403988</v>
      </c>
      <c r="AO5" s="19">
        <f>SUM('New Build Cost and Exist Fixed'!$E6:$F6)-'Do Nothing Unit Net Profit'!AV199-'Do Nothing Plan FOM'!$C5-'Rockport Emission Penalty Costs'!AV26+'Load Cost'!AV63</f>
        <v>276679.12122514867</v>
      </c>
      <c r="AP5" s="19">
        <f>SUM('New Build Cost and Exist Fixed'!$E6:$F6)-'Do Nothing Unit Net Profit'!AW199-'Do Nothing Plan FOM'!$C5-'Rockport Emission Penalty Costs'!AW26+'Load Cost'!AW63</f>
        <v>281295.78790734516</v>
      </c>
      <c r="AQ5" s="19">
        <f>SUM('New Build Cost and Exist Fixed'!$E6:$F6)-'Do Nothing Unit Net Profit'!AX199-'Do Nothing Plan FOM'!$C5-'Rockport Emission Penalty Costs'!AX26+'Load Cost'!AX63</f>
        <v>319734.97615567909</v>
      </c>
      <c r="AR5" s="19">
        <f>SUM('New Build Cost and Exist Fixed'!$E6:$F6)-'Do Nothing Unit Net Profit'!AY199-'Do Nothing Plan FOM'!$C5-'Rockport Emission Penalty Costs'!AY26+'Load Cost'!AY63</f>
        <v>303295.40987511841</v>
      </c>
      <c r="AS5" s="19">
        <f>SUM('New Build Cost and Exist Fixed'!$E6:$F6)-'Do Nothing Unit Net Profit'!AZ199-'Do Nothing Plan FOM'!$C5-'Rockport Emission Penalty Costs'!AZ26+'Load Cost'!AZ63</f>
        <v>292392.90437297401</v>
      </c>
      <c r="AT5" s="19">
        <f>SUM('New Build Cost and Exist Fixed'!$E6:$F6)-'Do Nothing Unit Net Profit'!BA199-'Do Nothing Plan FOM'!$C5-'Rockport Emission Penalty Costs'!BA26+'Load Cost'!BA63</f>
        <v>289729.70360916638</v>
      </c>
      <c r="AU5" s="19">
        <f>SUM('New Build Cost and Exist Fixed'!$E6:$F6)-'Do Nothing Unit Net Profit'!BB199-'Do Nothing Plan FOM'!$C5-'Rockport Emission Penalty Costs'!BB26+'Load Cost'!BB63</f>
        <v>307437.21033701662</v>
      </c>
      <c r="AV5" s="19">
        <f>SUM('New Build Cost and Exist Fixed'!$E6:$F6)-'Do Nothing Unit Net Profit'!BC199-'Do Nothing Plan FOM'!$C5-'Rockport Emission Penalty Costs'!BC26+'Load Cost'!BC63</f>
        <v>312658.24790841376</v>
      </c>
      <c r="AW5" s="19">
        <f>SUM('New Build Cost and Exist Fixed'!$E6:$F6)-'Do Nothing Unit Net Profit'!BD199-'Do Nothing Plan FOM'!$C5-'Rockport Emission Penalty Costs'!BD26+'Load Cost'!BD63</f>
        <v>307573.38500395243</v>
      </c>
      <c r="AX5" s="19">
        <f>SUM('New Build Cost and Exist Fixed'!$E6:$F6)-'Do Nothing Unit Net Profit'!BE199-'Do Nothing Plan FOM'!$C5-'Rockport Emission Penalty Costs'!BE26+'Load Cost'!BE63</f>
        <v>289283.75854752411</v>
      </c>
      <c r="AY5" s="19">
        <f>SUM('New Build Cost and Exist Fixed'!$E6:$F6)-'Do Nothing Unit Net Profit'!BF199-'Do Nothing Plan FOM'!$C5-'Rockport Emission Penalty Costs'!BF26+'Load Cost'!BF63</f>
        <v>344595.72831567778</v>
      </c>
      <c r="AZ5" s="19">
        <f>SUM('New Build Cost and Exist Fixed'!$E6:$F6)-'Do Nothing Unit Net Profit'!BG199-'Do Nothing Plan FOM'!$C5-'Rockport Emission Penalty Costs'!BG26+'Load Cost'!BG63</f>
        <v>253194.0857889005</v>
      </c>
      <c r="BA5" s="19">
        <f>SUM('New Build Cost and Exist Fixed'!$E6:$F6)-'Do Nothing Unit Net Profit'!BH199-'Do Nothing Plan FOM'!$C5-'Rockport Emission Penalty Costs'!BH26+'Load Cost'!BH63</f>
        <v>278416.40842849796</v>
      </c>
      <c r="BB5" s="19">
        <f>SUM('New Build Cost and Exist Fixed'!$E6:$F6)-'Do Nothing Unit Net Profit'!BI199-'Do Nothing Plan FOM'!$C5-'Rockport Emission Penalty Costs'!BI26+'Load Cost'!BI63</f>
        <v>292457.72262151336</v>
      </c>
      <c r="BC5" s="19">
        <f>SUM('New Build Cost and Exist Fixed'!$E6:$F6)-'Do Nothing Unit Net Profit'!BJ199-'Do Nothing Plan FOM'!$C5-'Rockport Emission Penalty Costs'!BJ26+'Load Cost'!BJ63</f>
        <v>307931.27208150853</v>
      </c>
      <c r="BD5" s="19">
        <f>SUM('New Build Cost and Exist Fixed'!$E6:$F6)-'Do Nothing Unit Net Profit'!BK199-'Do Nothing Plan FOM'!$C5-'Rockport Emission Penalty Costs'!BK26+'Load Cost'!BK63</f>
        <v>324633.50951514952</v>
      </c>
      <c r="BE5" s="19">
        <f>SUM('New Build Cost and Exist Fixed'!$E6:$F6)-'Do Nothing Unit Net Profit'!BL199-'Do Nothing Plan FOM'!$C5-'Rockport Emission Penalty Costs'!BL26+'Load Cost'!BL63</f>
        <v>312276.10399314482</v>
      </c>
      <c r="BF5" s="19">
        <f>SUM('New Build Cost and Exist Fixed'!$E6:$F6)-'Do Nothing Unit Net Profit'!BM199-'Do Nothing Plan FOM'!$C5-'Rockport Emission Penalty Costs'!BM26+'Load Cost'!BM63</f>
        <v>311690.58704548981</v>
      </c>
      <c r="BG5" s="19">
        <f>SUM('New Build Cost and Exist Fixed'!$E6:$F6)-'Do Nothing Unit Net Profit'!BN199-'Do Nothing Plan FOM'!$C5-'Rockport Emission Penalty Costs'!BN26+'Load Cost'!BN63</f>
        <v>329757.45483977819</v>
      </c>
      <c r="BH5" s="19">
        <f>SUM('New Build Cost and Exist Fixed'!$E6:$F6)-'Do Nothing Unit Net Profit'!BO199-'Do Nothing Plan FOM'!$C5-'Rockport Emission Penalty Costs'!BO26+'Load Cost'!BO63</f>
        <v>296878.29237813008</v>
      </c>
      <c r="BI5" s="19">
        <f>SUM('New Build Cost and Exist Fixed'!$E6:$F6)-'Do Nothing Unit Net Profit'!BP199-'Do Nothing Plan FOM'!$C5-'Rockport Emission Penalty Costs'!BP26+'Load Cost'!BP63</f>
        <v>302870.61535087891</v>
      </c>
      <c r="BJ5" s="19">
        <f>SUM('New Build Cost and Exist Fixed'!$E6:$F6)-'Do Nothing Unit Net Profit'!BQ199-'Do Nothing Plan FOM'!$C5-'Rockport Emission Penalty Costs'!BQ26+'Load Cost'!BQ63</f>
        <v>289951.68903758295</v>
      </c>
      <c r="BK5" s="19">
        <f>SUM('New Build Cost and Exist Fixed'!$E6:$F6)-'Do Nothing Unit Net Profit'!BR199-'Do Nothing Plan FOM'!$C5-'Rockport Emission Penalty Costs'!BR26+'Load Cost'!BR63</f>
        <v>296363.11665165029</v>
      </c>
      <c r="BL5" s="19">
        <f>SUM('New Build Cost and Exist Fixed'!$E6:$F6)-'Do Nothing Unit Net Profit'!BS199-'Do Nothing Plan FOM'!$C5-'Rockport Emission Penalty Costs'!BS26+'Load Cost'!BS63</f>
        <v>320543.80615095742</v>
      </c>
      <c r="BM5" s="19">
        <f>SUM('New Build Cost and Exist Fixed'!$E6:$F6)-'Do Nothing Unit Net Profit'!BT199-'Do Nothing Plan FOM'!$C5-'Rockport Emission Penalty Costs'!BT26+'Load Cost'!BT63</f>
        <v>279402.97953775577</v>
      </c>
      <c r="BN5" s="19">
        <f>SUM('New Build Cost and Exist Fixed'!$E6:$F6)-'Do Nothing Unit Net Profit'!BU199-'Do Nothing Plan FOM'!$C5-'Rockport Emission Penalty Costs'!BU26+'Load Cost'!BU63</f>
        <v>253198.31746715319</v>
      </c>
      <c r="BO5" s="19">
        <f>SUM('New Build Cost and Exist Fixed'!$E6:$F6)-'Do Nothing Unit Net Profit'!BV199-'Do Nothing Plan FOM'!$C5-'Rockport Emission Penalty Costs'!BV26+'Load Cost'!BV63</f>
        <v>279245.00422115839</v>
      </c>
      <c r="BP5" s="19">
        <f>SUM('New Build Cost and Exist Fixed'!$E6:$F6)-'Do Nothing Unit Net Profit'!BW199-'Do Nothing Plan FOM'!$C5-'Rockport Emission Penalty Costs'!BW26+'Load Cost'!BW63</f>
        <v>273045.45218455006</v>
      </c>
      <c r="BQ5" s="19">
        <f>SUM('New Build Cost and Exist Fixed'!$E6:$F6)-'Do Nothing Unit Net Profit'!BX199-'Do Nothing Plan FOM'!$C5-'Rockport Emission Penalty Costs'!BX26+'Load Cost'!BX63</f>
        <v>316573.73514510121</v>
      </c>
      <c r="BR5" s="19">
        <f>SUM('New Build Cost and Exist Fixed'!$E6:$F6)-'Do Nothing Unit Net Profit'!BY199-'Do Nothing Plan FOM'!$C5-'Rockport Emission Penalty Costs'!BY26+'Load Cost'!BY63</f>
        <v>302922.82744451967</v>
      </c>
      <c r="BS5" s="19">
        <f>SUM('New Build Cost and Exist Fixed'!$E6:$F6)-'Do Nothing Unit Net Profit'!BZ199-'Do Nothing Plan FOM'!$C5-'Rockport Emission Penalty Costs'!BZ26+'Load Cost'!BZ63</f>
        <v>282273.88427201618</v>
      </c>
      <c r="BT5" s="19">
        <f>SUM('New Build Cost and Exist Fixed'!$E6:$F6)-'Do Nothing Unit Net Profit'!CA199-'Do Nothing Plan FOM'!$C5-'Rockport Emission Penalty Costs'!CA26+'Load Cost'!CA63</f>
        <v>302666.7457551267</v>
      </c>
      <c r="BU5" s="19">
        <f>SUM('New Build Cost and Exist Fixed'!$E6:$F6)-'Do Nothing Unit Net Profit'!CB199-'Do Nothing Plan FOM'!$C5-'Rockport Emission Penalty Costs'!CB26+'Load Cost'!CB63</f>
        <v>355939.55737950362</v>
      </c>
      <c r="BV5" s="19">
        <f>SUM('New Build Cost and Exist Fixed'!$E6:$F6)-'Do Nothing Unit Net Profit'!CC199-'Do Nothing Plan FOM'!$C5-'Rockport Emission Penalty Costs'!CC26+'Load Cost'!CC63</f>
        <v>306877.89589372382</v>
      </c>
      <c r="BW5" s="19">
        <f>SUM('New Build Cost and Exist Fixed'!$E6:$F6)-'Do Nothing Unit Net Profit'!CD199-'Do Nothing Plan FOM'!$C5-'Rockport Emission Penalty Costs'!CD26+'Load Cost'!CD63</f>
        <v>342042.17907541449</v>
      </c>
      <c r="BX5" s="19">
        <f>SUM('New Build Cost and Exist Fixed'!$E6:$F6)-'Do Nothing Unit Net Profit'!CE199-'Do Nothing Plan FOM'!$C5-'Rockport Emission Penalty Costs'!CE26+'Load Cost'!CE63</f>
        <v>270174.11202958017</v>
      </c>
      <c r="BY5" s="19">
        <f>SUM('New Build Cost and Exist Fixed'!$E6:$F6)-'Do Nothing Unit Net Profit'!CF199-'Do Nothing Plan FOM'!$C5-'Rockport Emission Penalty Costs'!CF26+'Load Cost'!CF63</f>
        <v>330207.86837840476</v>
      </c>
      <c r="BZ5" s="19">
        <f>SUM('New Build Cost and Exist Fixed'!$E6:$F6)-'Do Nothing Unit Net Profit'!CG199-'Do Nothing Plan FOM'!$C5-'Rockport Emission Penalty Costs'!CG26+'Load Cost'!CG63</f>
        <v>304450.51300542708</v>
      </c>
      <c r="CA5" s="19">
        <f>SUM('New Build Cost and Exist Fixed'!$E6:$F6)-'Do Nothing Unit Net Profit'!CH199-'Do Nothing Plan FOM'!$C5-'Rockport Emission Penalty Costs'!CH26+'Load Cost'!CH63</f>
        <v>344420.23121026426</v>
      </c>
      <c r="CB5" s="19">
        <f>SUM('New Build Cost and Exist Fixed'!$E6:$F6)-'Do Nothing Unit Net Profit'!CI199-'Do Nothing Plan FOM'!$C5-'Rockport Emission Penalty Costs'!CI26+'Load Cost'!CI63</f>
        <v>294244.21652089659</v>
      </c>
      <c r="CC5" s="19">
        <f>SUM('New Build Cost and Exist Fixed'!$E6:$F6)-'Do Nothing Unit Net Profit'!CJ199-'Do Nothing Plan FOM'!$C5-'Rockport Emission Penalty Costs'!CJ26+'Load Cost'!CJ63</f>
        <v>313522.81292788265</v>
      </c>
      <c r="CD5" s="19">
        <f>SUM('New Build Cost and Exist Fixed'!$E6:$F6)-'Do Nothing Unit Net Profit'!CK199-'Do Nothing Plan FOM'!$C5-'Rockport Emission Penalty Costs'!CK26+'Load Cost'!CK63</f>
        <v>283649.79392024386</v>
      </c>
      <c r="CE5" s="19">
        <f>SUM('New Build Cost and Exist Fixed'!$E6:$F6)-'Do Nothing Unit Net Profit'!CL199-'Do Nothing Plan FOM'!$C5-'Rockport Emission Penalty Costs'!CL26+'Load Cost'!CL63</f>
        <v>315505.27321025508</v>
      </c>
      <c r="CF5" s="19">
        <f>SUM('New Build Cost and Exist Fixed'!$E6:$F6)-'Do Nothing Unit Net Profit'!CM199-'Do Nothing Plan FOM'!$C5-'Rockport Emission Penalty Costs'!CM26+'Load Cost'!CM63</f>
        <v>311751.76322496252</v>
      </c>
      <c r="CG5" s="19">
        <f>SUM('New Build Cost and Exist Fixed'!$E6:$F6)-'Do Nothing Unit Net Profit'!CN199-'Do Nothing Plan FOM'!$C5-'Rockport Emission Penalty Costs'!CN26+'Load Cost'!CN63</f>
        <v>300772.15352583275</v>
      </c>
      <c r="CH5" s="19">
        <f>SUM('New Build Cost and Exist Fixed'!$E6:$F6)-'Do Nothing Unit Net Profit'!CO199-'Do Nothing Plan FOM'!$C5-'Rockport Emission Penalty Costs'!CO26+'Load Cost'!CO63</f>
        <v>312751.74233627366</v>
      </c>
      <c r="CI5" s="19">
        <f>SUM('New Build Cost and Exist Fixed'!$E6:$F6)-'Do Nothing Unit Net Profit'!CP199-'Do Nothing Plan FOM'!$C5-'Rockport Emission Penalty Costs'!CP26+'Load Cost'!CP63</f>
        <v>295352.72647299943</v>
      </c>
      <c r="CJ5" s="19">
        <f>SUM('New Build Cost and Exist Fixed'!$E6:$F6)-'Do Nothing Unit Net Profit'!CQ199-'Do Nothing Plan FOM'!$C5-'Rockport Emission Penalty Costs'!CQ26+'Load Cost'!CQ63</f>
        <v>301739.35609102459</v>
      </c>
      <c r="CK5" s="19">
        <f>SUM('New Build Cost and Exist Fixed'!$E6:$F6)-'Do Nothing Unit Net Profit'!CR199-'Do Nothing Plan FOM'!$C5-'Rockport Emission Penalty Costs'!CR26+'Load Cost'!CR63</f>
        <v>275815.27443847491</v>
      </c>
      <c r="CL5" s="19">
        <f>SUM('New Build Cost and Exist Fixed'!$E6:$F6)-'Do Nothing Unit Net Profit'!CS199-'Do Nothing Plan FOM'!$C5-'Rockport Emission Penalty Costs'!CS26+'Load Cost'!CS63</f>
        <v>262590.28803535993</v>
      </c>
      <c r="CM5" s="19">
        <f>SUM('New Build Cost and Exist Fixed'!$E6:$F6)-'Do Nothing Unit Net Profit'!CT199-'Do Nothing Plan FOM'!$C5-'Rockport Emission Penalty Costs'!CT26+'Load Cost'!CT63</f>
        <v>306059.71579507011</v>
      </c>
      <c r="CN5" s="19">
        <f>SUM('New Build Cost and Exist Fixed'!$E6:$F6)-'Do Nothing Unit Net Profit'!CU199-'Do Nothing Plan FOM'!$C5-'Rockport Emission Penalty Costs'!CU26+'Load Cost'!CU63</f>
        <v>290527.78091163549</v>
      </c>
      <c r="CO5" s="19">
        <f>SUM('New Build Cost and Exist Fixed'!$E6:$F6)-'Do Nothing Unit Net Profit'!CV199-'Do Nothing Plan FOM'!$C5-'Rockport Emission Penalty Costs'!CV26+'Load Cost'!CV63</f>
        <v>278709.21561732015</v>
      </c>
      <c r="CP5" s="19">
        <f>SUM('New Build Cost and Exist Fixed'!$E6:$F6)-'Do Nothing Unit Net Profit'!CW199-'Do Nothing Plan FOM'!$C5-'Rockport Emission Penalty Costs'!CW26+'Load Cost'!CW63</f>
        <v>311772.40250788903</v>
      </c>
      <c r="CQ5" s="19">
        <f>SUM('New Build Cost and Exist Fixed'!$E6:$F6)-'Do Nothing Unit Net Profit'!CX199-'Do Nothing Plan FOM'!$C5-'Rockport Emission Penalty Costs'!CX26+'Load Cost'!CX63</f>
        <v>283618.43474813213</v>
      </c>
      <c r="CR5" s="19">
        <f>SUM('New Build Cost and Exist Fixed'!$E6:$F6)-'Do Nothing Unit Net Profit'!CY199-'Do Nothing Plan FOM'!$C5-'Rockport Emission Penalty Costs'!CY26+'Load Cost'!CY63</f>
        <v>315809.97461258573</v>
      </c>
      <c r="CS5" s="19">
        <f>SUM('New Build Cost and Exist Fixed'!$E6:$F6)-'Do Nothing Unit Net Profit'!CZ199-'Do Nothing Plan FOM'!$C5-'Rockport Emission Penalty Costs'!CZ26+'Load Cost'!CZ63</f>
        <v>291624.86172203743</v>
      </c>
      <c r="CT5" s="19">
        <f>SUM('New Build Cost and Exist Fixed'!$E6:$F6)-'Do Nothing Unit Net Profit'!DA199-'Do Nothing Plan FOM'!$C5-'Rockport Emission Penalty Costs'!DA26+'Load Cost'!DA63</f>
        <v>290599.8109536728</v>
      </c>
      <c r="CU5" s="19">
        <f>SUM('New Build Cost and Exist Fixed'!$E6:$F6)-'Do Nothing Unit Net Profit'!DB199-'Do Nothing Plan FOM'!$C5-'Rockport Emission Penalty Costs'!DB26+'Load Cost'!DB63</f>
        <v>271751.42527585791</v>
      </c>
      <c r="CV5" s="19">
        <f>SUM('New Build Cost and Exist Fixed'!$E6:$F6)-'Do Nothing Unit Net Profit'!DC199-'Do Nothing Plan FOM'!$C5-'Rockport Emission Penalty Costs'!DC26+'Load Cost'!DC63</f>
        <v>297461.85416191391</v>
      </c>
      <c r="CW5" s="19">
        <f>SUM('New Build Cost and Exist Fixed'!$E6:$F6)-'Do Nothing Unit Net Profit'!DD199-'Do Nothing Plan FOM'!$C5-'Rockport Emission Penalty Costs'!DD26+'Load Cost'!DD63</f>
        <v>279509.26712444384</v>
      </c>
    </row>
    <row r="6" spans="1:101">
      <c r="A6">
        <v>2021</v>
      </c>
      <c r="B6" s="19">
        <f>SUM('New Build Cost and Exist Fixed'!$E7:$F7)-'Do Nothing Unit Net Profit'!I200-'Do Nothing Plan FOM'!$C6-'Rockport Emission Penalty Costs'!I27+'Load Cost'!I64</f>
        <v>334623.12656580703</v>
      </c>
      <c r="C6" s="19">
        <f>SUM('New Build Cost and Exist Fixed'!$E7:$F7)-'Do Nothing Unit Net Profit'!J200-'Do Nothing Plan FOM'!$C6-'Rockport Emission Penalty Costs'!J27+'Load Cost'!J64</f>
        <v>318704.83869914862</v>
      </c>
      <c r="D6" s="19">
        <f>SUM('New Build Cost and Exist Fixed'!$E7:$F7)-'Do Nothing Unit Net Profit'!K200-'Do Nothing Plan FOM'!$C6-'Rockport Emission Penalty Costs'!K27+'Load Cost'!K64</f>
        <v>348467.23486539803</v>
      </c>
      <c r="E6" s="19">
        <f>SUM('New Build Cost and Exist Fixed'!$E7:$F7)-'Do Nothing Unit Net Profit'!L200-'Do Nothing Plan FOM'!$C6-'Rockport Emission Penalty Costs'!L27+'Load Cost'!L64</f>
        <v>295699.49502013391</v>
      </c>
      <c r="F6" s="19">
        <f>SUM('New Build Cost and Exist Fixed'!$E7:$F7)-'Do Nothing Unit Net Profit'!M200-'Do Nothing Plan FOM'!$C6-'Rockport Emission Penalty Costs'!M27+'Load Cost'!M64</f>
        <v>302073.36456551938</v>
      </c>
      <c r="G6" s="19">
        <f>SUM('New Build Cost and Exist Fixed'!$E7:$F7)-'Do Nothing Unit Net Profit'!N200-'Do Nothing Plan FOM'!$C6-'Rockport Emission Penalty Costs'!N27+'Load Cost'!N64</f>
        <v>360901.9673641515</v>
      </c>
      <c r="H6" s="19">
        <f>SUM('New Build Cost and Exist Fixed'!$E7:$F7)-'Do Nothing Unit Net Profit'!O200-'Do Nothing Plan FOM'!$C6-'Rockport Emission Penalty Costs'!O27+'Load Cost'!O64</f>
        <v>289473.21057180484</v>
      </c>
      <c r="I6" s="19">
        <f>SUM('New Build Cost and Exist Fixed'!$E7:$F7)-'Do Nothing Unit Net Profit'!P200-'Do Nothing Plan FOM'!$C6-'Rockport Emission Penalty Costs'!P27+'Load Cost'!P64</f>
        <v>321389.50384035718</v>
      </c>
      <c r="J6" s="19">
        <f>SUM('New Build Cost and Exist Fixed'!$E7:$F7)-'Do Nothing Unit Net Profit'!Q200-'Do Nothing Plan FOM'!$C6-'Rockport Emission Penalty Costs'!Q27+'Load Cost'!Q64</f>
        <v>342137.66409016546</v>
      </c>
      <c r="K6" s="19">
        <f>SUM('New Build Cost and Exist Fixed'!$E7:$F7)-'Do Nothing Unit Net Profit'!R200-'Do Nothing Plan FOM'!$C6-'Rockport Emission Penalty Costs'!R27+'Load Cost'!R64</f>
        <v>325474.15247130045</v>
      </c>
      <c r="L6" s="19">
        <f>SUM('New Build Cost and Exist Fixed'!$E7:$F7)-'Do Nothing Unit Net Profit'!S200-'Do Nothing Plan FOM'!$C6-'Rockport Emission Penalty Costs'!S27+'Load Cost'!S64</f>
        <v>345240.90862443997</v>
      </c>
      <c r="M6" s="19">
        <f>SUM('New Build Cost and Exist Fixed'!$E7:$F7)-'Do Nothing Unit Net Profit'!T200-'Do Nothing Plan FOM'!$C6-'Rockport Emission Penalty Costs'!T27+'Load Cost'!T64</f>
        <v>328166.88890701981</v>
      </c>
      <c r="N6" s="19">
        <f>SUM('New Build Cost and Exist Fixed'!$E7:$F7)-'Do Nothing Unit Net Profit'!U200-'Do Nothing Plan FOM'!$C6-'Rockport Emission Penalty Costs'!U27+'Load Cost'!U64</f>
        <v>317044.13655517506</v>
      </c>
      <c r="O6" s="19">
        <f>SUM('New Build Cost and Exist Fixed'!$E7:$F7)-'Do Nothing Unit Net Profit'!V200-'Do Nothing Plan FOM'!$C6-'Rockport Emission Penalty Costs'!V27+'Load Cost'!V64</f>
        <v>319758.77004979912</v>
      </c>
      <c r="P6" s="19">
        <f>SUM('New Build Cost and Exist Fixed'!$E7:$F7)-'Do Nothing Unit Net Profit'!W200-'Do Nothing Plan FOM'!$C6-'Rockport Emission Penalty Costs'!W27+'Load Cost'!W64</f>
        <v>346142.31680562801</v>
      </c>
      <c r="Q6" s="19">
        <f>SUM('New Build Cost and Exist Fixed'!$E7:$F7)-'Do Nothing Unit Net Profit'!X200-'Do Nothing Plan FOM'!$C6-'Rockport Emission Penalty Costs'!X27+'Load Cost'!X64</f>
        <v>310747.05896433321</v>
      </c>
      <c r="R6" s="19">
        <f>SUM('New Build Cost and Exist Fixed'!$E7:$F7)-'Do Nothing Unit Net Profit'!Y200-'Do Nothing Plan FOM'!$C6-'Rockport Emission Penalty Costs'!Y27+'Load Cost'!Y64</f>
        <v>313017.09406231245</v>
      </c>
      <c r="S6" s="19">
        <f>SUM('New Build Cost and Exist Fixed'!$E7:$F7)-'Do Nothing Unit Net Profit'!Z200-'Do Nothing Plan FOM'!$C6-'Rockport Emission Penalty Costs'!Z27+'Load Cost'!Z64</f>
        <v>300854.72984732018</v>
      </c>
      <c r="T6" s="19">
        <f>SUM('New Build Cost and Exist Fixed'!$E7:$F7)-'Do Nothing Unit Net Profit'!AA200-'Do Nothing Plan FOM'!$C6-'Rockport Emission Penalty Costs'!AA27+'Load Cost'!AA64</f>
        <v>326580.82680619304</v>
      </c>
      <c r="U6" s="19">
        <f>SUM('New Build Cost and Exist Fixed'!$E7:$F7)-'Do Nothing Unit Net Profit'!AB200-'Do Nothing Plan FOM'!$C6-'Rockport Emission Penalty Costs'!AB27+'Load Cost'!AB64</f>
        <v>345889.5448884223</v>
      </c>
      <c r="V6" s="19">
        <f>SUM('New Build Cost and Exist Fixed'!$E7:$F7)-'Do Nothing Unit Net Profit'!AC200-'Do Nothing Plan FOM'!$C6-'Rockport Emission Penalty Costs'!AC27+'Load Cost'!AC64</f>
        <v>320960.86761105794</v>
      </c>
      <c r="W6" s="19">
        <f>SUM('New Build Cost and Exist Fixed'!$E7:$F7)-'Do Nothing Unit Net Profit'!AD200-'Do Nothing Plan FOM'!$C6-'Rockport Emission Penalty Costs'!AD27+'Load Cost'!AD64</f>
        <v>332423.89935092017</v>
      </c>
      <c r="X6" s="19">
        <f>SUM('New Build Cost and Exist Fixed'!$E7:$F7)-'Do Nothing Unit Net Profit'!AE200-'Do Nothing Plan FOM'!$C6-'Rockport Emission Penalty Costs'!AE27+'Load Cost'!AE64</f>
        <v>323545.40358407353</v>
      </c>
      <c r="Y6" s="19">
        <f>SUM('New Build Cost and Exist Fixed'!$E7:$F7)-'Do Nothing Unit Net Profit'!AF200-'Do Nothing Plan FOM'!$C6-'Rockport Emission Penalty Costs'!AF27+'Load Cost'!AF64</f>
        <v>316735.69827819162</v>
      </c>
      <c r="Z6" s="19">
        <f>SUM('New Build Cost and Exist Fixed'!$E7:$F7)-'Do Nothing Unit Net Profit'!AG200-'Do Nothing Plan FOM'!$C6-'Rockport Emission Penalty Costs'!AG27+'Load Cost'!AG64</f>
        <v>325545.25231841544</v>
      </c>
      <c r="AA6" s="19">
        <f>SUM('New Build Cost and Exist Fixed'!$E7:$F7)-'Do Nothing Unit Net Profit'!AH200-'Do Nothing Plan FOM'!$C6-'Rockport Emission Penalty Costs'!AH27+'Load Cost'!AH64</f>
        <v>335370.73411788093</v>
      </c>
      <c r="AB6" s="19">
        <f>SUM('New Build Cost and Exist Fixed'!$E7:$F7)-'Do Nothing Unit Net Profit'!AI200-'Do Nothing Plan FOM'!$C6-'Rockport Emission Penalty Costs'!AI27+'Load Cost'!AI64</f>
        <v>357944.42136577226</v>
      </c>
      <c r="AC6" s="19">
        <f>SUM('New Build Cost and Exist Fixed'!$E7:$F7)-'Do Nothing Unit Net Profit'!AJ200-'Do Nothing Plan FOM'!$C6-'Rockport Emission Penalty Costs'!AJ27+'Load Cost'!AJ64</f>
        <v>325023.35790883284</v>
      </c>
      <c r="AD6" s="19">
        <f>SUM('New Build Cost and Exist Fixed'!$E7:$F7)-'Do Nothing Unit Net Profit'!AK200-'Do Nothing Plan FOM'!$C6-'Rockport Emission Penalty Costs'!AK27+'Load Cost'!AK64</f>
        <v>344116.59797275701</v>
      </c>
      <c r="AE6" s="19">
        <f>SUM('New Build Cost and Exist Fixed'!$E7:$F7)-'Do Nothing Unit Net Profit'!AL200-'Do Nothing Plan FOM'!$C6-'Rockport Emission Penalty Costs'!AL27+'Load Cost'!AL64</f>
        <v>338895.63440492353</v>
      </c>
      <c r="AF6" s="19">
        <f>SUM('New Build Cost and Exist Fixed'!$E7:$F7)-'Do Nothing Unit Net Profit'!AM200-'Do Nothing Plan FOM'!$C6-'Rockport Emission Penalty Costs'!AM27+'Load Cost'!AM64</f>
        <v>307967.72950854374</v>
      </c>
      <c r="AG6" s="19">
        <f>SUM('New Build Cost and Exist Fixed'!$E7:$F7)-'Do Nothing Unit Net Profit'!AN200-'Do Nothing Plan FOM'!$C6-'Rockport Emission Penalty Costs'!AN27+'Load Cost'!AN64</f>
        <v>338522.66097498848</v>
      </c>
      <c r="AH6" s="19">
        <f>SUM('New Build Cost and Exist Fixed'!$E7:$F7)-'Do Nothing Unit Net Profit'!AO200-'Do Nothing Plan FOM'!$C6-'Rockport Emission Penalty Costs'!AO27+'Load Cost'!AO64</f>
        <v>319255.50804134726</v>
      </c>
      <c r="AI6" s="19">
        <f>SUM('New Build Cost and Exist Fixed'!$E7:$F7)-'Do Nothing Unit Net Profit'!AP200-'Do Nothing Plan FOM'!$C6-'Rockport Emission Penalty Costs'!AP27+'Load Cost'!AP64</f>
        <v>318617.19012478972</v>
      </c>
      <c r="AJ6" s="19">
        <f>SUM('New Build Cost and Exist Fixed'!$E7:$F7)-'Do Nothing Unit Net Profit'!AQ200-'Do Nothing Plan FOM'!$C6-'Rockport Emission Penalty Costs'!AQ27+'Load Cost'!AQ64</f>
        <v>321135.36193821742</v>
      </c>
      <c r="AK6" s="19">
        <f>SUM('New Build Cost and Exist Fixed'!$E7:$F7)-'Do Nothing Unit Net Profit'!AR200-'Do Nothing Plan FOM'!$C6-'Rockport Emission Penalty Costs'!AR27+'Load Cost'!AR64</f>
        <v>378391.33643113379</v>
      </c>
      <c r="AL6" s="19">
        <f>SUM('New Build Cost and Exist Fixed'!$E7:$F7)-'Do Nothing Unit Net Profit'!AS200-'Do Nothing Plan FOM'!$C6-'Rockport Emission Penalty Costs'!AS27+'Load Cost'!AS64</f>
        <v>333466.07486856147</v>
      </c>
      <c r="AM6" s="19">
        <f>SUM('New Build Cost and Exist Fixed'!$E7:$F7)-'Do Nothing Unit Net Profit'!AT200-'Do Nothing Plan FOM'!$C6-'Rockport Emission Penalty Costs'!AT27+'Load Cost'!AT64</f>
        <v>335235.25490518461</v>
      </c>
      <c r="AN6" s="19">
        <f>SUM('New Build Cost and Exist Fixed'!$E7:$F7)-'Do Nothing Unit Net Profit'!AU200-'Do Nothing Plan FOM'!$C6-'Rockport Emission Penalty Costs'!AU27+'Load Cost'!AU64</f>
        <v>326535.99034641683</v>
      </c>
      <c r="AO6" s="19">
        <f>SUM('New Build Cost and Exist Fixed'!$E7:$F7)-'Do Nothing Unit Net Profit'!AV200-'Do Nothing Plan FOM'!$C6-'Rockport Emission Penalty Costs'!AV27+'Load Cost'!AV64</f>
        <v>304115.08469017653</v>
      </c>
      <c r="AP6" s="19">
        <f>SUM('New Build Cost and Exist Fixed'!$E7:$F7)-'Do Nothing Unit Net Profit'!AW200-'Do Nothing Plan FOM'!$C6-'Rockport Emission Penalty Costs'!AW27+'Load Cost'!AW64</f>
        <v>308408.70327506849</v>
      </c>
      <c r="AQ6" s="19">
        <f>SUM('New Build Cost and Exist Fixed'!$E7:$F7)-'Do Nothing Unit Net Profit'!AX200-'Do Nothing Plan FOM'!$C6-'Rockport Emission Penalty Costs'!AX27+'Load Cost'!AX64</f>
        <v>345909.681552038</v>
      </c>
      <c r="AR6" s="19">
        <f>SUM('New Build Cost and Exist Fixed'!$E7:$F7)-'Do Nothing Unit Net Profit'!AY200-'Do Nothing Plan FOM'!$C6-'Rockport Emission Penalty Costs'!AY27+'Load Cost'!AY64</f>
        <v>330932.55089471524</v>
      </c>
      <c r="AS6" s="19">
        <f>SUM('New Build Cost and Exist Fixed'!$E7:$F7)-'Do Nothing Unit Net Profit'!AZ200-'Do Nothing Plan FOM'!$C6-'Rockport Emission Penalty Costs'!AZ27+'Load Cost'!AZ64</f>
        <v>319563.46496321517</v>
      </c>
      <c r="AT6" s="19">
        <f>SUM('New Build Cost and Exist Fixed'!$E7:$F7)-'Do Nothing Unit Net Profit'!BA200-'Do Nothing Plan FOM'!$C6-'Rockport Emission Penalty Costs'!BA27+'Load Cost'!BA64</f>
        <v>316553.59576671105</v>
      </c>
      <c r="AU6" s="19">
        <f>SUM('New Build Cost and Exist Fixed'!$E7:$F7)-'Do Nothing Unit Net Profit'!BB200-'Do Nothing Plan FOM'!$C6-'Rockport Emission Penalty Costs'!BB27+'Load Cost'!BB64</f>
        <v>334166.20116569055</v>
      </c>
      <c r="AV6" s="19">
        <f>SUM('New Build Cost and Exist Fixed'!$E7:$F7)-'Do Nothing Unit Net Profit'!BC200-'Do Nothing Plan FOM'!$C6-'Rockport Emission Penalty Costs'!BC27+'Load Cost'!BC64</f>
        <v>339274.41050704196</v>
      </c>
      <c r="AW6" s="19">
        <f>SUM('New Build Cost and Exist Fixed'!$E7:$F7)-'Do Nothing Unit Net Profit'!BD200-'Do Nothing Plan FOM'!$C6-'Rockport Emission Penalty Costs'!BD27+'Load Cost'!BD64</f>
        <v>334691.86213986936</v>
      </c>
      <c r="AX6" s="19">
        <f>SUM('New Build Cost and Exist Fixed'!$E7:$F7)-'Do Nothing Unit Net Profit'!BE200-'Do Nothing Plan FOM'!$C6-'Rockport Emission Penalty Costs'!BE27+'Load Cost'!BE64</f>
        <v>316461.47385305405</v>
      </c>
      <c r="AY6" s="19">
        <f>SUM('New Build Cost and Exist Fixed'!$E7:$F7)-'Do Nothing Unit Net Profit'!BF200-'Do Nothing Plan FOM'!$C6-'Rockport Emission Penalty Costs'!BF27+'Load Cost'!BF64</f>
        <v>371059.59180327598</v>
      </c>
      <c r="AZ6" s="19">
        <f>SUM('New Build Cost and Exist Fixed'!$E7:$F7)-'Do Nothing Unit Net Profit'!BG200-'Do Nothing Plan FOM'!$C6-'Rockport Emission Penalty Costs'!BG27+'Load Cost'!BG64</f>
        <v>280339.26438186318</v>
      </c>
      <c r="BA6" s="19">
        <f>SUM('New Build Cost and Exist Fixed'!$E7:$F7)-'Do Nothing Unit Net Profit'!BH200-'Do Nothing Plan FOM'!$C6-'Rockport Emission Penalty Costs'!BH27+'Load Cost'!BH64</f>
        <v>305133.8546809738</v>
      </c>
      <c r="BB6" s="19">
        <f>SUM('New Build Cost and Exist Fixed'!$E7:$F7)-'Do Nothing Unit Net Profit'!BI200-'Do Nothing Plan FOM'!$C6-'Rockport Emission Penalty Costs'!BI27+'Load Cost'!BI64</f>
        <v>320134.58628698072</v>
      </c>
      <c r="BC6" s="19">
        <f>SUM('New Build Cost and Exist Fixed'!$E7:$F7)-'Do Nothing Unit Net Profit'!BJ200-'Do Nothing Plan FOM'!$C6-'Rockport Emission Penalty Costs'!BJ27+'Load Cost'!BJ64</f>
        <v>334323.68295570841</v>
      </c>
      <c r="BD6" s="19">
        <f>SUM('New Build Cost and Exist Fixed'!$E7:$F7)-'Do Nothing Unit Net Profit'!BK200-'Do Nothing Plan FOM'!$C6-'Rockport Emission Penalty Costs'!BK27+'Load Cost'!BK64</f>
        <v>351030.56719037832</v>
      </c>
      <c r="BE6" s="19">
        <f>SUM('New Build Cost and Exist Fixed'!$E7:$F7)-'Do Nothing Unit Net Profit'!BL200-'Do Nothing Plan FOM'!$C6-'Rockport Emission Penalty Costs'!BL27+'Load Cost'!BL64</f>
        <v>339241.56562380656</v>
      </c>
      <c r="BF6" s="19">
        <f>SUM('New Build Cost and Exist Fixed'!$E7:$F7)-'Do Nothing Unit Net Profit'!BM200-'Do Nothing Plan FOM'!$C6-'Rockport Emission Penalty Costs'!BM27+'Load Cost'!BM64</f>
        <v>338231.5005789235</v>
      </c>
      <c r="BG6" s="19">
        <f>SUM('New Build Cost and Exist Fixed'!$E7:$F7)-'Do Nothing Unit Net Profit'!BN200-'Do Nothing Plan FOM'!$C6-'Rockport Emission Penalty Costs'!BN27+'Load Cost'!BN64</f>
        <v>355962.26711784414</v>
      </c>
      <c r="BH6" s="19">
        <f>SUM('New Build Cost and Exist Fixed'!$E7:$F7)-'Do Nothing Unit Net Profit'!BO200-'Do Nothing Plan FOM'!$C6-'Rockport Emission Penalty Costs'!BO27+'Load Cost'!BO64</f>
        <v>323728.95128342847</v>
      </c>
      <c r="BI6" s="19">
        <f>SUM('New Build Cost and Exist Fixed'!$E7:$F7)-'Do Nothing Unit Net Profit'!BP200-'Do Nothing Plan FOM'!$C6-'Rockport Emission Penalty Costs'!BP27+'Load Cost'!BP64</f>
        <v>329588.39661537152</v>
      </c>
      <c r="BJ6" s="19">
        <f>SUM('New Build Cost and Exist Fixed'!$E7:$F7)-'Do Nothing Unit Net Profit'!BQ200-'Do Nothing Plan FOM'!$C6-'Rockport Emission Penalty Costs'!BQ27+'Load Cost'!BQ64</f>
        <v>316520.68322753505</v>
      </c>
      <c r="BK6" s="19">
        <f>SUM('New Build Cost and Exist Fixed'!$E7:$F7)-'Do Nothing Unit Net Profit'!BR200-'Do Nothing Plan FOM'!$C6-'Rockport Emission Penalty Costs'!BR27+'Load Cost'!BR64</f>
        <v>323086.78778089955</v>
      </c>
      <c r="BL6" s="19">
        <f>SUM('New Build Cost and Exist Fixed'!$E7:$F7)-'Do Nothing Unit Net Profit'!BS200-'Do Nothing Plan FOM'!$C6-'Rockport Emission Penalty Costs'!BS27+'Load Cost'!BS64</f>
        <v>347080.52207286353</v>
      </c>
      <c r="BM6" s="19">
        <f>SUM('New Build Cost and Exist Fixed'!$E7:$F7)-'Do Nothing Unit Net Profit'!BT200-'Do Nothing Plan FOM'!$C6-'Rockport Emission Penalty Costs'!BT27+'Load Cost'!BT64</f>
        <v>308746.49417300342</v>
      </c>
      <c r="BN6" s="19">
        <f>SUM('New Build Cost and Exist Fixed'!$E7:$F7)-'Do Nothing Unit Net Profit'!BU200-'Do Nothing Plan FOM'!$C6-'Rockport Emission Penalty Costs'!BU27+'Load Cost'!BU64</f>
        <v>280223.10360789334</v>
      </c>
      <c r="BO6" s="19">
        <f>SUM('New Build Cost and Exist Fixed'!$E7:$F7)-'Do Nothing Unit Net Profit'!BV200-'Do Nothing Plan FOM'!$C6-'Rockport Emission Penalty Costs'!BV27+'Load Cost'!BV64</f>
        <v>305927.42756993114</v>
      </c>
      <c r="BP6" s="19">
        <f>SUM('New Build Cost and Exist Fixed'!$E7:$F7)-'Do Nothing Unit Net Profit'!BW200-'Do Nothing Plan FOM'!$C6-'Rockport Emission Penalty Costs'!BW27+'Load Cost'!BW64</f>
        <v>299429.92102758895</v>
      </c>
      <c r="BQ6" s="19">
        <f>SUM('New Build Cost and Exist Fixed'!$E7:$F7)-'Do Nothing Unit Net Profit'!BX200-'Do Nothing Plan FOM'!$C6-'Rockport Emission Penalty Costs'!BX27+'Load Cost'!BX64</f>
        <v>343822.34857940639</v>
      </c>
      <c r="BR6" s="19">
        <f>SUM('New Build Cost and Exist Fixed'!$E7:$F7)-'Do Nothing Unit Net Profit'!BY200-'Do Nothing Plan FOM'!$C6-'Rockport Emission Penalty Costs'!BY27+'Load Cost'!BY64</f>
        <v>330213.16243606457</v>
      </c>
      <c r="BS6" s="19">
        <f>SUM('New Build Cost and Exist Fixed'!$E7:$F7)-'Do Nothing Unit Net Profit'!BZ200-'Do Nothing Plan FOM'!$C6-'Rockport Emission Penalty Costs'!BZ27+'Load Cost'!BZ64</f>
        <v>309264.96661568212</v>
      </c>
      <c r="BT6" s="19">
        <f>SUM('New Build Cost and Exist Fixed'!$E7:$F7)-'Do Nothing Unit Net Profit'!CA200-'Do Nothing Plan FOM'!$C6-'Rockport Emission Penalty Costs'!CA27+'Load Cost'!CA64</f>
        <v>329229.57386772532</v>
      </c>
      <c r="BU6" s="19">
        <f>SUM('New Build Cost and Exist Fixed'!$E7:$F7)-'Do Nothing Unit Net Profit'!CB200-'Do Nothing Plan FOM'!$C6-'Rockport Emission Penalty Costs'!CB27+'Load Cost'!CB64</f>
        <v>382292.83812455001</v>
      </c>
      <c r="BV6" s="19">
        <f>SUM('New Build Cost and Exist Fixed'!$E7:$F7)-'Do Nothing Unit Net Profit'!CC200-'Do Nothing Plan FOM'!$C6-'Rockport Emission Penalty Costs'!CC27+'Load Cost'!CC64</f>
        <v>332765.61249497504</v>
      </c>
      <c r="BW6" s="19">
        <f>SUM('New Build Cost and Exist Fixed'!$E7:$F7)-'Do Nothing Unit Net Profit'!CD200-'Do Nothing Plan FOM'!$C6-'Rockport Emission Penalty Costs'!CD27+'Load Cost'!CD64</f>
        <v>368124.80949491222</v>
      </c>
      <c r="BX6" s="19">
        <f>SUM('New Build Cost and Exist Fixed'!$E7:$F7)-'Do Nothing Unit Net Profit'!CE200-'Do Nothing Plan FOM'!$C6-'Rockport Emission Penalty Costs'!CE27+'Load Cost'!CE64</f>
        <v>296259.9959547185</v>
      </c>
      <c r="BY6" s="19">
        <f>SUM('New Build Cost and Exist Fixed'!$E7:$F7)-'Do Nothing Unit Net Profit'!CF200-'Do Nothing Plan FOM'!$C6-'Rockport Emission Penalty Costs'!CF27+'Load Cost'!CF64</f>
        <v>355937.40179324814</v>
      </c>
      <c r="BZ6" s="19">
        <f>SUM('New Build Cost and Exist Fixed'!$E7:$F7)-'Do Nothing Unit Net Profit'!CG200-'Do Nothing Plan FOM'!$C6-'Rockport Emission Penalty Costs'!CG27+'Load Cost'!CG64</f>
        <v>331157.91629875137</v>
      </c>
      <c r="CA6" s="19">
        <f>SUM('New Build Cost and Exist Fixed'!$E7:$F7)-'Do Nothing Unit Net Profit'!CH200-'Do Nothing Plan FOM'!$C6-'Rockport Emission Penalty Costs'!CH27+'Load Cost'!CH64</f>
        <v>371675.74627754156</v>
      </c>
      <c r="CB6" s="19">
        <f>SUM('New Build Cost and Exist Fixed'!$E7:$F7)-'Do Nothing Unit Net Profit'!CI200-'Do Nothing Plan FOM'!$C6-'Rockport Emission Penalty Costs'!CI27+'Load Cost'!CI64</f>
        <v>321217.32760506589</v>
      </c>
      <c r="CC6" s="19">
        <f>SUM('New Build Cost and Exist Fixed'!$E7:$F7)-'Do Nothing Unit Net Profit'!CJ200-'Do Nothing Plan FOM'!$C6-'Rockport Emission Penalty Costs'!CJ27+'Load Cost'!CJ64</f>
        <v>339519.21607077483</v>
      </c>
      <c r="CD6" s="19">
        <f>SUM('New Build Cost and Exist Fixed'!$E7:$F7)-'Do Nothing Unit Net Profit'!CK200-'Do Nothing Plan FOM'!$C6-'Rockport Emission Penalty Costs'!CK27+'Load Cost'!CK64</f>
        <v>310096.07627821923</v>
      </c>
      <c r="CE6" s="19">
        <f>SUM('New Build Cost and Exist Fixed'!$E7:$F7)-'Do Nothing Unit Net Profit'!CL200-'Do Nothing Plan FOM'!$C6-'Rockport Emission Penalty Costs'!CL27+'Load Cost'!CL64</f>
        <v>341507.12876794912</v>
      </c>
      <c r="CF6" s="19">
        <f>SUM('New Build Cost and Exist Fixed'!$E7:$F7)-'Do Nothing Unit Net Profit'!CM200-'Do Nothing Plan FOM'!$C6-'Rockport Emission Penalty Costs'!CM27+'Load Cost'!CM64</f>
        <v>337853.26421848388</v>
      </c>
      <c r="CG6" s="19">
        <f>SUM('New Build Cost and Exist Fixed'!$E7:$F7)-'Do Nothing Unit Net Profit'!CN200-'Do Nothing Plan FOM'!$C6-'Rockport Emission Penalty Costs'!CN27+'Load Cost'!CN64</f>
        <v>327372.53500934865</v>
      </c>
      <c r="CH6" s="19">
        <f>SUM('New Build Cost and Exist Fixed'!$E7:$F7)-'Do Nothing Unit Net Profit'!CO200-'Do Nothing Plan FOM'!$C6-'Rockport Emission Penalty Costs'!CO27+'Load Cost'!CO64</f>
        <v>340346.38313453918</v>
      </c>
      <c r="CI6" s="19">
        <f>SUM('New Build Cost and Exist Fixed'!$E7:$F7)-'Do Nothing Unit Net Profit'!CP200-'Do Nothing Plan FOM'!$C6-'Rockport Emission Penalty Costs'!CP27+'Load Cost'!CP64</f>
        <v>322022.76987713599</v>
      </c>
      <c r="CJ6" s="19">
        <f>SUM('New Build Cost and Exist Fixed'!$E7:$F7)-'Do Nothing Unit Net Profit'!CQ200-'Do Nothing Plan FOM'!$C6-'Rockport Emission Penalty Costs'!CQ27+'Load Cost'!CQ64</f>
        <v>328340.25956434873</v>
      </c>
      <c r="CK6" s="19">
        <f>SUM('New Build Cost and Exist Fixed'!$E7:$F7)-'Do Nothing Unit Net Profit'!CR200-'Do Nothing Plan FOM'!$C6-'Rockport Emission Penalty Costs'!CR27+'Load Cost'!CR64</f>
        <v>302678.556708519</v>
      </c>
      <c r="CL6" s="19">
        <f>SUM('New Build Cost and Exist Fixed'!$E7:$F7)-'Do Nothing Unit Net Profit'!CS200-'Do Nothing Plan FOM'!$C6-'Rockport Emission Penalty Costs'!CS27+'Load Cost'!CS64</f>
        <v>289300.82393716963</v>
      </c>
      <c r="CM6" s="19">
        <f>SUM('New Build Cost and Exist Fixed'!$E7:$F7)-'Do Nothing Unit Net Profit'!CT200-'Do Nothing Plan FOM'!$C6-'Rockport Emission Penalty Costs'!CT27+'Load Cost'!CT64</f>
        <v>333167.5304242291</v>
      </c>
      <c r="CN6" s="19">
        <f>SUM('New Build Cost and Exist Fixed'!$E7:$F7)-'Do Nothing Unit Net Profit'!CU200-'Do Nothing Plan FOM'!$C6-'Rockport Emission Penalty Costs'!CU27+'Load Cost'!CU64</f>
        <v>317041.54581009195</v>
      </c>
      <c r="CO6" s="19">
        <f>SUM('New Build Cost and Exist Fixed'!$E7:$F7)-'Do Nothing Unit Net Profit'!CV200-'Do Nothing Plan FOM'!$C6-'Rockport Emission Penalty Costs'!CV27+'Load Cost'!CV64</f>
        <v>305907.18796061934</v>
      </c>
      <c r="CP6" s="19">
        <f>SUM('New Build Cost and Exist Fixed'!$E7:$F7)-'Do Nothing Unit Net Profit'!CW200-'Do Nothing Plan FOM'!$C6-'Rockport Emission Penalty Costs'!CW27+'Load Cost'!CW64</f>
        <v>339084.07605698099</v>
      </c>
      <c r="CQ6" s="19">
        <f>SUM('New Build Cost and Exist Fixed'!$E7:$F7)-'Do Nothing Unit Net Profit'!CX200-'Do Nothing Plan FOM'!$C6-'Rockport Emission Penalty Costs'!CX27+'Load Cost'!CX64</f>
        <v>310310.05951968511</v>
      </c>
      <c r="CR6" s="19">
        <f>SUM('New Build Cost and Exist Fixed'!$E7:$F7)-'Do Nothing Unit Net Profit'!CY200-'Do Nothing Plan FOM'!$C6-'Rockport Emission Penalty Costs'!CY27+'Load Cost'!CY64</f>
        <v>342212.17180996417</v>
      </c>
      <c r="CS6" s="19">
        <f>SUM('New Build Cost and Exist Fixed'!$E7:$F7)-'Do Nothing Unit Net Profit'!CZ200-'Do Nothing Plan FOM'!$C6-'Rockport Emission Penalty Costs'!CZ27+'Load Cost'!CZ64</f>
        <v>318110.25075028662</v>
      </c>
      <c r="CT6" s="19">
        <f>SUM('New Build Cost and Exist Fixed'!$E7:$F7)-'Do Nothing Unit Net Profit'!DA200-'Do Nothing Plan FOM'!$C6-'Rockport Emission Penalty Costs'!DA27+'Load Cost'!DA64</f>
        <v>317429.26525886159</v>
      </c>
      <c r="CU6" s="19">
        <f>SUM('New Build Cost and Exist Fixed'!$E7:$F7)-'Do Nothing Unit Net Profit'!DB200-'Do Nothing Plan FOM'!$C6-'Rockport Emission Penalty Costs'!DB27+'Load Cost'!DB64</f>
        <v>298017.33398001292</v>
      </c>
      <c r="CV6" s="19">
        <f>SUM('New Build Cost and Exist Fixed'!$E7:$F7)-'Do Nothing Unit Net Profit'!DC200-'Do Nothing Plan FOM'!$C6-'Rockport Emission Penalty Costs'!DC27+'Load Cost'!DC64</f>
        <v>323822.66870332486</v>
      </c>
      <c r="CW6" s="19">
        <f>SUM('New Build Cost and Exist Fixed'!$E7:$F7)-'Do Nothing Unit Net Profit'!DD200-'Do Nothing Plan FOM'!$C6-'Rockport Emission Penalty Costs'!DD27+'Load Cost'!DD64</f>
        <v>306060.90945005481</v>
      </c>
    </row>
    <row r="7" spans="1:101">
      <c r="A7">
        <v>2022</v>
      </c>
      <c r="B7" s="19">
        <f>SUM('New Build Cost and Exist Fixed'!$E8:$F8)-'Do Nothing Unit Net Profit'!I201-'Do Nothing Plan FOM'!$C7-'Rockport Emission Penalty Costs'!I28+'Load Cost'!I65</f>
        <v>327237.35808985785</v>
      </c>
      <c r="C7" s="19">
        <f>SUM('New Build Cost and Exist Fixed'!$E8:$F8)-'Do Nothing Unit Net Profit'!J201-'Do Nothing Plan FOM'!$C7-'Rockport Emission Penalty Costs'!J28+'Load Cost'!J65</f>
        <v>310994.48379002186</v>
      </c>
      <c r="D7" s="19">
        <f>SUM('New Build Cost and Exist Fixed'!$E8:$F8)-'Do Nothing Unit Net Profit'!K201-'Do Nothing Plan FOM'!$C7-'Rockport Emission Penalty Costs'!K28+'Load Cost'!K65</f>
        <v>340132.15951108327</v>
      </c>
      <c r="E7" s="19">
        <f>SUM('New Build Cost and Exist Fixed'!$E8:$F8)-'Do Nothing Unit Net Profit'!L201-'Do Nothing Plan FOM'!$C7-'Rockport Emission Penalty Costs'!L28+'Load Cost'!L65</f>
        <v>287973.91121745779</v>
      </c>
      <c r="F7" s="19">
        <f>SUM('New Build Cost and Exist Fixed'!$E8:$F8)-'Do Nothing Unit Net Profit'!M201-'Do Nothing Plan FOM'!$C7-'Rockport Emission Penalty Costs'!M28+'Load Cost'!M65</f>
        <v>293788.35481902794</v>
      </c>
      <c r="G7" s="19">
        <f>SUM('New Build Cost and Exist Fixed'!$E8:$F8)-'Do Nothing Unit Net Profit'!N201-'Do Nothing Plan FOM'!$C7-'Rockport Emission Penalty Costs'!N28+'Load Cost'!N65</f>
        <v>352616.01414813159</v>
      </c>
      <c r="H7" s="19">
        <f>SUM('New Build Cost and Exist Fixed'!$E8:$F8)-'Do Nothing Unit Net Profit'!O201-'Do Nothing Plan FOM'!$C7-'Rockport Emission Penalty Costs'!O28+'Load Cost'!O65</f>
        <v>281726.96370047645</v>
      </c>
      <c r="I7" s="19">
        <f>SUM('New Build Cost and Exist Fixed'!$E8:$F8)-'Do Nothing Unit Net Profit'!P201-'Do Nothing Plan FOM'!$C7-'Rockport Emission Penalty Costs'!P28+'Load Cost'!P65</f>
        <v>313899.80907877063</v>
      </c>
      <c r="J7" s="19">
        <f>SUM('New Build Cost and Exist Fixed'!$E8:$F8)-'Do Nothing Unit Net Profit'!Q201-'Do Nothing Plan FOM'!$C7-'Rockport Emission Penalty Costs'!Q28+'Load Cost'!Q65</f>
        <v>334673.43291975587</v>
      </c>
      <c r="K7" s="19">
        <f>SUM('New Build Cost and Exist Fixed'!$E8:$F8)-'Do Nothing Unit Net Profit'!R201-'Do Nothing Plan FOM'!$C7-'Rockport Emission Penalty Costs'!R28+'Load Cost'!R65</f>
        <v>317800.66178532445</v>
      </c>
      <c r="L7" s="19">
        <f>SUM('New Build Cost and Exist Fixed'!$E8:$F8)-'Do Nothing Unit Net Profit'!S201-'Do Nothing Plan FOM'!$C7-'Rockport Emission Penalty Costs'!S28+'Load Cost'!S65</f>
        <v>337551.72364126495</v>
      </c>
      <c r="M7" s="19">
        <f>SUM('New Build Cost and Exist Fixed'!$E8:$F8)-'Do Nothing Unit Net Profit'!T201-'Do Nothing Plan FOM'!$C7-'Rockport Emission Penalty Costs'!T28+'Load Cost'!T65</f>
        <v>320197.54059510812</v>
      </c>
      <c r="N7" s="19">
        <f>SUM('New Build Cost and Exist Fixed'!$E8:$F8)-'Do Nothing Unit Net Profit'!U201-'Do Nothing Plan FOM'!$C7-'Rockport Emission Penalty Costs'!U28+'Load Cost'!U65</f>
        <v>309525.10627952276</v>
      </c>
      <c r="O7" s="19">
        <f>SUM('New Build Cost and Exist Fixed'!$E8:$F8)-'Do Nothing Unit Net Profit'!V201-'Do Nothing Plan FOM'!$C7-'Rockport Emission Penalty Costs'!V28+'Load Cost'!V65</f>
        <v>312155.5834854967</v>
      </c>
      <c r="P7" s="19">
        <f>SUM('New Build Cost and Exist Fixed'!$E8:$F8)-'Do Nothing Unit Net Profit'!W201-'Do Nothing Plan FOM'!$C7-'Rockport Emission Penalty Costs'!W28+'Load Cost'!W65</f>
        <v>338540.17403337592</v>
      </c>
      <c r="Q7" s="19">
        <f>SUM('New Build Cost and Exist Fixed'!$E8:$F8)-'Do Nothing Unit Net Profit'!X201-'Do Nothing Plan FOM'!$C7-'Rockport Emission Penalty Costs'!X28+'Load Cost'!X65</f>
        <v>302993.64732259809</v>
      </c>
      <c r="R7" s="19">
        <f>SUM('New Build Cost and Exist Fixed'!$E8:$F8)-'Do Nothing Unit Net Profit'!Y201-'Do Nothing Plan FOM'!$C7-'Rockport Emission Penalty Costs'!Y28+'Load Cost'!Y65</f>
        <v>305329.25558983092</v>
      </c>
      <c r="S7" s="19">
        <f>SUM('New Build Cost and Exist Fixed'!$E8:$F8)-'Do Nothing Unit Net Profit'!Z201-'Do Nothing Plan FOM'!$C7-'Rockport Emission Penalty Costs'!Z28+'Load Cost'!Z65</f>
        <v>292660.14410597761</v>
      </c>
      <c r="T7" s="19">
        <f>SUM('New Build Cost and Exist Fixed'!$E8:$F8)-'Do Nothing Unit Net Profit'!AA201-'Do Nothing Plan FOM'!$C7-'Rockport Emission Penalty Costs'!AA28+'Load Cost'!AA65</f>
        <v>318504.42970803363</v>
      </c>
      <c r="U7" s="19">
        <f>SUM('New Build Cost and Exist Fixed'!$E8:$F8)-'Do Nothing Unit Net Profit'!AB201-'Do Nothing Plan FOM'!$C7-'Rockport Emission Penalty Costs'!AB28+'Load Cost'!AB65</f>
        <v>337819.57744482876</v>
      </c>
      <c r="V7" s="19">
        <f>SUM('New Build Cost and Exist Fixed'!$E8:$F8)-'Do Nothing Unit Net Profit'!AC201-'Do Nothing Plan FOM'!$C7-'Rockport Emission Penalty Costs'!AC28+'Load Cost'!AC65</f>
        <v>313294.45040635369</v>
      </c>
      <c r="W7" s="19">
        <f>SUM('New Build Cost and Exist Fixed'!$E8:$F8)-'Do Nothing Unit Net Profit'!AD201-'Do Nothing Plan FOM'!$C7-'Rockport Emission Penalty Costs'!AD28+'Load Cost'!AD65</f>
        <v>324466.56385020906</v>
      </c>
      <c r="X7" s="19">
        <f>SUM('New Build Cost and Exist Fixed'!$E8:$F8)-'Do Nothing Unit Net Profit'!AE201-'Do Nothing Plan FOM'!$C7-'Rockport Emission Penalty Costs'!AE28+'Load Cost'!AE65</f>
        <v>316328.61885982251</v>
      </c>
      <c r="Y7" s="19">
        <f>SUM('New Build Cost and Exist Fixed'!$E8:$F8)-'Do Nothing Unit Net Profit'!AF201-'Do Nothing Plan FOM'!$C7-'Rockport Emission Penalty Costs'!AF28+'Load Cost'!AF65</f>
        <v>309206.16564667813</v>
      </c>
      <c r="Z7" s="19">
        <f>SUM('New Build Cost and Exist Fixed'!$E8:$F8)-'Do Nothing Unit Net Profit'!AG201-'Do Nothing Plan FOM'!$C7-'Rockport Emission Penalty Costs'!AG28+'Load Cost'!AG65</f>
        <v>318030.36073503032</v>
      </c>
      <c r="AA7" s="19">
        <f>SUM('New Build Cost and Exist Fixed'!$E8:$F8)-'Do Nothing Unit Net Profit'!AH201-'Do Nothing Plan FOM'!$C7-'Rockport Emission Penalty Costs'!AH28+'Load Cost'!AH65</f>
        <v>327869.57349594828</v>
      </c>
      <c r="AB7" s="19">
        <f>SUM('New Build Cost and Exist Fixed'!$E8:$F8)-'Do Nothing Unit Net Profit'!AI201-'Do Nothing Plan FOM'!$C7-'Rockport Emission Penalty Costs'!AI28+'Load Cost'!AI65</f>
        <v>350301.71329979581</v>
      </c>
      <c r="AC7" s="19">
        <f>SUM('New Build Cost and Exist Fixed'!$E8:$F8)-'Do Nothing Unit Net Profit'!AJ201-'Do Nothing Plan FOM'!$C7-'Rockport Emission Penalty Costs'!AJ28+'Load Cost'!AJ65</f>
        <v>317753.192139472</v>
      </c>
      <c r="AD7" s="19">
        <f>SUM('New Build Cost and Exist Fixed'!$E8:$F8)-'Do Nothing Unit Net Profit'!AK201-'Do Nothing Plan FOM'!$C7-'Rockport Emission Penalty Costs'!AK28+'Load Cost'!AK65</f>
        <v>336157.46747058432</v>
      </c>
      <c r="AE7" s="19">
        <f>SUM('New Build Cost and Exist Fixed'!$E8:$F8)-'Do Nothing Unit Net Profit'!AL201-'Do Nothing Plan FOM'!$C7-'Rockport Emission Penalty Costs'!AL28+'Load Cost'!AL65</f>
        <v>331270.00424056896</v>
      </c>
      <c r="AF7" s="19">
        <f>SUM('New Build Cost and Exist Fixed'!$E8:$F8)-'Do Nothing Unit Net Profit'!AM201-'Do Nothing Plan FOM'!$C7-'Rockport Emission Penalty Costs'!AM28+'Load Cost'!AM65</f>
        <v>300690.32610969915</v>
      </c>
      <c r="AG7" s="19">
        <f>SUM('New Build Cost and Exist Fixed'!$E8:$F8)-'Do Nothing Unit Net Profit'!AN201-'Do Nothing Plan FOM'!$C7-'Rockport Emission Penalty Costs'!AN28+'Load Cost'!AN65</f>
        <v>330559.26241630956</v>
      </c>
      <c r="AH7" s="19">
        <f>SUM('New Build Cost and Exist Fixed'!$E8:$F8)-'Do Nothing Unit Net Profit'!AO201-'Do Nothing Plan FOM'!$C7-'Rockport Emission Penalty Costs'!AO28+'Load Cost'!AO65</f>
        <v>311711.38141737762</v>
      </c>
      <c r="AI7" s="19">
        <f>SUM('New Build Cost and Exist Fixed'!$E8:$F8)-'Do Nothing Unit Net Profit'!AP201-'Do Nothing Plan FOM'!$C7-'Rockport Emission Penalty Costs'!AP28+'Load Cost'!AP65</f>
        <v>310522.99156653148</v>
      </c>
      <c r="AJ7" s="19">
        <f>SUM('New Build Cost and Exist Fixed'!$E8:$F8)-'Do Nothing Unit Net Profit'!AQ201-'Do Nothing Plan FOM'!$C7-'Rockport Emission Penalty Costs'!AQ28+'Load Cost'!AQ65</f>
        <v>313219.80896370561</v>
      </c>
      <c r="AK7" s="19">
        <f>SUM('New Build Cost and Exist Fixed'!$E8:$F8)-'Do Nothing Unit Net Profit'!AR201-'Do Nothing Plan FOM'!$C7-'Rockport Emission Penalty Costs'!AR28+'Load Cost'!AR65</f>
        <v>370693.16498159023</v>
      </c>
      <c r="AL7" s="19">
        <f>SUM('New Build Cost and Exist Fixed'!$E8:$F8)-'Do Nothing Unit Net Profit'!AS201-'Do Nothing Plan FOM'!$C7-'Rockport Emission Penalty Costs'!AS28+'Load Cost'!AS65</f>
        <v>325941.22743051604</v>
      </c>
      <c r="AM7" s="19">
        <f>SUM('New Build Cost and Exist Fixed'!$E8:$F8)-'Do Nothing Unit Net Profit'!AT201-'Do Nothing Plan FOM'!$C7-'Rockport Emission Penalty Costs'!AT28+'Load Cost'!AT65</f>
        <v>327467.15651344258</v>
      </c>
      <c r="AN7" s="19">
        <f>SUM('New Build Cost and Exist Fixed'!$E8:$F8)-'Do Nothing Unit Net Profit'!AU201-'Do Nothing Plan FOM'!$C7-'Rockport Emission Penalty Costs'!AU28+'Load Cost'!AU65</f>
        <v>318433.78708927467</v>
      </c>
      <c r="AO7" s="19">
        <f>SUM('New Build Cost and Exist Fixed'!$E8:$F8)-'Do Nothing Unit Net Profit'!AV201-'Do Nothing Plan FOM'!$C7-'Rockport Emission Penalty Costs'!AV28+'Load Cost'!AV65</f>
        <v>296215.82017616986</v>
      </c>
      <c r="AP7" s="19">
        <f>SUM('New Build Cost and Exist Fixed'!$E8:$F8)-'Do Nothing Unit Net Profit'!AW201-'Do Nothing Plan FOM'!$C7-'Rockport Emission Penalty Costs'!AW28+'Load Cost'!AW65</f>
        <v>300575.25210877514</v>
      </c>
      <c r="AQ7" s="19">
        <f>SUM('New Build Cost and Exist Fixed'!$E8:$F8)-'Do Nothing Unit Net Profit'!AX201-'Do Nothing Plan FOM'!$C7-'Rockport Emission Penalty Costs'!AX28+'Load Cost'!AX65</f>
        <v>338522.49983573542</v>
      </c>
      <c r="AR7" s="19">
        <f>SUM('New Build Cost and Exist Fixed'!$E8:$F8)-'Do Nothing Unit Net Profit'!AY201-'Do Nothing Plan FOM'!$C7-'Rockport Emission Penalty Costs'!AY28+'Load Cost'!AY65</f>
        <v>322805.17399097281</v>
      </c>
      <c r="AS7" s="19">
        <f>SUM('New Build Cost and Exist Fixed'!$E8:$F8)-'Do Nothing Unit Net Profit'!AZ201-'Do Nothing Plan FOM'!$C7-'Rockport Emission Penalty Costs'!AZ28+'Load Cost'!AZ65</f>
        <v>311602.30006713816</v>
      </c>
      <c r="AT7" s="19">
        <f>SUM('New Build Cost and Exist Fixed'!$E8:$F8)-'Do Nothing Unit Net Profit'!BA201-'Do Nothing Plan FOM'!$C7-'Rockport Emission Penalty Costs'!BA28+'Load Cost'!BA65</f>
        <v>309031.22522555757</v>
      </c>
      <c r="AU7" s="19">
        <f>SUM('New Build Cost and Exist Fixed'!$E8:$F8)-'Do Nothing Unit Net Profit'!BB201-'Do Nothing Plan FOM'!$C7-'Rockport Emission Penalty Costs'!BB28+'Load Cost'!BB65</f>
        <v>326656.79438135005</v>
      </c>
      <c r="AV7" s="19">
        <f>SUM('New Build Cost and Exist Fixed'!$E8:$F8)-'Do Nothing Unit Net Profit'!BC201-'Do Nothing Plan FOM'!$C7-'Rockport Emission Penalty Costs'!BC28+'Load Cost'!BC65</f>
        <v>331717.85056971665</v>
      </c>
      <c r="AW7" s="19">
        <f>SUM('New Build Cost and Exist Fixed'!$E8:$F8)-'Do Nothing Unit Net Profit'!BD201-'Do Nothing Plan FOM'!$C7-'Rockport Emission Penalty Costs'!BD28+'Load Cost'!BD65</f>
        <v>326795.73631902295</v>
      </c>
      <c r="AX7" s="19">
        <f>SUM('New Build Cost and Exist Fixed'!$E8:$F8)-'Do Nothing Unit Net Profit'!BE201-'Do Nothing Plan FOM'!$C7-'Rockport Emission Penalty Costs'!BE28+'Load Cost'!BE65</f>
        <v>308502.36507170909</v>
      </c>
      <c r="AY7" s="19">
        <f>SUM('New Build Cost and Exist Fixed'!$E8:$F8)-'Do Nothing Unit Net Profit'!BF201-'Do Nothing Plan FOM'!$C7-'Rockport Emission Penalty Costs'!BF28+'Load Cost'!BF65</f>
        <v>363296.84738622676</v>
      </c>
      <c r="AZ7" s="19">
        <f>SUM('New Build Cost and Exist Fixed'!$E8:$F8)-'Do Nothing Unit Net Profit'!BG201-'Do Nothing Plan FOM'!$C7-'Rockport Emission Penalty Costs'!BG28+'Load Cost'!BG65</f>
        <v>272744.92314039695</v>
      </c>
      <c r="BA7" s="19">
        <f>SUM('New Build Cost and Exist Fixed'!$E8:$F8)-'Do Nothing Unit Net Profit'!BH201-'Do Nothing Plan FOM'!$C7-'Rockport Emission Penalty Costs'!BH28+'Load Cost'!BH65</f>
        <v>297486.67245504167</v>
      </c>
      <c r="BB7" s="19">
        <f>SUM('New Build Cost and Exist Fixed'!$E8:$F8)-'Do Nothing Unit Net Profit'!BI201-'Do Nothing Plan FOM'!$C7-'Rockport Emission Penalty Costs'!BI28+'Load Cost'!BI65</f>
        <v>311998.65962746611</v>
      </c>
      <c r="BC7" s="19">
        <f>SUM('New Build Cost and Exist Fixed'!$E8:$F8)-'Do Nothing Unit Net Profit'!BJ201-'Do Nothing Plan FOM'!$C7-'Rockport Emission Penalty Costs'!BJ28+'Load Cost'!BJ65</f>
        <v>326915.22764091141</v>
      </c>
      <c r="BD7" s="19">
        <f>SUM('New Build Cost and Exist Fixed'!$E8:$F8)-'Do Nothing Unit Net Profit'!BK201-'Do Nothing Plan FOM'!$C7-'Rockport Emission Penalty Costs'!BK28+'Load Cost'!BK65</f>
        <v>343553.21192636201</v>
      </c>
      <c r="BE7" s="19">
        <f>SUM('New Build Cost and Exist Fixed'!$E8:$F8)-'Do Nothing Unit Net Profit'!BL201-'Do Nothing Plan FOM'!$C7-'Rockport Emission Penalty Costs'!BL28+'Load Cost'!BL65</f>
        <v>331368.9278003053</v>
      </c>
      <c r="BF7" s="19">
        <f>SUM('New Build Cost and Exist Fixed'!$E8:$F8)-'Do Nothing Unit Net Profit'!BM201-'Do Nothing Plan FOM'!$C7-'Rockport Emission Penalty Costs'!BM28+'Load Cost'!BM65</f>
        <v>330708.6638701355</v>
      </c>
      <c r="BG7" s="19">
        <f>SUM('New Build Cost and Exist Fixed'!$E8:$F8)-'Do Nothing Unit Net Profit'!BN201-'Do Nothing Plan FOM'!$C7-'Rockport Emission Penalty Costs'!BN28+'Load Cost'!BN65</f>
        <v>348562.65583937534</v>
      </c>
      <c r="BH7" s="19">
        <f>SUM('New Build Cost and Exist Fixed'!$E8:$F8)-'Do Nothing Unit Net Profit'!BO201-'Do Nothing Plan FOM'!$C7-'Rockport Emission Penalty Costs'!BO28+'Load Cost'!BO65</f>
        <v>316060.00103316212</v>
      </c>
      <c r="BI7" s="19">
        <f>SUM('New Build Cost and Exist Fixed'!$E8:$F8)-'Do Nothing Unit Net Profit'!BP201-'Do Nothing Plan FOM'!$C7-'Rockport Emission Penalty Costs'!BP28+'Load Cost'!BP65</f>
        <v>321850.61430376669</v>
      </c>
      <c r="BJ7" s="19">
        <f>SUM('New Build Cost and Exist Fixed'!$E8:$F8)-'Do Nothing Unit Net Profit'!BQ201-'Do Nothing Plan FOM'!$C7-'Rockport Emission Penalty Costs'!BQ28+'Load Cost'!BQ65</f>
        <v>309065.08351046016</v>
      </c>
      <c r="BK7" s="19">
        <f>SUM('New Build Cost and Exist Fixed'!$E8:$F8)-'Do Nothing Unit Net Profit'!BR201-'Do Nothing Plan FOM'!$C7-'Rockport Emission Penalty Costs'!BR28+'Load Cost'!BR65</f>
        <v>315568.03338276973</v>
      </c>
      <c r="BL7" s="19">
        <f>SUM('New Build Cost and Exist Fixed'!$E8:$F8)-'Do Nothing Unit Net Profit'!BS201-'Do Nothing Plan FOM'!$C7-'Rockport Emission Penalty Costs'!BS28+'Load Cost'!BS65</f>
        <v>339427.39992634213</v>
      </c>
      <c r="BM7" s="19">
        <f>SUM('New Build Cost and Exist Fixed'!$E8:$F8)-'Do Nothing Unit Net Profit'!BT201-'Do Nothing Plan FOM'!$C7-'Rockport Emission Penalty Costs'!BT28+'Load Cost'!BT65</f>
        <v>299724.38683803548</v>
      </c>
      <c r="BN7" s="19">
        <f>SUM('New Build Cost and Exist Fixed'!$E8:$F8)-'Do Nothing Unit Net Profit'!BU201-'Do Nothing Plan FOM'!$C7-'Rockport Emission Penalty Costs'!BU28+'Load Cost'!BU65</f>
        <v>272612.00847033085</v>
      </c>
      <c r="BO7" s="19">
        <f>SUM('New Build Cost and Exist Fixed'!$E8:$F8)-'Do Nothing Unit Net Profit'!BV201-'Do Nothing Plan FOM'!$C7-'Rockport Emission Penalty Costs'!BV28+'Load Cost'!BV65</f>
        <v>298435.84653012385</v>
      </c>
      <c r="BP7" s="19">
        <f>SUM('New Build Cost and Exist Fixed'!$E8:$F8)-'Do Nothing Unit Net Profit'!BW201-'Do Nothing Plan FOM'!$C7-'Rockport Emission Penalty Costs'!BW28+'Load Cost'!BW65</f>
        <v>291983.99699295446</v>
      </c>
      <c r="BQ7" s="19">
        <f>SUM('New Build Cost and Exist Fixed'!$E8:$F8)-'Do Nothing Unit Net Profit'!BX201-'Do Nothing Plan FOM'!$C7-'Rockport Emission Penalty Costs'!BX28+'Load Cost'!BX65</f>
        <v>335633.78317641839</v>
      </c>
      <c r="BR7" s="19">
        <f>SUM('New Build Cost and Exist Fixed'!$E8:$F8)-'Do Nothing Unit Net Profit'!BY201-'Do Nothing Plan FOM'!$C7-'Rockport Emission Penalty Costs'!BY28+'Load Cost'!BY65</f>
        <v>322369.00016794202</v>
      </c>
      <c r="BS7" s="19">
        <f>SUM('New Build Cost and Exist Fixed'!$E8:$F8)-'Do Nothing Unit Net Profit'!BZ201-'Do Nothing Plan FOM'!$C7-'Rockport Emission Penalty Costs'!BZ28+'Load Cost'!BZ65</f>
        <v>301407.02293411229</v>
      </c>
      <c r="BT7" s="19">
        <f>SUM('New Build Cost and Exist Fixed'!$E8:$F8)-'Do Nothing Unit Net Profit'!CA201-'Do Nothing Plan FOM'!$C7-'Rockport Emission Penalty Costs'!CA28+'Load Cost'!CA65</f>
        <v>321589.554155302</v>
      </c>
      <c r="BU7" s="19">
        <f>SUM('New Build Cost and Exist Fixed'!$E8:$F8)-'Do Nothing Unit Net Profit'!CB201-'Do Nothing Plan FOM'!$C7-'Rockport Emission Penalty Costs'!CB28+'Load Cost'!CB65</f>
        <v>374676.72593628138</v>
      </c>
      <c r="BV7" s="19">
        <f>SUM('New Build Cost and Exist Fixed'!$E8:$F8)-'Do Nothing Unit Net Profit'!CC201-'Do Nothing Plan FOM'!$C7-'Rockport Emission Penalty Costs'!CC28+'Load Cost'!CC65</f>
        <v>325718.35212655819</v>
      </c>
      <c r="BW7" s="19">
        <f>SUM('New Build Cost and Exist Fixed'!$E8:$F8)-'Do Nothing Unit Net Profit'!CD201-'Do Nothing Plan FOM'!$C7-'Rockport Emission Penalty Costs'!CD28+'Load Cost'!CD65</f>
        <v>360812.85999797296</v>
      </c>
      <c r="BX7" s="19">
        <f>SUM('New Build Cost and Exist Fixed'!$E8:$F8)-'Do Nothing Unit Net Profit'!CE201-'Do Nothing Plan FOM'!$C7-'Rockport Emission Penalty Costs'!CE28+'Load Cost'!CE65</f>
        <v>289086.30955517886</v>
      </c>
      <c r="BY7" s="19">
        <f>SUM('New Build Cost and Exist Fixed'!$E8:$F8)-'Do Nothing Unit Net Profit'!CF201-'Do Nothing Plan FOM'!$C7-'Rockport Emission Penalty Costs'!CF28+'Load Cost'!CF65</f>
        <v>348762.7157294841</v>
      </c>
      <c r="BZ7" s="19">
        <f>SUM('New Build Cost and Exist Fixed'!$E8:$F8)-'Do Nothing Unit Net Profit'!CG201-'Do Nothing Plan FOM'!$C7-'Rockport Emission Penalty Costs'!CG28+'Load Cost'!CG65</f>
        <v>323501.39178909862</v>
      </c>
      <c r="CA7" s="19">
        <f>SUM('New Build Cost and Exist Fixed'!$E8:$F8)-'Do Nothing Unit Net Profit'!CH201-'Do Nothing Plan FOM'!$C7-'Rockport Emission Penalty Costs'!CH28+'Load Cost'!CH65</f>
        <v>363656.97539253265</v>
      </c>
      <c r="CB7" s="19">
        <f>SUM('New Build Cost and Exist Fixed'!$E8:$F8)-'Do Nothing Unit Net Profit'!CI201-'Do Nothing Plan FOM'!$C7-'Rockport Emission Penalty Costs'!CI28+'Load Cost'!CI65</f>
        <v>313663.17133637378</v>
      </c>
      <c r="CC7" s="19">
        <f>SUM('New Build Cost and Exist Fixed'!$E8:$F8)-'Do Nothing Unit Net Profit'!CJ201-'Do Nothing Plan FOM'!$C7-'Rockport Emission Penalty Costs'!CJ28+'Load Cost'!CJ65</f>
        <v>332484.84878324188</v>
      </c>
      <c r="CD7" s="19">
        <f>SUM('New Build Cost and Exist Fixed'!$E8:$F8)-'Do Nothing Unit Net Profit'!CK201-'Do Nothing Plan FOM'!$C7-'Rockport Emission Penalty Costs'!CK28+'Load Cost'!CK65</f>
        <v>302649.2763762282</v>
      </c>
      <c r="CE7" s="19">
        <f>SUM('New Build Cost and Exist Fixed'!$E8:$F8)-'Do Nothing Unit Net Profit'!CL201-'Do Nothing Plan FOM'!$C7-'Rockport Emission Penalty Costs'!CL28+'Load Cost'!CL65</f>
        <v>334223.01007368969</v>
      </c>
      <c r="CF7" s="19">
        <f>SUM('New Build Cost and Exist Fixed'!$E8:$F8)-'Do Nothing Unit Net Profit'!CM201-'Do Nothing Plan FOM'!$C7-'Rockport Emission Penalty Costs'!CM28+'Load Cost'!CM65</f>
        <v>330653.86564280553</v>
      </c>
      <c r="CG7" s="19">
        <f>SUM('New Build Cost and Exist Fixed'!$E8:$F8)-'Do Nothing Unit Net Profit'!CN201-'Do Nothing Plan FOM'!$C7-'Rockport Emission Penalty Costs'!CN28+'Load Cost'!CN65</f>
        <v>319800.01515345142</v>
      </c>
      <c r="CH7" s="19">
        <f>SUM('New Build Cost and Exist Fixed'!$E8:$F8)-'Do Nothing Unit Net Profit'!CO201-'Do Nothing Plan FOM'!$C7-'Rockport Emission Penalty Costs'!CO28+'Load Cost'!CO65</f>
        <v>332018.9180219234</v>
      </c>
      <c r="CI7" s="19">
        <f>SUM('New Build Cost and Exist Fixed'!$E8:$F8)-'Do Nothing Unit Net Profit'!CP201-'Do Nothing Plan FOM'!$C7-'Rockport Emission Penalty Costs'!CP28+'Load Cost'!CP65</f>
        <v>314380.91784184839</v>
      </c>
      <c r="CJ7" s="19">
        <f>SUM('New Build Cost and Exist Fixed'!$E8:$F8)-'Do Nothing Unit Net Profit'!CQ201-'Do Nothing Plan FOM'!$C7-'Rockport Emission Penalty Costs'!CQ28+'Load Cost'!CQ65</f>
        <v>320786.21687208436</v>
      </c>
      <c r="CK7" s="19">
        <f>SUM('New Build Cost and Exist Fixed'!$E8:$F8)-'Do Nothing Unit Net Profit'!CR201-'Do Nothing Plan FOM'!$C7-'Rockport Emission Penalty Costs'!CR28+'Load Cost'!CR65</f>
        <v>295248.2340338552</v>
      </c>
      <c r="CL7" s="19">
        <f>SUM('New Build Cost and Exist Fixed'!$E8:$F8)-'Do Nothing Unit Net Profit'!CS201-'Do Nothing Plan FOM'!$C7-'Rockport Emission Penalty Costs'!CS28+'Load Cost'!CS65</f>
        <v>281856.76243685879</v>
      </c>
      <c r="CM7" s="19">
        <f>SUM('New Build Cost and Exist Fixed'!$E8:$F8)-'Do Nothing Unit Net Profit'!CT201-'Do Nothing Plan FOM'!$C7-'Rockport Emission Penalty Costs'!CT28+'Load Cost'!CT65</f>
        <v>325375.26034297701</v>
      </c>
      <c r="CN7" s="19">
        <f>SUM('New Build Cost and Exist Fixed'!$E8:$F8)-'Do Nothing Unit Net Profit'!CU201-'Do Nothing Plan FOM'!$C7-'Rockport Emission Penalty Costs'!CU28+'Load Cost'!CU65</f>
        <v>309653.54461404978</v>
      </c>
      <c r="CO7" s="19">
        <f>SUM('New Build Cost and Exist Fixed'!$E8:$F8)-'Do Nothing Unit Net Profit'!CV201-'Do Nothing Plan FOM'!$C7-'Rockport Emission Penalty Costs'!CV28+'Load Cost'!CV65</f>
        <v>298079.51458257495</v>
      </c>
      <c r="CP7" s="19">
        <f>SUM('New Build Cost and Exist Fixed'!$E8:$F8)-'Do Nothing Unit Net Profit'!CW201-'Do Nothing Plan FOM'!$C7-'Rockport Emission Penalty Costs'!CW28+'Load Cost'!CW65</f>
        <v>331112.01153495052</v>
      </c>
      <c r="CQ7" s="19">
        <f>SUM('New Build Cost and Exist Fixed'!$E8:$F8)-'Do Nothing Unit Net Profit'!CX201-'Do Nothing Plan FOM'!$C7-'Rockport Emission Penalty Costs'!CX28+'Load Cost'!CX65</f>
        <v>302911.60488353897</v>
      </c>
      <c r="CR7" s="19">
        <f>SUM('New Build Cost and Exist Fixed'!$E8:$F8)-'Do Nothing Unit Net Profit'!CY201-'Do Nothing Plan FOM'!$C7-'Rockport Emission Penalty Costs'!CY28+'Load Cost'!CY65</f>
        <v>334508.43834736809</v>
      </c>
      <c r="CS7" s="19">
        <f>SUM('New Build Cost and Exist Fixed'!$E8:$F8)-'Do Nothing Unit Net Profit'!CZ201-'Do Nothing Plan FOM'!$C7-'Rockport Emission Penalty Costs'!CZ28+'Load Cost'!CZ65</f>
        <v>310836.20921786007</v>
      </c>
      <c r="CT7" s="19">
        <f>SUM('New Build Cost and Exist Fixed'!$E8:$F8)-'Do Nothing Unit Net Profit'!DA201-'Do Nothing Plan FOM'!$C7-'Rockport Emission Penalty Costs'!DA28+'Load Cost'!DA65</f>
        <v>309829.14806002192</v>
      </c>
      <c r="CU7" s="19">
        <f>SUM('New Build Cost and Exist Fixed'!$E8:$F8)-'Do Nothing Unit Net Profit'!DB201-'Do Nothing Plan FOM'!$C7-'Rockport Emission Penalty Costs'!DB28+'Load Cost'!DB65</f>
        <v>290814.19052445481</v>
      </c>
      <c r="CV7" s="19">
        <f>SUM('New Build Cost and Exist Fixed'!$E8:$F8)-'Do Nothing Unit Net Profit'!DC201-'Do Nothing Plan FOM'!$C7-'Rockport Emission Penalty Costs'!DC28+'Load Cost'!DC65</f>
        <v>316268.1366704434</v>
      </c>
      <c r="CW7" s="19">
        <f>SUM('New Build Cost and Exist Fixed'!$E8:$F8)-'Do Nothing Unit Net Profit'!DD201-'Do Nothing Plan FOM'!$C7-'Rockport Emission Penalty Costs'!DD28+'Load Cost'!DD65</f>
        <v>298698.86624758696</v>
      </c>
    </row>
    <row r="8" spans="1:101">
      <c r="A8">
        <v>2023</v>
      </c>
      <c r="B8" s="19">
        <f>SUM('New Build Cost and Exist Fixed'!$E9:$F9)-'Do Nothing Unit Net Profit'!I202-'Do Nothing Plan FOM'!$C8-'Rockport Emission Penalty Costs'!I29+'Load Cost'!I66</f>
        <v>334319.57222102489</v>
      </c>
      <c r="C8" s="19">
        <f>SUM('New Build Cost and Exist Fixed'!$E9:$F9)-'Do Nothing Unit Net Profit'!J202-'Do Nothing Plan FOM'!$C8-'Rockport Emission Penalty Costs'!J29+'Load Cost'!J66</f>
        <v>317659.04152431089</v>
      </c>
      <c r="D8" s="19">
        <f>SUM('New Build Cost and Exist Fixed'!$E9:$F9)-'Do Nothing Unit Net Profit'!K202-'Do Nothing Plan FOM'!$C8-'Rockport Emission Penalty Costs'!K29+'Load Cost'!K66</f>
        <v>346486.16986681934</v>
      </c>
      <c r="E8" s="19">
        <f>SUM('New Build Cost and Exist Fixed'!$E9:$F9)-'Do Nothing Unit Net Profit'!L202-'Do Nothing Plan FOM'!$C8-'Rockport Emission Penalty Costs'!L29+'Load Cost'!L66</f>
        <v>294665.27431480191</v>
      </c>
      <c r="F8" s="19">
        <f>SUM('New Build Cost and Exist Fixed'!$E9:$F9)-'Do Nothing Unit Net Profit'!M202-'Do Nothing Plan FOM'!$C8-'Rockport Emission Penalty Costs'!M29+'Load Cost'!M66</f>
        <v>299749.52552369976</v>
      </c>
      <c r="G8" s="19">
        <f>SUM('New Build Cost and Exist Fixed'!$E9:$F9)-'Do Nothing Unit Net Profit'!N202-'Do Nothing Plan FOM'!$C8-'Rockport Emission Penalty Costs'!N29+'Load Cost'!N66</f>
        <v>358981.32728507166</v>
      </c>
      <c r="H8" s="19">
        <f>SUM('New Build Cost and Exist Fixed'!$E9:$F9)-'Do Nothing Unit Net Profit'!O202-'Do Nothing Plan FOM'!$C8-'Rockport Emission Penalty Costs'!O29+'Load Cost'!O66</f>
        <v>288224.91111985699</v>
      </c>
      <c r="I8" s="19">
        <f>SUM('New Build Cost and Exist Fixed'!$E9:$F9)-'Do Nothing Unit Net Profit'!P202-'Do Nothing Plan FOM'!$C8-'Rockport Emission Penalty Costs'!P29+'Load Cost'!P66</f>
        <v>320996.82347327989</v>
      </c>
      <c r="J8" s="19">
        <f>SUM('New Build Cost and Exist Fixed'!$E9:$F9)-'Do Nothing Unit Net Profit'!Q202-'Do Nothing Plan FOM'!$C8-'Rockport Emission Penalty Costs'!Q29+'Load Cost'!Q66</f>
        <v>341753.26832911046</v>
      </c>
      <c r="K8" s="19">
        <f>SUM('New Build Cost and Exist Fixed'!$E9:$F9)-'Do Nothing Unit Net Profit'!R202-'Do Nothing Plan FOM'!$C8-'Rockport Emission Penalty Costs'!R29+'Load Cost'!R66</f>
        <v>324758.79850357794</v>
      </c>
      <c r="L8" s="19">
        <f>SUM('New Build Cost and Exist Fixed'!$E9:$F9)-'Do Nothing Unit Net Profit'!S202-'Do Nothing Plan FOM'!$C8-'Rockport Emission Penalty Costs'!S29+'Load Cost'!S66</f>
        <v>344474.4861630536</v>
      </c>
      <c r="M8" s="19">
        <f>SUM('New Build Cost and Exist Fixed'!$E9:$F9)-'Do Nothing Unit Net Profit'!T202-'Do Nothing Plan FOM'!$C8-'Rockport Emission Penalty Costs'!T29+'Load Cost'!T66</f>
        <v>326832.69003609876</v>
      </c>
      <c r="N8" s="19">
        <f>SUM('New Build Cost and Exist Fixed'!$E9:$F9)-'Do Nothing Unit Net Profit'!U202-'Do Nothing Plan FOM'!$C8-'Rockport Emission Penalty Costs'!U29+'Load Cost'!U66</f>
        <v>316366.77464585163</v>
      </c>
      <c r="O8" s="19">
        <f>SUM('New Build Cost and Exist Fixed'!$E9:$F9)-'Do Nothing Unit Net Profit'!V202-'Do Nothing Plan FOM'!$C8-'Rockport Emission Penalty Costs'!V29+'Load Cost'!V66</f>
        <v>319004.33966313506</v>
      </c>
      <c r="P8" s="19">
        <f>SUM('New Build Cost and Exist Fixed'!$E9:$F9)-'Do Nothing Unit Net Profit'!W202-'Do Nothing Plan FOM'!$C8-'Rockport Emission Penalty Costs'!W29+'Load Cost'!W66</f>
        <v>345522.93340429739</v>
      </c>
      <c r="Q8" s="19">
        <f>SUM('New Build Cost and Exist Fixed'!$E9:$F9)-'Do Nothing Unit Net Profit'!X202-'Do Nothing Plan FOM'!$C8-'Rockport Emission Penalty Costs'!X29+'Load Cost'!X66</f>
        <v>309646.36961532675</v>
      </c>
      <c r="R8" s="19">
        <f>SUM('New Build Cost and Exist Fixed'!$E9:$F9)-'Do Nothing Unit Net Profit'!Y202-'Do Nothing Plan FOM'!$C8-'Rockport Emission Penalty Costs'!Y29+'Load Cost'!Y66</f>
        <v>312175.25568802934</v>
      </c>
      <c r="S8" s="19">
        <f>SUM('New Build Cost and Exist Fixed'!$E9:$F9)-'Do Nothing Unit Net Profit'!Z202-'Do Nothing Plan FOM'!$C8-'Rockport Emission Penalty Costs'!Z29+'Load Cost'!Z66</f>
        <v>298880.92889413622</v>
      </c>
      <c r="T8" s="19">
        <f>SUM('New Build Cost and Exist Fixed'!$E9:$F9)-'Do Nothing Unit Net Profit'!AA202-'Do Nothing Plan FOM'!$C8-'Rockport Emission Penalty Costs'!AA29+'Load Cost'!AA66</f>
        <v>324905.59944110893</v>
      </c>
      <c r="U8" s="19">
        <f>SUM('New Build Cost and Exist Fixed'!$E9:$F9)-'Do Nothing Unit Net Profit'!AB202-'Do Nothing Plan FOM'!$C8-'Rockport Emission Penalty Costs'!AB29+'Load Cost'!AB66</f>
        <v>344323.71631006681</v>
      </c>
      <c r="V8" s="19">
        <f>SUM('New Build Cost and Exist Fixed'!$E9:$F9)-'Do Nothing Unit Net Profit'!AC202-'Do Nothing Plan FOM'!$C8-'Rockport Emission Penalty Costs'!AC29+'Load Cost'!AC66</f>
        <v>320084.22724662494</v>
      </c>
      <c r="W8" s="19">
        <f>SUM('New Build Cost and Exist Fixed'!$E9:$F9)-'Do Nothing Unit Net Profit'!AD202-'Do Nothing Plan FOM'!$C8-'Rockport Emission Penalty Costs'!AD29+'Load Cost'!AD66</f>
        <v>330981.95958487294</v>
      </c>
      <c r="X8" s="19">
        <f>SUM('New Build Cost and Exist Fixed'!$E9:$F9)-'Do Nothing Unit Net Profit'!AE202-'Do Nothing Plan FOM'!$C8-'Rockport Emission Penalty Costs'!AE29+'Load Cost'!AE66</f>
        <v>323563.90112950688</v>
      </c>
      <c r="Y8" s="19">
        <f>SUM('New Build Cost and Exist Fixed'!$E9:$F9)-'Do Nothing Unit Net Profit'!AF202-'Do Nothing Plan FOM'!$C8-'Rockport Emission Penalty Costs'!AF29+'Load Cost'!AF66</f>
        <v>316330.30357082566</v>
      </c>
      <c r="Z8" s="19">
        <f>SUM('New Build Cost and Exist Fixed'!$E9:$F9)-'Do Nothing Unit Net Profit'!AG202-'Do Nothing Plan FOM'!$C8-'Rockport Emission Penalty Costs'!AG29+'Load Cost'!AG66</f>
        <v>325021.47100480436</v>
      </c>
      <c r="AA8" s="19">
        <f>SUM('New Build Cost and Exist Fixed'!$E9:$F9)-'Do Nothing Unit Net Profit'!AH202-'Do Nothing Plan FOM'!$C8-'Rockport Emission Penalty Costs'!AH29+'Load Cost'!AH66</f>
        <v>335044.68359701562</v>
      </c>
      <c r="AB8" s="19">
        <f>SUM('New Build Cost and Exist Fixed'!$E9:$F9)-'Do Nothing Unit Net Profit'!AI202-'Do Nothing Plan FOM'!$C8-'Rockport Emission Penalty Costs'!AI29+'Load Cost'!AI66</f>
        <v>357239.73701589199</v>
      </c>
      <c r="AC8" s="19">
        <f>SUM('New Build Cost and Exist Fixed'!$E9:$F9)-'Do Nothing Unit Net Profit'!AJ202-'Do Nothing Plan FOM'!$C8-'Rockport Emission Penalty Costs'!AJ29+'Load Cost'!AJ66</f>
        <v>325043.54953853623</v>
      </c>
      <c r="AD8" s="19">
        <f>SUM('New Build Cost and Exist Fixed'!$E9:$F9)-'Do Nothing Unit Net Profit'!AK202-'Do Nothing Plan FOM'!$C8-'Rockport Emission Penalty Costs'!AK29+'Load Cost'!AK66</f>
        <v>342665.4908022944</v>
      </c>
      <c r="AE8" s="19">
        <f>SUM('New Build Cost and Exist Fixed'!$E9:$F9)-'Do Nothing Unit Net Profit'!AL202-'Do Nothing Plan FOM'!$C8-'Rockport Emission Penalty Costs'!AL29+'Load Cost'!AL66</f>
        <v>338306.12413571787</v>
      </c>
      <c r="AF8" s="19">
        <f>SUM('New Build Cost and Exist Fixed'!$E9:$F9)-'Do Nothing Unit Net Profit'!AM202-'Do Nothing Plan FOM'!$C8-'Rockport Emission Penalty Costs'!AM29+'Load Cost'!AM66</f>
        <v>307876.3620074467</v>
      </c>
      <c r="AG8" s="19">
        <f>SUM('New Build Cost and Exist Fixed'!$E9:$F9)-'Do Nothing Unit Net Profit'!AN202-'Do Nothing Plan FOM'!$C8-'Rockport Emission Penalty Costs'!AN29+'Load Cost'!AN66</f>
        <v>337118.3790329636</v>
      </c>
      <c r="AH8" s="19">
        <f>SUM('New Build Cost and Exist Fixed'!$E9:$F9)-'Do Nothing Unit Net Profit'!AO202-'Do Nothing Plan FOM'!$C8-'Rockport Emission Penalty Costs'!AO29+'Load Cost'!AO66</f>
        <v>318579.49685632391</v>
      </c>
      <c r="AI8" s="19">
        <f>SUM('New Build Cost and Exist Fixed'!$E9:$F9)-'Do Nothing Unit Net Profit'!AP202-'Do Nothing Plan FOM'!$C8-'Rockport Emission Penalty Costs'!AP29+'Load Cost'!AP66</f>
        <v>316904.31412848597</v>
      </c>
      <c r="AJ8" s="19">
        <f>SUM('New Build Cost and Exist Fixed'!$E9:$F9)-'Do Nothing Unit Net Profit'!AQ202-'Do Nothing Plan FOM'!$C8-'Rockport Emission Penalty Costs'!AQ29+'Load Cost'!AQ66</f>
        <v>319933.94800970436</v>
      </c>
      <c r="AK8" s="19">
        <f>SUM('New Build Cost and Exist Fixed'!$E9:$F9)-'Do Nothing Unit Net Profit'!AR202-'Do Nothing Plan FOM'!$C8-'Rockport Emission Penalty Costs'!AR29+'Load Cost'!AR66</f>
        <v>377807.52510167344</v>
      </c>
      <c r="AL8" s="19">
        <f>SUM('New Build Cost and Exist Fixed'!$E9:$F9)-'Do Nothing Unit Net Profit'!AS202-'Do Nothing Plan FOM'!$C8-'Rockport Emission Penalty Costs'!AS29+'Load Cost'!AS66</f>
        <v>332970.48790767952</v>
      </c>
      <c r="AM8" s="19">
        <f>SUM('New Build Cost and Exist Fixed'!$E9:$F9)-'Do Nothing Unit Net Profit'!AT202-'Do Nothing Plan FOM'!$C8-'Rockport Emission Penalty Costs'!AT29+'Load Cost'!AT66</f>
        <v>334177.92348197795</v>
      </c>
      <c r="AN8" s="19">
        <f>SUM('New Build Cost and Exist Fixed'!$E9:$F9)-'Do Nothing Unit Net Profit'!AU202-'Do Nothing Plan FOM'!$C8-'Rockport Emission Penalty Costs'!AU29+'Load Cost'!AU66</f>
        <v>324802.26822501712</v>
      </c>
      <c r="AO8" s="19">
        <f>SUM('New Build Cost and Exist Fixed'!$E9:$F9)-'Do Nothing Unit Net Profit'!AV202-'Do Nothing Plan FOM'!$C8-'Rockport Emission Penalty Costs'!AV29+'Load Cost'!AV66</f>
        <v>302664.43293737405</v>
      </c>
      <c r="AP8" s="19">
        <f>SUM('New Build Cost and Exist Fixed'!$E9:$F9)-'Do Nothing Unit Net Profit'!AW202-'Do Nothing Plan FOM'!$C8-'Rockport Emission Penalty Costs'!AW29+'Load Cost'!AW66</f>
        <v>307209.00176072941</v>
      </c>
      <c r="AQ8" s="19">
        <f>SUM('New Build Cost and Exist Fixed'!$E9:$F9)-'Do Nothing Unit Net Profit'!AX202-'Do Nothing Plan FOM'!$C8-'Rockport Emission Penalty Costs'!AX29+'Load Cost'!AX66</f>
        <v>345738.39590511646</v>
      </c>
      <c r="AR8" s="19">
        <f>SUM('New Build Cost and Exist Fixed'!$E9:$F9)-'Do Nothing Unit Net Profit'!AY202-'Do Nothing Plan FOM'!$C8-'Rockport Emission Penalty Costs'!AY29+'Load Cost'!AY66</f>
        <v>329109.70979245636</v>
      </c>
      <c r="AS8" s="19">
        <f>SUM('New Build Cost and Exist Fixed'!$E9:$F9)-'Do Nothing Unit Net Profit'!AZ202-'Do Nothing Plan FOM'!$C8-'Rockport Emission Penalty Costs'!AZ29+'Load Cost'!AZ66</f>
        <v>318172.89925433474</v>
      </c>
      <c r="AT8" s="19">
        <f>SUM('New Build Cost and Exist Fixed'!$E9:$F9)-'Do Nothing Unit Net Profit'!BA202-'Do Nothing Plan FOM'!$C8-'Rockport Emission Penalty Costs'!BA29+'Load Cost'!BA66</f>
        <v>315889.1937988273</v>
      </c>
      <c r="AU8" s="19">
        <f>SUM('New Build Cost and Exist Fixed'!$E9:$F9)-'Do Nothing Unit Net Profit'!BB202-'Do Nothing Plan FOM'!$C8-'Rockport Emission Penalty Costs'!BB29+'Load Cost'!BB66</f>
        <v>333564.95951245597</v>
      </c>
      <c r="AV8" s="19">
        <f>SUM('New Build Cost and Exist Fixed'!$E9:$F9)-'Do Nothing Unit Net Profit'!BC202-'Do Nothing Plan FOM'!$C8-'Rockport Emission Penalty Costs'!BC29+'Load Cost'!BC66</f>
        <v>338661.67317646585</v>
      </c>
      <c r="AW8" s="19">
        <f>SUM('New Build Cost and Exist Fixed'!$E9:$F9)-'Do Nothing Unit Net Profit'!BD202-'Do Nothing Plan FOM'!$C8-'Rockport Emission Penalty Costs'!BD29+'Load Cost'!BD66</f>
        <v>333403.72172667994</v>
      </c>
      <c r="AX8" s="19">
        <f>SUM('New Build Cost and Exist Fixed'!$E9:$F9)-'Do Nothing Unit Net Profit'!BE202-'Do Nothing Plan FOM'!$C8-'Rockport Emission Penalty Costs'!BE29+'Load Cost'!BE66</f>
        <v>315070.42448075989</v>
      </c>
      <c r="AY8" s="19">
        <f>SUM('New Build Cost and Exist Fixed'!$E9:$F9)-'Do Nothing Unit Net Profit'!BF202-'Do Nothing Plan FOM'!$C8-'Rockport Emission Penalty Costs'!BF29+'Load Cost'!BF66</f>
        <v>370259.64529643947</v>
      </c>
      <c r="AZ8" s="19">
        <f>SUM('New Build Cost and Exist Fixed'!$E9:$F9)-'Do Nothing Unit Net Profit'!BG202-'Do Nothing Plan FOM'!$C8-'Rockport Emission Penalty Costs'!BG29+'Load Cost'!BG66</f>
        <v>279415.01083874993</v>
      </c>
      <c r="BA8" s="19">
        <f>SUM('New Build Cost and Exist Fixed'!$E9:$F9)-'Do Nothing Unit Net Profit'!BH202-'Do Nothing Plan FOM'!$C8-'Rockport Emission Penalty Costs'!BH29+'Load Cost'!BH66</f>
        <v>304361.18495348748</v>
      </c>
      <c r="BB8" s="19">
        <f>SUM('New Build Cost and Exist Fixed'!$E9:$F9)-'Do Nothing Unit Net Profit'!BI202-'Do Nothing Plan FOM'!$C8-'Rockport Emission Penalty Costs'!BI29+'Load Cost'!BI66</f>
        <v>318282.72984969983</v>
      </c>
      <c r="BC8" s="19">
        <f>SUM('New Build Cost and Exist Fixed'!$E9:$F9)-'Do Nothing Unit Net Profit'!BJ202-'Do Nothing Plan FOM'!$C8-'Rockport Emission Penalty Costs'!BJ29+'Load Cost'!BJ66</f>
        <v>334017.02154356148</v>
      </c>
      <c r="BD8" s="19">
        <f>SUM('New Build Cost and Exist Fixed'!$E9:$F9)-'Do Nothing Unit Net Profit'!BK202-'Do Nothing Plan FOM'!$C8-'Rockport Emission Penalty Costs'!BK29+'Load Cost'!BK66</f>
        <v>350633.35791651078</v>
      </c>
      <c r="BE8" s="19">
        <f>SUM('New Build Cost and Exist Fixed'!$E9:$F9)-'Do Nothing Unit Net Profit'!BL202-'Do Nothing Plan FOM'!$C8-'Rockport Emission Penalty Costs'!BL29+'Load Cost'!BL66</f>
        <v>338062.49684534094</v>
      </c>
      <c r="BF8" s="19">
        <f>SUM('New Build Cost and Exist Fixed'!$E9:$F9)-'Do Nothing Unit Net Profit'!BM202-'Do Nothing Plan FOM'!$C8-'Rockport Emission Penalty Costs'!BM29+'Load Cost'!BM66</f>
        <v>337708.4821877603</v>
      </c>
      <c r="BG8" s="19">
        <f>SUM('New Build Cost and Exist Fixed'!$E9:$F9)-'Do Nothing Unit Net Profit'!BN202-'Do Nothing Plan FOM'!$C8-'Rockport Emission Penalty Costs'!BN29+'Load Cost'!BN66</f>
        <v>355763.45692218328</v>
      </c>
      <c r="BH8" s="19">
        <f>SUM('New Build Cost and Exist Fixed'!$E9:$F9)-'Do Nothing Unit Net Profit'!BO202-'Do Nothing Plan FOM'!$C8-'Rockport Emission Penalty Costs'!BO29+'Load Cost'!BO66</f>
        <v>322865.71719066164</v>
      </c>
      <c r="BI8" s="19">
        <f>SUM('New Build Cost and Exist Fixed'!$E9:$F9)-'Do Nothing Unit Net Profit'!BP202-'Do Nothing Plan FOM'!$C8-'Rockport Emission Penalty Costs'!BP29+'Load Cost'!BP66</f>
        <v>328700.40597541153</v>
      </c>
      <c r="BJ8" s="19">
        <f>SUM('New Build Cost and Exist Fixed'!$E9:$F9)-'Do Nothing Unit Net Profit'!BQ202-'Do Nothing Plan FOM'!$C8-'Rockport Emission Penalty Costs'!BQ29+'Load Cost'!BQ66</f>
        <v>316070.49222795153</v>
      </c>
      <c r="BK8" s="19">
        <f>SUM('New Build Cost and Exist Fixed'!$E9:$F9)-'Do Nothing Unit Net Profit'!BR202-'Do Nothing Plan FOM'!$C8-'Rockport Emission Penalty Costs'!BR29+'Load Cost'!BR66</f>
        <v>322478.6148627724</v>
      </c>
      <c r="BL8" s="19">
        <f>SUM('New Build Cost and Exist Fixed'!$E9:$F9)-'Do Nothing Unit Net Profit'!BS202-'Do Nothing Plan FOM'!$C8-'Rockport Emission Penalty Costs'!BS29+'Load Cost'!BS66</f>
        <v>346390.07183436782</v>
      </c>
      <c r="BM8" s="19">
        <f>SUM('New Build Cost and Exist Fixed'!$E9:$F9)-'Do Nothing Unit Net Profit'!BT202-'Do Nothing Plan FOM'!$C8-'Rockport Emission Penalty Costs'!BT29+'Load Cost'!BT66</f>
        <v>304916.52512639697</v>
      </c>
      <c r="BN8" s="19">
        <f>SUM('New Build Cost and Exist Fixed'!$E9:$F9)-'Do Nothing Unit Net Profit'!BU202-'Do Nothing Plan FOM'!$C8-'Rockport Emission Penalty Costs'!BU29+'Load Cost'!BU66</f>
        <v>279332.96084683854</v>
      </c>
      <c r="BO8" s="19">
        <f>SUM('New Build Cost and Exist Fixed'!$E9:$F9)-'Do Nothing Unit Net Profit'!BV202-'Do Nothing Plan FOM'!$C8-'Rockport Emission Penalty Costs'!BV29+'Load Cost'!BV66</f>
        <v>305375.44268030603</v>
      </c>
      <c r="BP8" s="19">
        <f>SUM('New Build Cost and Exist Fixed'!$E9:$F9)-'Do Nothing Unit Net Profit'!BW202-'Do Nothing Plan FOM'!$C8-'Rockport Emission Penalty Costs'!BW29+'Load Cost'!BW66</f>
        <v>299085.52407411241</v>
      </c>
      <c r="BQ8" s="19">
        <f>SUM('New Build Cost and Exist Fixed'!$E9:$F9)-'Do Nothing Unit Net Profit'!BX202-'Do Nothing Plan FOM'!$C8-'Rockport Emission Penalty Costs'!BX29+'Load Cost'!BX66</f>
        <v>342096.33880071878</v>
      </c>
      <c r="BR8" s="19">
        <f>SUM('New Build Cost and Exist Fixed'!$E9:$F9)-'Do Nothing Unit Net Profit'!BY202-'Do Nothing Plan FOM'!$C8-'Rockport Emission Penalty Costs'!BY29+'Load Cost'!BY66</f>
        <v>328918.78663551155</v>
      </c>
      <c r="BS8" s="19">
        <f>SUM('New Build Cost and Exist Fixed'!$E9:$F9)-'Do Nothing Unit Net Profit'!BZ202-'Do Nothing Plan FOM'!$C8-'Rockport Emission Penalty Costs'!BZ29+'Load Cost'!BZ66</f>
        <v>308084.12430215947</v>
      </c>
      <c r="BT8" s="19">
        <f>SUM('New Build Cost and Exist Fixed'!$E9:$F9)-'Do Nothing Unit Net Profit'!CA202-'Do Nothing Plan FOM'!$C8-'Rockport Emission Penalty Costs'!CA29+'Load Cost'!CA66</f>
        <v>328543.64111969084</v>
      </c>
      <c r="BU8" s="19">
        <f>SUM('New Build Cost and Exist Fixed'!$E9:$F9)-'Do Nothing Unit Net Profit'!CB202-'Do Nothing Plan FOM'!$C8-'Rockport Emission Penalty Costs'!CB29+'Load Cost'!CB66</f>
        <v>381736.09200710931</v>
      </c>
      <c r="BV8" s="19">
        <f>SUM('New Build Cost and Exist Fixed'!$E9:$F9)-'Do Nothing Unit Net Profit'!CC202-'Do Nothing Plan FOM'!$C8-'Rockport Emission Penalty Costs'!CC29+'Load Cost'!CC66</f>
        <v>333186.40280423337</v>
      </c>
      <c r="BW8" s="19">
        <f>SUM('New Build Cost and Exist Fixed'!$E9:$F9)-'Do Nothing Unit Net Profit'!CD202-'Do Nothing Plan FOM'!$C8-'Rockport Emission Penalty Costs'!CD29+'Load Cost'!CD66</f>
        <v>368093.1715514207</v>
      </c>
      <c r="BX8" s="19">
        <f>SUM('New Build Cost and Exist Fixed'!$E9:$F9)-'Do Nothing Unit Net Profit'!CE202-'Do Nothing Plan FOM'!$C8-'Rockport Emission Penalty Costs'!CE29+'Load Cost'!CE66</f>
        <v>296419.08004159329</v>
      </c>
      <c r="BY8" s="19">
        <f>SUM('New Build Cost and Exist Fixed'!$E9:$F9)-'Do Nothing Unit Net Profit'!CF202-'Do Nothing Plan FOM'!$C8-'Rockport Emission Penalty Costs'!CF29+'Load Cost'!CF66</f>
        <v>356274.11502500647</v>
      </c>
      <c r="BZ8" s="19">
        <f>SUM('New Build Cost and Exist Fixed'!$E9:$F9)-'Do Nothing Unit Net Profit'!CG202-'Do Nothing Plan FOM'!$C8-'Rockport Emission Penalty Costs'!CG29+'Load Cost'!CG66</f>
        <v>330381.79553312174</v>
      </c>
      <c r="CA8" s="19">
        <f>SUM('New Build Cost and Exist Fixed'!$E9:$F9)-'Do Nothing Unit Net Profit'!CH202-'Do Nothing Plan FOM'!$C8-'Rockport Emission Penalty Costs'!CH29+'Load Cost'!CH66</f>
        <v>370174.17439459823</v>
      </c>
      <c r="CB8" s="19">
        <f>SUM('New Build Cost and Exist Fixed'!$E9:$F9)-'Do Nothing Unit Net Profit'!CI202-'Do Nothing Plan FOM'!$C8-'Rockport Emission Penalty Costs'!CI29+'Load Cost'!CI66</f>
        <v>320449.8531490569</v>
      </c>
      <c r="CC8" s="19">
        <f>SUM('New Build Cost and Exist Fixed'!$E9:$F9)-'Do Nothing Unit Net Profit'!CJ202-'Do Nothing Plan FOM'!$C8-'Rockport Emission Penalty Costs'!CJ29+'Load Cost'!CJ66</f>
        <v>339907.35250850266</v>
      </c>
      <c r="CD8" s="19">
        <f>SUM('New Build Cost and Exist Fixed'!$E9:$F9)-'Do Nothing Unit Net Profit'!CK202-'Do Nothing Plan FOM'!$C8-'Rockport Emission Penalty Costs'!CK29+'Load Cost'!CK66</f>
        <v>309715.5711156521</v>
      </c>
      <c r="CE8" s="19">
        <f>SUM('New Build Cost and Exist Fixed'!$E9:$F9)-'Do Nothing Unit Net Profit'!CL202-'Do Nothing Plan FOM'!$C8-'Rockport Emission Penalty Costs'!CL29+'Load Cost'!CL66</f>
        <v>341564.51080429158</v>
      </c>
      <c r="CF8" s="19">
        <f>SUM('New Build Cost and Exist Fixed'!$E9:$F9)-'Do Nothing Unit Net Profit'!CM202-'Do Nothing Plan FOM'!$C8-'Rockport Emission Penalty Costs'!CM29+'Load Cost'!CM66</f>
        <v>337968.76673814264</v>
      </c>
      <c r="CG8" s="19">
        <f>SUM('New Build Cost and Exist Fixed'!$E9:$F9)-'Do Nothing Unit Net Profit'!CN202-'Do Nothing Plan FOM'!$C8-'Rockport Emission Penalty Costs'!CN29+'Load Cost'!CN66</f>
        <v>326757.2081353644</v>
      </c>
      <c r="CH8" s="19">
        <f>SUM('New Build Cost and Exist Fixed'!$E9:$F9)-'Do Nothing Unit Net Profit'!CO202-'Do Nothing Plan FOM'!$C8-'Rockport Emission Penalty Costs'!CO29+'Load Cost'!CO66</f>
        <v>338284.74330036528</v>
      </c>
      <c r="CI8" s="19">
        <f>SUM('New Build Cost and Exist Fixed'!$E9:$F9)-'Do Nothing Unit Net Profit'!CP202-'Do Nothing Plan FOM'!$C8-'Rockport Emission Penalty Costs'!CP29+'Load Cost'!CP66</f>
        <v>321282.61624690506</v>
      </c>
      <c r="CJ8" s="19">
        <f>SUM('New Build Cost and Exist Fixed'!$E9:$F9)-'Do Nothing Unit Net Profit'!CQ202-'Do Nothing Plan FOM'!$C8-'Rockport Emission Penalty Costs'!CQ29+'Load Cost'!CQ66</f>
        <v>327748.29131194059</v>
      </c>
      <c r="CK8" s="19">
        <f>SUM('New Build Cost and Exist Fixed'!$E9:$F9)-'Do Nothing Unit Net Profit'!CR202-'Do Nothing Plan FOM'!$C8-'Rockport Emission Penalty Costs'!CR29+'Load Cost'!CR66</f>
        <v>302125.57962708955</v>
      </c>
      <c r="CL8" s="19">
        <f>SUM('New Build Cost and Exist Fixed'!$E9:$F9)-'Do Nothing Unit Net Profit'!CS202-'Do Nothing Plan FOM'!$C8-'Rockport Emission Penalty Costs'!CS29+'Load Cost'!CS66</f>
        <v>288798.04618151591</v>
      </c>
      <c r="CM8" s="19">
        <f>SUM('New Build Cost and Exist Fixed'!$E9:$F9)-'Do Nothing Unit Net Profit'!CT202-'Do Nothing Plan FOM'!$C8-'Rockport Emission Penalty Costs'!CT29+'Load Cost'!CT66</f>
        <v>332018.88272789278</v>
      </c>
      <c r="CN8" s="19">
        <f>SUM('New Build Cost and Exist Fixed'!$E9:$F9)-'Do Nothing Unit Net Profit'!CU202-'Do Nothing Plan FOM'!$C8-'Rockport Emission Penalty Costs'!CU29+'Load Cost'!CU66</f>
        <v>316706.62058648682</v>
      </c>
      <c r="CO8" s="19">
        <f>SUM('New Build Cost and Exist Fixed'!$E9:$F9)-'Do Nothing Unit Net Profit'!CV202-'Do Nothing Plan FOM'!$C8-'Rockport Emission Penalty Costs'!CV29+'Load Cost'!CV66</f>
        <v>304670.18327939656</v>
      </c>
      <c r="CP8" s="19">
        <f>SUM('New Build Cost and Exist Fixed'!$E9:$F9)-'Do Nothing Unit Net Profit'!CW202-'Do Nothing Plan FOM'!$C8-'Rockport Emission Penalty Costs'!CW29+'Load Cost'!CW66</f>
        <v>337609.57754246547</v>
      </c>
      <c r="CQ8" s="19">
        <f>SUM('New Build Cost and Exist Fixed'!$E9:$F9)-'Do Nothing Unit Net Profit'!CX202-'Do Nothing Plan FOM'!$C8-'Rockport Emission Penalty Costs'!CX29+'Load Cost'!CX66</f>
        <v>309878.13210943231</v>
      </c>
      <c r="CR8" s="19">
        <f>SUM('New Build Cost and Exist Fixed'!$E9:$F9)-'Do Nothing Unit Net Profit'!CY202-'Do Nothing Plan FOM'!$C8-'Rockport Emission Penalty Costs'!CY29+'Load Cost'!CY66</f>
        <v>341516.8216407643</v>
      </c>
      <c r="CS8" s="19">
        <f>SUM('New Build Cost and Exist Fixed'!$E9:$F9)-'Do Nothing Unit Net Profit'!CZ202-'Do Nothing Plan FOM'!$C8-'Rockport Emission Penalty Costs'!CZ29+'Load Cost'!CZ66</f>
        <v>317939.31127512042</v>
      </c>
      <c r="CT8" s="19">
        <f>SUM('New Build Cost and Exist Fixed'!$E9:$F9)-'Do Nothing Unit Net Profit'!DA202-'Do Nothing Plan FOM'!$C8-'Rockport Emission Penalty Costs'!DA29+'Load Cost'!DA66</f>
        <v>316663.73796424747</v>
      </c>
      <c r="CU8" s="19">
        <f>SUM('New Build Cost and Exist Fixed'!$E9:$F9)-'Do Nothing Unit Net Profit'!DB202-'Do Nothing Plan FOM'!$C8-'Rockport Emission Penalty Costs'!DB29+'Load Cost'!DB66</f>
        <v>298044.08617254562</v>
      </c>
      <c r="CV8" s="19">
        <f>SUM('New Build Cost and Exist Fixed'!$E9:$F9)-'Do Nothing Unit Net Profit'!DC202-'Do Nothing Plan FOM'!$C8-'Rockport Emission Penalty Costs'!DC29+'Load Cost'!DC66</f>
        <v>323349.52533504547</v>
      </c>
      <c r="CW8" s="19">
        <f>SUM('New Build Cost and Exist Fixed'!$E9:$F9)-'Do Nothing Unit Net Profit'!DD202-'Do Nothing Plan FOM'!$C8-'Rockport Emission Penalty Costs'!DD29+'Load Cost'!DD66</f>
        <v>305736.7022715793</v>
      </c>
    </row>
    <row r="9" spans="1:101">
      <c r="A9">
        <v>2024</v>
      </c>
      <c r="B9" s="19">
        <f>SUM('New Build Cost and Exist Fixed'!$E10:$F10)-'Do Nothing Unit Net Profit'!I203-'Do Nothing Plan FOM'!$C9-'Rockport Emission Penalty Costs'!I30+'Load Cost'!I67</f>
        <v>377888.34169515828</v>
      </c>
      <c r="C9" s="19">
        <f>SUM('New Build Cost and Exist Fixed'!$E10:$F10)-'Do Nothing Unit Net Profit'!J203-'Do Nothing Plan FOM'!$C9-'Rockport Emission Penalty Costs'!J30+'Load Cost'!J67</f>
        <v>334272.41848840821</v>
      </c>
      <c r="D9" s="19">
        <f>SUM('New Build Cost and Exist Fixed'!$E10:$F10)-'Do Nothing Unit Net Profit'!K203-'Do Nothing Plan FOM'!$C9-'Rockport Emission Penalty Costs'!K30+'Load Cost'!K67</f>
        <v>354126.35682512412</v>
      </c>
      <c r="E9" s="19">
        <f>SUM('New Build Cost and Exist Fixed'!$E10:$F10)-'Do Nothing Unit Net Profit'!L203-'Do Nothing Plan FOM'!$C9-'Rockport Emission Penalty Costs'!L30+'Load Cost'!L67</f>
        <v>384596.56568453938</v>
      </c>
      <c r="F9" s="19">
        <f>SUM('New Build Cost and Exist Fixed'!$E10:$F10)-'Do Nothing Unit Net Profit'!M203-'Do Nothing Plan FOM'!$C9-'Rockport Emission Penalty Costs'!M30+'Load Cost'!M67</f>
        <v>361022.83168825466</v>
      </c>
      <c r="G9" s="19">
        <f>SUM('New Build Cost and Exist Fixed'!$E10:$F10)-'Do Nothing Unit Net Profit'!N203-'Do Nothing Plan FOM'!$C9-'Rockport Emission Penalty Costs'!N30+'Load Cost'!N67</f>
        <v>314374.97837480705</v>
      </c>
      <c r="H9" s="19">
        <f>SUM('New Build Cost and Exist Fixed'!$E10:$F10)-'Do Nothing Unit Net Profit'!O203-'Do Nothing Plan FOM'!$C9-'Rockport Emission Penalty Costs'!O30+'Load Cost'!O67</f>
        <v>303619.30104819033</v>
      </c>
      <c r="I9" s="19">
        <f>SUM('New Build Cost and Exist Fixed'!$E10:$F10)-'Do Nothing Unit Net Profit'!P203-'Do Nothing Plan FOM'!$C9-'Rockport Emission Penalty Costs'!P30+'Load Cost'!P67</f>
        <v>408540.66303828196</v>
      </c>
      <c r="J9" s="19">
        <f>SUM('New Build Cost and Exist Fixed'!$E10:$F10)-'Do Nothing Unit Net Profit'!Q203-'Do Nothing Plan FOM'!$C9-'Rockport Emission Penalty Costs'!Q30+'Load Cost'!Q67</f>
        <v>330508.03226325504</v>
      </c>
      <c r="K9" s="19">
        <f>SUM('New Build Cost and Exist Fixed'!$E10:$F10)-'Do Nothing Unit Net Profit'!R203-'Do Nothing Plan FOM'!$C9-'Rockport Emission Penalty Costs'!R30+'Load Cost'!R67</f>
        <v>332557.35003379796</v>
      </c>
      <c r="L9" s="19">
        <f>SUM('New Build Cost and Exist Fixed'!$E10:$F10)-'Do Nothing Unit Net Profit'!S203-'Do Nothing Plan FOM'!$C9-'Rockport Emission Penalty Costs'!S30+'Load Cost'!S67</f>
        <v>407707.05912056268</v>
      </c>
      <c r="M9" s="19">
        <f>SUM('New Build Cost and Exist Fixed'!$E10:$F10)-'Do Nothing Unit Net Profit'!T203-'Do Nothing Plan FOM'!$C9-'Rockport Emission Penalty Costs'!T30+'Load Cost'!T67</f>
        <v>378328.43760780134</v>
      </c>
      <c r="N9" s="19">
        <f>SUM('New Build Cost and Exist Fixed'!$E10:$F10)-'Do Nothing Unit Net Profit'!U203-'Do Nothing Plan FOM'!$C9-'Rockport Emission Penalty Costs'!U30+'Load Cost'!U67</f>
        <v>350178.20990960114</v>
      </c>
      <c r="O9" s="19">
        <f>SUM('New Build Cost and Exist Fixed'!$E10:$F10)-'Do Nothing Unit Net Profit'!V203-'Do Nothing Plan FOM'!$C9-'Rockport Emission Penalty Costs'!V30+'Load Cost'!V67</f>
        <v>331189.95337543054</v>
      </c>
      <c r="P9" s="19">
        <f>SUM('New Build Cost and Exist Fixed'!$E10:$F10)-'Do Nothing Unit Net Profit'!W203-'Do Nothing Plan FOM'!$C9-'Rockport Emission Penalty Costs'!W30+'Load Cost'!W67</f>
        <v>386197.48247883964</v>
      </c>
      <c r="Q9" s="19">
        <f>SUM('New Build Cost and Exist Fixed'!$E10:$F10)-'Do Nothing Unit Net Profit'!X203-'Do Nothing Plan FOM'!$C9-'Rockport Emission Penalty Costs'!X30+'Load Cost'!X67</f>
        <v>339507.14881573769</v>
      </c>
      <c r="R9" s="19">
        <f>SUM('New Build Cost and Exist Fixed'!$E10:$F10)-'Do Nothing Unit Net Profit'!Y203-'Do Nothing Plan FOM'!$C9-'Rockport Emission Penalty Costs'!Y30+'Load Cost'!Y67</f>
        <v>373868.90024823439</v>
      </c>
      <c r="S9" s="19">
        <f>SUM('New Build Cost and Exist Fixed'!$E10:$F10)-'Do Nothing Unit Net Profit'!Z203-'Do Nothing Plan FOM'!$C9-'Rockport Emission Penalty Costs'!Z30+'Load Cost'!Z67</f>
        <v>392304.16335698194</v>
      </c>
      <c r="T9" s="19">
        <f>SUM('New Build Cost and Exist Fixed'!$E10:$F10)-'Do Nothing Unit Net Profit'!AA203-'Do Nothing Plan FOM'!$C9-'Rockport Emission Penalty Costs'!AA30+'Load Cost'!AA67</f>
        <v>355814.53853902611</v>
      </c>
      <c r="U9" s="19">
        <f>SUM('New Build Cost and Exist Fixed'!$E10:$F10)-'Do Nothing Unit Net Profit'!AB203-'Do Nothing Plan FOM'!$C9-'Rockport Emission Penalty Costs'!AB30+'Load Cost'!AB67</f>
        <v>311965.47426550422</v>
      </c>
      <c r="V9" s="19">
        <f>SUM('New Build Cost and Exist Fixed'!$E10:$F10)-'Do Nothing Unit Net Profit'!AC203-'Do Nothing Plan FOM'!$C9-'Rockport Emission Penalty Costs'!AC30+'Load Cost'!AC67</f>
        <v>354457.51946506544</v>
      </c>
      <c r="W9" s="19">
        <f>SUM('New Build Cost and Exist Fixed'!$E10:$F10)-'Do Nothing Unit Net Profit'!AD203-'Do Nothing Plan FOM'!$C9-'Rockport Emission Penalty Costs'!AD30+'Load Cost'!AD67</f>
        <v>355451.21218666958</v>
      </c>
      <c r="X9" s="19">
        <f>SUM('New Build Cost and Exist Fixed'!$E10:$F10)-'Do Nothing Unit Net Profit'!AE203-'Do Nothing Plan FOM'!$C9-'Rockport Emission Penalty Costs'!AE30+'Load Cost'!AE67</f>
        <v>373827.70621333865</v>
      </c>
      <c r="Y9" s="19">
        <f>SUM('New Build Cost and Exist Fixed'!$E10:$F10)-'Do Nothing Unit Net Profit'!AF203-'Do Nothing Plan FOM'!$C9-'Rockport Emission Penalty Costs'!AF30+'Load Cost'!AF67</f>
        <v>341183.34643594013</v>
      </c>
      <c r="Z9" s="19">
        <f>SUM('New Build Cost and Exist Fixed'!$E10:$F10)-'Do Nothing Unit Net Profit'!AG203-'Do Nothing Plan FOM'!$C9-'Rockport Emission Penalty Costs'!AG30+'Load Cost'!AG67</f>
        <v>354433.74923356611</v>
      </c>
      <c r="AA9" s="19">
        <f>SUM('New Build Cost and Exist Fixed'!$E10:$F10)-'Do Nothing Unit Net Profit'!AH203-'Do Nothing Plan FOM'!$C9-'Rockport Emission Penalty Costs'!AH30+'Load Cost'!AH67</f>
        <v>359835.53553700179</v>
      </c>
      <c r="AB9" s="19">
        <f>SUM('New Build Cost and Exist Fixed'!$E10:$F10)-'Do Nothing Unit Net Profit'!AI203-'Do Nothing Plan FOM'!$C9-'Rockport Emission Penalty Costs'!AI30+'Load Cost'!AI67</f>
        <v>348515.62885291793</v>
      </c>
      <c r="AC9" s="19">
        <f>SUM('New Build Cost and Exist Fixed'!$E10:$F10)-'Do Nothing Unit Net Profit'!AJ203-'Do Nothing Plan FOM'!$C9-'Rockport Emission Penalty Costs'!AJ30+'Load Cost'!AJ67</f>
        <v>331242.39619444322</v>
      </c>
      <c r="AD9" s="19">
        <f>SUM('New Build Cost and Exist Fixed'!$E10:$F10)-'Do Nothing Unit Net Profit'!AK203-'Do Nothing Plan FOM'!$C9-'Rockport Emission Penalty Costs'!AK30+'Load Cost'!AK67</f>
        <v>355042.32975284749</v>
      </c>
      <c r="AE9" s="19">
        <f>SUM('New Build Cost and Exist Fixed'!$E10:$F10)-'Do Nothing Unit Net Profit'!AL203-'Do Nothing Plan FOM'!$C9-'Rockport Emission Penalty Costs'!AL30+'Load Cost'!AL67</f>
        <v>390294.54567856854</v>
      </c>
      <c r="AF9" s="19">
        <f>SUM('New Build Cost and Exist Fixed'!$E10:$F10)-'Do Nothing Unit Net Profit'!AM203-'Do Nothing Plan FOM'!$C9-'Rockport Emission Penalty Costs'!AM30+'Load Cost'!AM67</f>
        <v>383381.8751741146</v>
      </c>
      <c r="AG9" s="19">
        <f>SUM('New Build Cost and Exist Fixed'!$E10:$F10)-'Do Nothing Unit Net Profit'!AN203-'Do Nothing Plan FOM'!$C9-'Rockport Emission Penalty Costs'!AN30+'Load Cost'!AN67</f>
        <v>384026.87676171667</v>
      </c>
      <c r="AH9" s="19">
        <f>SUM('New Build Cost and Exist Fixed'!$E10:$F10)-'Do Nothing Unit Net Profit'!AO203-'Do Nothing Plan FOM'!$C9-'Rockport Emission Penalty Costs'!AO30+'Load Cost'!AO67</f>
        <v>380676.0785816671</v>
      </c>
      <c r="AI9" s="19">
        <f>SUM('New Build Cost and Exist Fixed'!$E10:$F10)-'Do Nothing Unit Net Profit'!AP203-'Do Nothing Plan FOM'!$C9-'Rockport Emission Penalty Costs'!AP30+'Load Cost'!AP67</f>
        <v>371794.54121896124</v>
      </c>
      <c r="AJ9" s="19">
        <f>SUM('New Build Cost and Exist Fixed'!$E10:$F10)-'Do Nothing Unit Net Profit'!AQ203-'Do Nothing Plan FOM'!$C9-'Rockport Emission Penalty Costs'!AQ30+'Load Cost'!AQ67</f>
        <v>435433.45435547957</v>
      </c>
      <c r="AK9" s="19">
        <f>SUM('New Build Cost and Exist Fixed'!$E10:$F10)-'Do Nothing Unit Net Profit'!AR203-'Do Nothing Plan FOM'!$C9-'Rockport Emission Penalty Costs'!AR30+'Load Cost'!AR67</f>
        <v>349200.95500150957</v>
      </c>
      <c r="AL9" s="19">
        <f>SUM('New Build Cost and Exist Fixed'!$E10:$F10)-'Do Nothing Unit Net Profit'!AS203-'Do Nothing Plan FOM'!$C9-'Rockport Emission Penalty Costs'!AS30+'Load Cost'!AS67</f>
        <v>390903.06169365288</v>
      </c>
      <c r="AM9" s="19">
        <f>SUM('New Build Cost and Exist Fixed'!$E10:$F10)-'Do Nothing Unit Net Profit'!AT203-'Do Nothing Plan FOM'!$C9-'Rockport Emission Penalty Costs'!AT30+'Load Cost'!AT67</f>
        <v>330341.9782259434</v>
      </c>
      <c r="AN9" s="19">
        <f>SUM('New Build Cost and Exist Fixed'!$E10:$F10)-'Do Nothing Unit Net Profit'!AU203-'Do Nothing Plan FOM'!$C9-'Rockport Emission Penalty Costs'!AU30+'Load Cost'!AU67</f>
        <v>413059.45706576674</v>
      </c>
      <c r="AO9" s="19">
        <f>SUM('New Build Cost and Exist Fixed'!$E10:$F10)-'Do Nothing Unit Net Profit'!AV203-'Do Nothing Plan FOM'!$C9-'Rockport Emission Penalty Costs'!AV30+'Load Cost'!AV67</f>
        <v>362033.29793664085</v>
      </c>
      <c r="AP9" s="19">
        <f>SUM('New Build Cost and Exist Fixed'!$E10:$F10)-'Do Nothing Unit Net Profit'!AW203-'Do Nothing Plan FOM'!$C9-'Rockport Emission Penalty Costs'!AW30+'Load Cost'!AW67</f>
        <v>348881.47101826326</v>
      </c>
      <c r="AQ9" s="19">
        <f>SUM('New Build Cost and Exist Fixed'!$E10:$F10)-'Do Nothing Unit Net Profit'!AX203-'Do Nothing Plan FOM'!$C9-'Rockport Emission Penalty Costs'!AX30+'Load Cost'!AX67</f>
        <v>414904.51879298006</v>
      </c>
      <c r="AR9" s="19">
        <f>SUM('New Build Cost and Exist Fixed'!$E10:$F10)-'Do Nothing Unit Net Profit'!AY203-'Do Nothing Plan FOM'!$C9-'Rockport Emission Penalty Costs'!AY30+'Load Cost'!AY67</f>
        <v>429749.33531187376</v>
      </c>
      <c r="AS9" s="19">
        <f>SUM('New Build Cost and Exist Fixed'!$E10:$F10)-'Do Nothing Unit Net Profit'!AZ203-'Do Nothing Plan FOM'!$C9-'Rockport Emission Penalty Costs'!AZ30+'Load Cost'!AZ67</f>
        <v>362174.10498603492</v>
      </c>
      <c r="AT9" s="19">
        <f>SUM('New Build Cost and Exist Fixed'!$E10:$F10)-'Do Nothing Unit Net Profit'!BA203-'Do Nothing Plan FOM'!$C9-'Rockport Emission Penalty Costs'!BA30+'Load Cost'!BA67</f>
        <v>317758.01656473981</v>
      </c>
      <c r="AU9" s="19">
        <f>SUM('New Build Cost and Exist Fixed'!$E10:$F10)-'Do Nothing Unit Net Profit'!BB203-'Do Nothing Plan FOM'!$C9-'Rockport Emission Penalty Costs'!BB30+'Load Cost'!BB67</f>
        <v>352507.69331891439</v>
      </c>
      <c r="AV9" s="19">
        <f>SUM('New Build Cost and Exist Fixed'!$E10:$F10)-'Do Nothing Unit Net Profit'!BC203-'Do Nothing Plan FOM'!$C9-'Rockport Emission Penalty Costs'!BC30+'Load Cost'!BC67</f>
        <v>357264.29704069265</v>
      </c>
      <c r="AW9" s="19">
        <f>SUM('New Build Cost and Exist Fixed'!$E10:$F10)-'Do Nothing Unit Net Profit'!BD203-'Do Nothing Plan FOM'!$C9-'Rockport Emission Penalty Costs'!BD30+'Load Cost'!BD67</f>
        <v>317165.75592446444</v>
      </c>
      <c r="AX9" s="19">
        <f>SUM('New Build Cost and Exist Fixed'!$E10:$F10)-'Do Nothing Unit Net Profit'!BE203-'Do Nothing Plan FOM'!$C9-'Rockport Emission Penalty Costs'!BE30+'Load Cost'!BE67</f>
        <v>342433.74470449385</v>
      </c>
      <c r="AY9" s="19">
        <f>SUM('New Build Cost and Exist Fixed'!$E10:$F10)-'Do Nothing Unit Net Profit'!BF203-'Do Nothing Plan FOM'!$C9-'Rockport Emission Penalty Costs'!BF30+'Load Cost'!BF67</f>
        <v>351064.11707382271</v>
      </c>
      <c r="AZ9" s="19">
        <f>SUM('New Build Cost and Exist Fixed'!$E10:$F10)-'Do Nothing Unit Net Profit'!BG203-'Do Nothing Plan FOM'!$C9-'Rockport Emission Penalty Costs'!BG30+'Load Cost'!BG67</f>
        <v>391606.6395712411</v>
      </c>
      <c r="BA9" s="19">
        <f>SUM('New Build Cost and Exist Fixed'!$E10:$F10)-'Do Nothing Unit Net Profit'!BH203-'Do Nothing Plan FOM'!$C9-'Rockport Emission Penalty Costs'!BH30+'Load Cost'!BH67</f>
        <v>340416.72883294924</v>
      </c>
      <c r="BB9" s="19">
        <f>SUM('New Build Cost and Exist Fixed'!$E10:$F10)-'Do Nothing Unit Net Profit'!BI203-'Do Nothing Plan FOM'!$C9-'Rockport Emission Penalty Costs'!BI30+'Load Cost'!BI67</f>
        <v>382304.06811240397</v>
      </c>
      <c r="BC9" s="19">
        <f>SUM('New Build Cost and Exist Fixed'!$E10:$F10)-'Do Nothing Unit Net Profit'!BJ203-'Do Nothing Plan FOM'!$C9-'Rockport Emission Penalty Costs'!BJ30+'Load Cost'!BJ67</f>
        <v>348212.4338727725</v>
      </c>
      <c r="BD9" s="19">
        <f>SUM('New Build Cost and Exist Fixed'!$E10:$F10)-'Do Nothing Unit Net Profit'!BK203-'Do Nothing Plan FOM'!$C9-'Rockport Emission Penalty Costs'!BK30+'Load Cost'!BK67</f>
        <v>408362.74820995383</v>
      </c>
      <c r="BE9" s="19">
        <f>SUM('New Build Cost and Exist Fixed'!$E10:$F10)-'Do Nothing Unit Net Profit'!BL203-'Do Nothing Plan FOM'!$C9-'Rockport Emission Penalty Costs'!BL30+'Load Cost'!BL67</f>
        <v>396617.39073396905</v>
      </c>
      <c r="BF9" s="19">
        <f>SUM('New Build Cost and Exist Fixed'!$E10:$F10)-'Do Nothing Unit Net Profit'!BM203-'Do Nothing Plan FOM'!$C9-'Rockport Emission Penalty Costs'!BM30+'Load Cost'!BM67</f>
        <v>354604.24098244729</v>
      </c>
      <c r="BG9" s="19">
        <f>SUM('New Build Cost and Exist Fixed'!$E10:$F10)-'Do Nothing Unit Net Profit'!BN203-'Do Nothing Plan FOM'!$C9-'Rockport Emission Penalty Costs'!BN30+'Load Cost'!BN67</f>
        <v>375075.7008174276</v>
      </c>
      <c r="BH9" s="19">
        <f>SUM('New Build Cost and Exist Fixed'!$E10:$F10)-'Do Nothing Unit Net Profit'!BO203-'Do Nothing Plan FOM'!$C9-'Rockport Emission Penalty Costs'!BO30+'Load Cost'!BO67</f>
        <v>358399.06478401623</v>
      </c>
      <c r="BI9" s="19">
        <f>SUM('New Build Cost and Exist Fixed'!$E10:$F10)-'Do Nothing Unit Net Profit'!BP203-'Do Nothing Plan FOM'!$C9-'Rockport Emission Penalty Costs'!BP30+'Load Cost'!BP67</f>
        <v>358195.74089227908</v>
      </c>
      <c r="BJ9" s="19">
        <f>SUM('New Build Cost and Exist Fixed'!$E10:$F10)-'Do Nothing Unit Net Profit'!BQ203-'Do Nothing Plan FOM'!$C9-'Rockport Emission Penalty Costs'!BQ30+'Load Cost'!BQ67</f>
        <v>396716.91590969975</v>
      </c>
      <c r="BK9" s="19">
        <f>SUM('New Build Cost and Exist Fixed'!$E10:$F10)-'Do Nothing Unit Net Profit'!BR203-'Do Nothing Plan FOM'!$C9-'Rockport Emission Penalty Costs'!BR30+'Load Cost'!BR67</f>
        <v>303717.92177887994</v>
      </c>
      <c r="BL9" s="19">
        <f>SUM('New Build Cost and Exist Fixed'!$E10:$F10)-'Do Nothing Unit Net Profit'!BS203-'Do Nothing Plan FOM'!$C9-'Rockport Emission Penalty Costs'!BS30+'Load Cost'!BS67</f>
        <v>287773.44901493931</v>
      </c>
      <c r="BM9" s="19">
        <f>SUM('New Build Cost and Exist Fixed'!$E10:$F10)-'Do Nothing Unit Net Profit'!BT203-'Do Nothing Plan FOM'!$C9-'Rockport Emission Penalty Costs'!BT30+'Load Cost'!BT67</f>
        <v>322855.17863977532</v>
      </c>
      <c r="BN9" s="19">
        <f>SUM('New Build Cost and Exist Fixed'!$E10:$F10)-'Do Nothing Unit Net Profit'!BU203-'Do Nothing Plan FOM'!$C9-'Rockport Emission Penalty Costs'!BU30+'Load Cost'!BU67</f>
        <v>372473.1443822732</v>
      </c>
      <c r="BO9" s="19">
        <f>SUM('New Build Cost and Exist Fixed'!$E10:$F10)-'Do Nothing Unit Net Profit'!BV203-'Do Nothing Plan FOM'!$C9-'Rockport Emission Penalty Costs'!BV30+'Load Cost'!BV67</f>
        <v>366264.26935749804</v>
      </c>
      <c r="BP9" s="19">
        <f>SUM('New Build Cost and Exist Fixed'!$E10:$F10)-'Do Nothing Unit Net Profit'!BW203-'Do Nothing Plan FOM'!$C9-'Rockport Emission Penalty Costs'!BW30+'Load Cost'!BW67</f>
        <v>413926.30238900037</v>
      </c>
      <c r="BQ9" s="19">
        <f>SUM('New Build Cost and Exist Fixed'!$E10:$F10)-'Do Nothing Unit Net Profit'!BX203-'Do Nothing Plan FOM'!$C9-'Rockport Emission Penalty Costs'!BX30+'Load Cost'!BX67</f>
        <v>443419.31909931032</v>
      </c>
      <c r="BR9" s="19">
        <f>SUM('New Build Cost and Exist Fixed'!$E10:$F10)-'Do Nothing Unit Net Profit'!BY203-'Do Nothing Plan FOM'!$C9-'Rockport Emission Penalty Costs'!BY30+'Load Cost'!BY67</f>
        <v>362655.74037304934</v>
      </c>
      <c r="BS9" s="19">
        <f>SUM('New Build Cost and Exist Fixed'!$E10:$F10)-'Do Nothing Unit Net Profit'!BZ203-'Do Nothing Plan FOM'!$C9-'Rockport Emission Penalty Costs'!BZ30+'Load Cost'!BZ67</f>
        <v>388283.79119685688</v>
      </c>
      <c r="BT9" s="19">
        <f>SUM('New Build Cost and Exist Fixed'!$E10:$F10)-'Do Nothing Unit Net Profit'!CA203-'Do Nothing Plan FOM'!$C9-'Rockport Emission Penalty Costs'!CA30+'Load Cost'!CA67</f>
        <v>391101.17818390712</v>
      </c>
      <c r="BU9" s="19">
        <f>SUM('New Build Cost and Exist Fixed'!$E10:$F10)-'Do Nothing Unit Net Profit'!CB203-'Do Nothing Plan FOM'!$C9-'Rockport Emission Penalty Costs'!CB30+'Load Cost'!CB67</f>
        <v>329177.54974684515</v>
      </c>
      <c r="BV9" s="19">
        <f>SUM('New Build Cost and Exist Fixed'!$E10:$F10)-'Do Nothing Unit Net Profit'!CC203-'Do Nothing Plan FOM'!$C9-'Rockport Emission Penalty Costs'!CC30+'Load Cost'!CC67</f>
        <v>427044.79091678472</v>
      </c>
      <c r="BW9" s="19">
        <f>SUM('New Build Cost and Exist Fixed'!$E10:$F10)-'Do Nothing Unit Net Profit'!CD203-'Do Nothing Plan FOM'!$C9-'Rockport Emission Penalty Costs'!CD30+'Load Cost'!CD67</f>
        <v>327217.71200152906</v>
      </c>
      <c r="BX9" s="19">
        <f>SUM('New Build Cost and Exist Fixed'!$E10:$F10)-'Do Nothing Unit Net Profit'!CE203-'Do Nothing Plan FOM'!$C9-'Rockport Emission Penalty Costs'!CE30+'Load Cost'!CE67</f>
        <v>348039.63183925732</v>
      </c>
      <c r="BY9" s="19">
        <f>SUM('New Build Cost and Exist Fixed'!$E10:$F10)-'Do Nothing Unit Net Profit'!CF203-'Do Nothing Plan FOM'!$C9-'Rockport Emission Penalty Costs'!CF30+'Load Cost'!CF67</f>
        <v>357134.92693364754</v>
      </c>
      <c r="BZ9" s="19">
        <f>SUM('New Build Cost and Exist Fixed'!$E10:$F10)-'Do Nothing Unit Net Profit'!CG203-'Do Nothing Plan FOM'!$C9-'Rockport Emission Penalty Costs'!CG30+'Load Cost'!CG67</f>
        <v>325652.25469506707</v>
      </c>
      <c r="CA9" s="19">
        <f>SUM('New Build Cost and Exist Fixed'!$E10:$F10)-'Do Nothing Unit Net Profit'!CH203-'Do Nothing Plan FOM'!$C9-'Rockport Emission Penalty Costs'!CH30+'Load Cost'!CH67</f>
        <v>386532.58894115267</v>
      </c>
      <c r="CB9" s="19">
        <f>SUM('New Build Cost and Exist Fixed'!$E10:$F10)-'Do Nothing Unit Net Profit'!CI203-'Do Nothing Plan FOM'!$C9-'Rockport Emission Penalty Costs'!CI30+'Load Cost'!CI67</f>
        <v>351470.89846581692</v>
      </c>
      <c r="CC9" s="19">
        <f>SUM('New Build Cost and Exist Fixed'!$E10:$F10)-'Do Nothing Unit Net Profit'!CJ203-'Do Nothing Plan FOM'!$C9-'Rockport Emission Penalty Costs'!CJ30+'Load Cost'!CJ67</f>
        <v>363217.61837033433</v>
      </c>
      <c r="CD9" s="19">
        <f>SUM('New Build Cost and Exist Fixed'!$E10:$F10)-'Do Nothing Unit Net Profit'!CK203-'Do Nothing Plan FOM'!$C9-'Rockport Emission Penalty Costs'!CK30+'Load Cost'!CK67</f>
        <v>336872.67884751194</v>
      </c>
      <c r="CE9" s="19">
        <f>SUM('New Build Cost and Exist Fixed'!$E10:$F10)-'Do Nothing Unit Net Profit'!CL203-'Do Nothing Plan FOM'!$C9-'Rockport Emission Penalty Costs'!CL30+'Load Cost'!CL67</f>
        <v>371247.66328682948</v>
      </c>
      <c r="CF9" s="19">
        <f>SUM('New Build Cost and Exist Fixed'!$E10:$F10)-'Do Nothing Unit Net Profit'!CM203-'Do Nothing Plan FOM'!$C9-'Rockport Emission Penalty Costs'!CM30+'Load Cost'!CM67</f>
        <v>369679.3577706588</v>
      </c>
      <c r="CG9" s="19">
        <f>SUM('New Build Cost and Exist Fixed'!$E10:$F10)-'Do Nothing Unit Net Profit'!CN203-'Do Nothing Plan FOM'!$C9-'Rockport Emission Penalty Costs'!CN30+'Load Cost'!CN67</f>
        <v>357064.11863641132</v>
      </c>
      <c r="CH9" s="19">
        <f>SUM('New Build Cost and Exist Fixed'!$E10:$F10)-'Do Nothing Unit Net Profit'!CO203-'Do Nothing Plan FOM'!$C9-'Rockport Emission Penalty Costs'!CO30+'Load Cost'!CO67</f>
        <v>388452.78048858955</v>
      </c>
      <c r="CI9" s="19">
        <f>SUM('New Build Cost and Exist Fixed'!$E10:$F10)-'Do Nothing Unit Net Profit'!CP203-'Do Nothing Plan FOM'!$C9-'Rockport Emission Penalty Costs'!CP30+'Load Cost'!CP67</f>
        <v>389737.71983935306</v>
      </c>
      <c r="CJ9" s="19">
        <f>SUM('New Build Cost and Exist Fixed'!$E10:$F10)-'Do Nothing Unit Net Profit'!CQ203-'Do Nothing Plan FOM'!$C9-'Rockport Emission Penalty Costs'!CQ30+'Load Cost'!CQ67</f>
        <v>345701.54759693635</v>
      </c>
      <c r="CK9" s="19">
        <f>SUM('New Build Cost and Exist Fixed'!$E10:$F10)-'Do Nothing Unit Net Profit'!CR203-'Do Nothing Plan FOM'!$C9-'Rockport Emission Penalty Costs'!CR30+'Load Cost'!CR67</f>
        <v>386791.10365118977</v>
      </c>
      <c r="CL9" s="19">
        <f>SUM('New Build Cost and Exist Fixed'!$E10:$F10)-'Do Nothing Unit Net Profit'!CS203-'Do Nothing Plan FOM'!$C9-'Rockport Emission Penalty Costs'!CS30+'Load Cost'!CS67</f>
        <v>353883.47272528964</v>
      </c>
      <c r="CM9" s="19">
        <f>SUM('New Build Cost and Exist Fixed'!$E10:$F10)-'Do Nothing Unit Net Profit'!CT203-'Do Nothing Plan FOM'!$C9-'Rockport Emission Penalty Costs'!CT30+'Load Cost'!CT67</f>
        <v>389862.88635445933</v>
      </c>
      <c r="CN9" s="19">
        <f>SUM('New Build Cost and Exist Fixed'!$E10:$F10)-'Do Nothing Unit Net Profit'!CU203-'Do Nothing Plan FOM'!$C9-'Rockport Emission Penalty Costs'!CU30+'Load Cost'!CU67</f>
        <v>367460.01693675935</v>
      </c>
      <c r="CO9" s="19">
        <f>SUM('New Build Cost and Exist Fixed'!$E10:$F10)-'Do Nothing Unit Net Profit'!CV203-'Do Nothing Plan FOM'!$C9-'Rockport Emission Penalty Costs'!CV30+'Load Cost'!CV67</f>
        <v>317722.54118499038</v>
      </c>
      <c r="CP9" s="19">
        <f>SUM('New Build Cost and Exist Fixed'!$E10:$F10)-'Do Nothing Unit Net Profit'!CW203-'Do Nothing Plan FOM'!$C9-'Rockport Emission Penalty Costs'!CW30+'Load Cost'!CW67</f>
        <v>374489.32278764865</v>
      </c>
      <c r="CQ9" s="19">
        <f>SUM('New Build Cost and Exist Fixed'!$E10:$F10)-'Do Nothing Unit Net Profit'!CX203-'Do Nothing Plan FOM'!$C9-'Rockport Emission Penalty Costs'!CX30+'Load Cost'!CX67</f>
        <v>369918.88312839443</v>
      </c>
      <c r="CR9" s="19">
        <f>SUM('New Build Cost and Exist Fixed'!$E10:$F10)-'Do Nothing Unit Net Profit'!CY203-'Do Nothing Plan FOM'!$C9-'Rockport Emission Penalty Costs'!CY30+'Load Cost'!CY67</f>
        <v>389768.34302209353</v>
      </c>
      <c r="CS9" s="19">
        <f>SUM('New Build Cost and Exist Fixed'!$E10:$F10)-'Do Nothing Unit Net Profit'!CZ203-'Do Nothing Plan FOM'!$C9-'Rockport Emission Penalty Costs'!CZ30+'Load Cost'!CZ67</f>
        <v>359978.96260043053</v>
      </c>
      <c r="CT9" s="19">
        <f>SUM('New Build Cost and Exist Fixed'!$E10:$F10)-'Do Nothing Unit Net Profit'!DA203-'Do Nothing Plan FOM'!$C9-'Rockport Emission Penalty Costs'!DA30+'Load Cost'!DA67</f>
        <v>386523.36167625646</v>
      </c>
      <c r="CU9" s="19">
        <f>SUM('New Build Cost and Exist Fixed'!$E10:$F10)-'Do Nothing Unit Net Profit'!DB203-'Do Nothing Plan FOM'!$C9-'Rockport Emission Penalty Costs'!DB30+'Load Cost'!DB67</f>
        <v>376131.76629269979</v>
      </c>
      <c r="CV9" s="19">
        <f>SUM('New Build Cost and Exist Fixed'!$E10:$F10)-'Do Nothing Unit Net Profit'!DC203-'Do Nothing Plan FOM'!$C9-'Rockport Emission Penalty Costs'!DC30+'Load Cost'!DC67</f>
        <v>340949.65641165228</v>
      </c>
      <c r="CW9" s="19">
        <f>SUM('New Build Cost and Exist Fixed'!$E10:$F10)-'Do Nothing Unit Net Profit'!DD203-'Do Nothing Plan FOM'!$C9-'Rockport Emission Penalty Costs'!DD30+'Load Cost'!DD67</f>
        <v>390477.48859370244</v>
      </c>
    </row>
    <row r="10" spans="1:101">
      <c r="A10">
        <v>2025</v>
      </c>
      <c r="B10" s="19">
        <f>SUM('New Build Cost and Exist Fixed'!$E11:$F11)-'Do Nothing Unit Net Profit'!I204-'Do Nothing Plan FOM'!$C10-'Rockport Emission Penalty Costs'!I31+'Load Cost'!I68</f>
        <v>409268.14522328903</v>
      </c>
      <c r="C10" s="19">
        <f>SUM('New Build Cost and Exist Fixed'!$E11:$F11)-'Do Nothing Unit Net Profit'!J204-'Do Nothing Plan FOM'!$C10-'Rockport Emission Penalty Costs'!J31+'Load Cost'!J68</f>
        <v>366229.88724385074</v>
      </c>
      <c r="D10" s="19">
        <f>SUM('New Build Cost and Exist Fixed'!$E11:$F11)-'Do Nothing Unit Net Profit'!K204-'Do Nothing Plan FOM'!$C10-'Rockport Emission Penalty Costs'!K31+'Load Cost'!K68</f>
        <v>385806.90378502966</v>
      </c>
      <c r="E10" s="19">
        <f>SUM('New Build Cost and Exist Fixed'!$E11:$F11)-'Do Nothing Unit Net Profit'!L204-'Do Nothing Plan FOM'!$C10-'Rockport Emission Penalty Costs'!L31+'Load Cost'!L68</f>
        <v>415996.05354449741</v>
      </c>
      <c r="F10" s="19">
        <f>SUM('New Build Cost and Exist Fixed'!$E11:$F11)-'Do Nothing Unit Net Profit'!M204-'Do Nothing Plan FOM'!$C10-'Rockport Emission Penalty Costs'!M31+'Load Cost'!M68</f>
        <v>392663.72379234864</v>
      </c>
      <c r="G10" s="19">
        <f>SUM('New Build Cost and Exist Fixed'!$E11:$F11)-'Do Nothing Unit Net Profit'!N204-'Do Nothing Plan FOM'!$C10-'Rockport Emission Penalty Costs'!N31+'Load Cost'!N68</f>
        <v>346698.04027605476</v>
      </c>
      <c r="H10" s="19">
        <f>SUM('New Build Cost and Exist Fixed'!$E11:$F11)-'Do Nothing Unit Net Profit'!O204-'Do Nothing Plan FOM'!$C10-'Rockport Emission Penalty Costs'!O31+'Load Cost'!O68</f>
        <v>336324.38689912681</v>
      </c>
      <c r="I10" s="19">
        <f>SUM('New Build Cost and Exist Fixed'!$E11:$F11)-'Do Nothing Unit Net Profit'!P204-'Do Nothing Plan FOM'!$C10-'Rockport Emission Penalty Costs'!P31+'Load Cost'!P68</f>
        <v>439594.65580428171</v>
      </c>
      <c r="J10" s="19">
        <f>SUM('New Build Cost and Exist Fixed'!$E11:$F11)-'Do Nothing Unit Net Profit'!Q204-'Do Nothing Plan FOM'!$C10-'Rockport Emission Penalty Costs'!Q31+'Load Cost'!Q68</f>
        <v>362535.91508075246</v>
      </c>
      <c r="K10" s="19">
        <f>SUM('New Build Cost and Exist Fixed'!$E11:$F11)-'Do Nothing Unit Net Profit'!R204-'Do Nothing Plan FOM'!$C10-'Rockport Emission Penalty Costs'!R31+'Load Cost'!R68</f>
        <v>364810.14650382812</v>
      </c>
      <c r="L10" s="19">
        <f>SUM('New Build Cost and Exist Fixed'!$E11:$F11)-'Do Nothing Unit Net Profit'!S204-'Do Nothing Plan FOM'!$C10-'Rockport Emission Penalty Costs'!S31+'Load Cost'!S68</f>
        <v>438718.15820183436</v>
      </c>
      <c r="M10" s="19">
        <f>SUM('New Build Cost and Exist Fixed'!$E11:$F11)-'Do Nothing Unit Net Profit'!T204-'Do Nothing Plan FOM'!$C10-'Rockport Emission Penalty Costs'!T31+'Load Cost'!T68</f>
        <v>409914.29029389843</v>
      </c>
      <c r="N10" s="19">
        <f>SUM('New Build Cost and Exist Fixed'!$E11:$F11)-'Do Nothing Unit Net Profit'!U204-'Do Nothing Plan FOM'!$C10-'Rockport Emission Penalty Costs'!U31+'Load Cost'!U68</f>
        <v>381921.98728918628</v>
      </c>
      <c r="O10" s="19">
        <f>SUM('New Build Cost and Exist Fixed'!$E11:$F11)-'Do Nothing Unit Net Profit'!V204-'Do Nothing Plan FOM'!$C10-'Rockport Emission Penalty Costs'!V31+'Load Cost'!V68</f>
        <v>363364.70391359564</v>
      </c>
      <c r="P10" s="19">
        <f>SUM('New Build Cost and Exist Fixed'!$E11:$F11)-'Do Nothing Unit Net Profit'!W204-'Do Nothing Plan FOM'!$C10-'Rockport Emission Penalty Costs'!W31+'Load Cost'!W68</f>
        <v>418000.37674570194</v>
      </c>
      <c r="Q10" s="19">
        <f>SUM('New Build Cost and Exist Fixed'!$E11:$F11)-'Do Nothing Unit Net Profit'!X204-'Do Nothing Plan FOM'!$C10-'Rockport Emission Penalty Costs'!X31+'Load Cost'!X68</f>
        <v>371229.51678174571</v>
      </c>
      <c r="R10" s="19">
        <f>SUM('New Build Cost and Exist Fixed'!$E11:$F11)-'Do Nothing Unit Net Profit'!Y204-'Do Nothing Plan FOM'!$C10-'Rockport Emission Penalty Costs'!Y31+'Load Cost'!Y68</f>
        <v>405359.59882624331</v>
      </c>
      <c r="S10" s="19">
        <f>SUM('New Build Cost and Exist Fixed'!$E11:$F11)-'Do Nothing Unit Net Profit'!Z204-'Do Nothing Plan FOM'!$C10-'Rockport Emission Penalty Costs'!Z31+'Load Cost'!Z68</f>
        <v>423976.42744359275</v>
      </c>
      <c r="T10" s="19">
        <f>SUM('New Build Cost and Exist Fixed'!$E11:$F11)-'Do Nothing Unit Net Profit'!AA204-'Do Nothing Plan FOM'!$C10-'Rockport Emission Penalty Costs'!AA31+'Load Cost'!AA68</f>
        <v>387656.16149876814</v>
      </c>
      <c r="U10" s="19">
        <f>SUM('New Build Cost and Exist Fixed'!$E11:$F11)-'Do Nothing Unit Net Profit'!AB204-'Do Nothing Plan FOM'!$C10-'Rockport Emission Penalty Costs'!AB31+'Load Cost'!AB68</f>
        <v>343924.5548850937</v>
      </c>
      <c r="V10" s="19">
        <f>SUM('New Build Cost and Exist Fixed'!$E11:$F11)-'Do Nothing Unit Net Profit'!AC204-'Do Nothing Plan FOM'!$C10-'Rockport Emission Penalty Costs'!AC31+'Load Cost'!AC68</f>
        <v>386521.77427417989</v>
      </c>
      <c r="W10" s="19">
        <f>SUM('New Build Cost and Exist Fixed'!$E11:$F11)-'Do Nothing Unit Net Profit'!AD204-'Do Nothing Plan FOM'!$C10-'Rockport Emission Penalty Costs'!AD31+'Load Cost'!AD68</f>
        <v>387273.94389583881</v>
      </c>
      <c r="X10" s="19">
        <f>SUM('New Build Cost and Exist Fixed'!$E11:$F11)-'Do Nothing Unit Net Profit'!AE204-'Do Nothing Plan FOM'!$C10-'Rockport Emission Penalty Costs'!AE31+'Load Cost'!AE68</f>
        <v>405861.16037745588</v>
      </c>
      <c r="Y10" s="19">
        <f>SUM('New Build Cost and Exist Fixed'!$E11:$F11)-'Do Nothing Unit Net Profit'!AF204-'Do Nothing Plan FOM'!$C10-'Rockport Emission Penalty Costs'!AF31+'Load Cost'!AF68</f>
        <v>373499.92473756184</v>
      </c>
      <c r="Z10" s="19">
        <f>SUM('New Build Cost and Exist Fixed'!$E11:$F11)-'Do Nothing Unit Net Profit'!AG204-'Do Nothing Plan FOM'!$C10-'Rockport Emission Penalty Costs'!AG31+'Load Cost'!AG68</f>
        <v>386440.82089560921</v>
      </c>
      <c r="AA10" s="19">
        <f>SUM('New Build Cost and Exist Fixed'!$E11:$F11)-'Do Nothing Unit Net Profit'!AH204-'Do Nothing Plan FOM'!$C10-'Rockport Emission Penalty Costs'!AH31+'Load Cost'!AH68</f>
        <v>391409.58565428806</v>
      </c>
      <c r="AB10" s="19">
        <f>SUM('New Build Cost and Exist Fixed'!$E11:$F11)-'Do Nothing Unit Net Profit'!AI204-'Do Nothing Plan FOM'!$C10-'Rockport Emission Penalty Costs'!AI31+'Load Cost'!AI68</f>
        <v>380405.43228296592</v>
      </c>
      <c r="AC10" s="19">
        <f>SUM('New Build Cost and Exist Fixed'!$E11:$F11)-'Do Nothing Unit Net Profit'!AJ204-'Do Nothing Plan FOM'!$C10-'Rockport Emission Penalty Costs'!AJ31+'Load Cost'!AJ68</f>
        <v>363035.23065634561</v>
      </c>
      <c r="AD10" s="19">
        <f>SUM('New Build Cost and Exist Fixed'!$E11:$F11)-'Do Nothing Unit Net Profit'!AK204-'Do Nothing Plan FOM'!$C10-'Rockport Emission Penalty Costs'!AK31+'Load Cost'!AK68</f>
        <v>387817.29645645653</v>
      </c>
      <c r="AE10" s="19">
        <f>SUM('New Build Cost and Exist Fixed'!$E11:$F11)-'Do Nothing Unit Net Profit'!AL204-'Do Nothing Plan FOM'!$C10-'Rockport Emission Penalty Costs'!AL31+'Load Cost'!AL68</f>
        <v>421394.31327216525</v>
      </c>
      <c r="AF10" s="19">
        <f>SUM('New Build Cost and Exist Fixed'!$E11:$F11)-'Do Nothing Unit Net Profit'!AM204-'Do Nothing Plan FOM'!$C10-'Rockport Emission Penalty Costs'!AM31+'Load Cost'!AM68</f>
        <v>414935.47162806452</v>
      </c>
      <c r="AG10" s="19">
        <f>SUM('New Build Cost and Exist Fixed'!$E11:$F11)-'Do Nothing Unit Net Profit'!AN204-'Do Nothing Plan FOM'!$C10-'Rockport Emission Penalty Costs'!AN31+'Load Cost'!AN68</f>
        <v>415905.93942928407</v>
      </c>
      <c r="AH10" s="19">
        <f>SUM('New Build Cost and Exist Fixed'!$E11:$F11)-'Do Nothing Unit Net Profit'!AO204-'Do Nothing Plan FOM'!$C10-'Rockport Emission Penalty Costs'!AO31+'Load Cost'!AO68</f>
        <v>412552.75680690119</v>
      </c>
      <c r="AI10" s="19">
        <f>SUM('New Build Cost and Exist Fixed'!$E11:$F11)-'Do Nothing Unit Net Profit'!AP204-'Do Nothing Plan FOM'!$C10-'Rockport Emission Penalty Costs'!AP31+'Load Cost'!AP68</f>
        <v>402889.09139365982</v>
      </c>
      <c r="AJ10" s="19">
        <f>SUM('New Build Cost and Exist Fixed'!$E11:$F11)-'Do Nothing Unit Net Profit'!AQ204-'Do Nothing Plan FOM'!$C10-'Rockport Emission Penalty Costs'!AQ31+'Load Cost'!AQ68</f>
        <v>466316.63889447635</v>
      </c>
      <c r="AK10" s="19">
        <f>SUM('New Build Cost and Exist Fixed'!$E11:$F11)-'Do Nothing Unit Net Profit'!AR204-'Do Nothing Plan FOM'!$C10-'Rockport Emission Penalty Costs'!AR31+'Load Cost'!AR68</f>
        <v>381727.61175567599</v>
      </c>
      <c r="AL10" s="19">
        <f>SUM('New Build Cost and Exist Fixed'!$E11:$F11)-'Do Nothing Unit Net Profit'!AS204-'Do Nothing Plan FOM'!$C10-'Rockport Emission Penalty Costs'!AS31+'Load Cost'!AS68</f>
        <v>422437.74908286886</v>
      </c>
      <c r="AM10" s="19">
        <f>SUM('New Build Cost and Exist Fixed'!$E11:$F11)-'Do Nothing Unit Net Profit'!AT204-'Do Nothing Plan FOM'!$C10-'Rockport Emission Penalty Costs'!AT31+'Load Cost'!AT68</f>
        <v>362138.12480693893</v>
      </c>
      <c r="AN10" s="19">
        <f>SUM('New Build Cost and Exist Fixed'!$E11:$F11)-'Do Nothing Unit Net Profit'!AU204-'Do Nothing Plan FOM'!$C10-'Rockport Emission Penalty Costs'!AU31+'Load Cost'!AU68</f>
        <v>444316.53308405145</v>
      </c>
      <c r="AO10" s="19">
        <f>SUM('New Build Cost and Exist Fixed'!$E11:$F11)-'Do Nothing Unit Net Profit'!AV204-'Do Nothing Plan FOM'!$C10-'Rockport Emission Penalty Costs'!AV31+'Load Cost'!AV68</f>
        <v>393757.39206199732</v>
      </c>
      <c r="AP10" s="19">
        <f>SUM('New Build Cost and Exist Fixed'!$E11:$F11)-'Do Nothing Unit Net Profit'!AW204-'Do Nothing Plan FOM'!$C10-'Rockport Emission Penalty Costs'!AW31+'Load Cost'!AW68</f>
        <v>381183.8314656216</v>
      </c>
      <c r="AQ10" s="19">
        <f>SUM('New Build Cost and Exist Fixed'!$E11:$F11)-'Do Nothing Unit Net Profit'!AX204-'Do Nothing Plan FOM'!$C10-'Rockport Emission Penalty Costs'!AX31+'Load Cost'!AX68</f>
        <v>446259.3614258226</v>
      </c>
      <c r="AR10" s="19">
        <f>SUM('New Build Cost and Exist Fixed'!$E11:$F11)-'Do Nothing Unit Net Profit'!AY204-'Do Nothing Plan FOM'!$C10-'Rockport Emission Penalty Costs'!AY31+'Load Cost'!AY68</f>
        <v>461224.83527031983</v>
      </c>
      <c r="AS10" s="19">
        <f>SUM('New Build Cost and Exist Fixed'!$E11:$F11)-'Do Nothing Unit Net Profit'!AZ204-'Do Nothing Plan FOM'!$C10-'Rockport Emission Penalty Costs'!AZ31+'Load Cost'!AZ68</f>
        <v>393799.74842249631</v>
      </c>
      <c r="AT10" s="19">
        <f>SUM('New Build Cost and Exist Fixed'!$E11:$F11)-'Do Nothing Unit Net Profit'!BA204-'Do Nothing Plan FOM'!$C10-'Rockport Emission Penalty Costs'!BA31+'Load Cost'!BA68</f>
        <v>350266.64783213998</v>
      </c>
      <c r="AU10" s="19">
        <f>SUM('New Build Cost and Exist Fixed'!$E11:$F11)-'Do Nothing Unit Net Profit'!BB204-'Do Nothing Plan FOM'!$C10-'Rockport Emission Penalty Costs'!BB31+'Load Cost'!BB68</f>
        <v>384481.66679828987</v>
      </c>
      <c r="AV10" s="19">
        <f>SUM('New Build Cost and Exist Fixed'!$E11:$F11)-'Do Nothing Unit Net Profit'!BC204-'Do Nothing Plan FOM'!$C10-'Rockport Emission Penalty Costs'!BC31+'Load Cost'!BC68</f>
        <v>386397.76740328869</v>
      </c>
      <c r="AW10" s="19">
        <f>SUM('New Build Cost and Exist Fixed'!$E11:$F11)-'Do Nothing Unit Net Profit'!BD204-'Do Nothing Plan FOM'!$C10-'Rockport Emission Penalty Costs'!BD31+'Load Cost'!BD68</f>
        <v>349932.35235062882</v>
      </c>
      <c r="AX10" s="19">
        <f>SUM('New Build Cost and Exist Fixed'!$E11:$F11)-'Do Nothing Unit Net Profit'!BE204-'Do Nothing Plan FOM'!$C10-'Rockport Emission Penalty Costs'!BE31+'Load Cost'!BE68</f>
        <v>374303.28320711484</v>
      </c>
      <c r="AY10" s="19">
        <f>SUM('New Build Cost and Exist Fixed'!$E11:$F11)-'Do Nothing Unit Net Profit'!BF204-'Do Nothing Plan FOM'!$C10-'Rockport Emission Penalty Costs'!BF31+'Load Cost'!BF68</f>
        <v>382738.49359656859</v>
      </c>
      <c r="AZ10" s="19">
        <f>SUM('New Build Cost and Exist Fixed'!$E11:$F11)-'Do Nothing Unit Net Profit'!BG204-'Do Nothing Plan FOM'!$C10-'Rockport Emission Penalty Costs'!BG31+'Load Cost'!BG68</f>
        <v>423160.06072063581</v>
      </c>
      <c r="BA10" s="19">
        <f>SUM('New Build Cost and Exist Fixed'!$E11:$F11)-'Do Nothing Unit Net Profit'!BH204-'Do Nothing Plan FOM'!$C10-'Rockport Emission Penalty Costs'!BH31+'Load Cost'!BH68</f>
        <v>372037.40403992665</v>
      </c>
      <c r="BB10" s="19">
        <f>SUM('New Build Cost and Exist Fixed'!$E11:$F11)-'Do Nothing Unit Net Profit'!BI204-'Do Nothing Plan FOM'!$C10-'Rockport Emission Penalty Costs'!BI31+'Load Cost'!BI68</f>
        <v>414676.69468314084</v>
      </c>
      <c r="BC10" s="19">
        <f>SUM('New Build Cost and Exist Fixed'!$E11:$F11)-'Do Nothing Unit Net Profit'!BJ204-'Do Nothing Plan FOM'!$C10-'Rockport Emission Penalty Costs'!BJ31+'Load Cost'!BJ68</f>
        <v>380630.48623955005</v>
      </c>
      <c r="BD10" s="19">
        <f>SUM('New Build Cost and Exist Fixed'!$E11:$F11)-'Do Nothing Unit Net Profit'!BK204-'Do Nothing Plan FOM'!$C10-'Rockport Emission Penalty Costs'!BK31+'Load Cost'!BK68</f>
        <v>440056.55980115104</v>
      </c>
      <c r="BE10" s="19">
        <f>SUM('New Build Cost and Exist Fixed'!$E11:$F11)-'Do Nothing Unit Net Profit'!BL204-'Do Nothing Plan FOM'!$C10-'Rockport Emission Penalty Costs'!BL31+'Load Cost'!BL68</f>
        <v>428032.08442039206</v>
      </c>
      <c r="BF10" s="19">
        <f>SUM('New Build Cost and Exist Fixed'!$E11:$F11)-'Do Nothing Unit Net Profit'!BM204-'Do Nothing Plan FOM'!$C10-'Rockport Emission Penalty Costs'!BM31+'Load Cost'!BM68</f>
        <v>386284.4019832965</v>
      </c>
      <c r="BG10" s="19">
        <f>SUM('New Build Cost and Exist Fixed'!$E11:$F11)-'Do Nothing Unit Net Profit'!BN204-'Do Nothing Plan FOM'!$C10-'Rockport Emission Penalty Costs'!BN31+'Load Cost'!BN68</f>
        <v>406402.25228050526</v>
      </c>
      <c r="BH10" s="19">
        <f>SUM('New Build Cost and Exist Fixed'!$E11:$F11)-'Do Nothing Unit Net Profit'!BO204-'Do Nothing Plan FOM'!$C10-'Rockport Emission Penalty Costs'!BO31+'Load Cost'!BO68</f>
        <v>390305.63739206223</v>
      </c>
      <c r="BI10" s="19">
        <f>SUM('New Build Cost and Exist Fixed'!$E11:$F11)-'Do Nothing Unit Net Profit'!BP204-'Do Nothing Plan FOM'!$C10-'Rockport Emission Penalty Costs'!BP31+'Load Cost'!BP68</f>
        <v>390230.81231384841</v>
      </c>
      <c r="BJ10" s="19">
        <f>SUM('New Build Cost and Exist Fixed'!$E11:$F11)-'Do Nothing Unit Net Profit'!BQ204-'Do Nothing Plan FOM'!$C10-'Rockport Emission Penalty Costs'!BQ31+'Load Cost'!BQ68</f>
        <v>428340.41319292685</v>
      </c>
      <c r="BK10" s="19">
        <f>SUM('New Build Cost and Exist Fixed'!$E11:$F11)-'Do Nothing Unit Net Profit'!BR204-'Do Nothing Plan FOM'!$C10-'Rockport Emission Penalty Costs'!BR31+'Load Cost'!BR68</f>
        <v>336290.27780030441</v>
      </c>
      <c r="BL10" s="19">
        <f>SUM('New Build Cost and Exist Fixed'!$E11:$F11)-'Do Nothing Unit Net Profit'!BS204-'Do Nothing Plan FOM'!$C10-'Rockport Emission Penalty Costs'!BS31+'Load Cost'!BS68</f>
        <v>320156.79960251407</v>
      </c>
      <c r="BM10" s="19">
        <f>SUM('New Build Cost and Exist Fixed'!$E11:$F11)-'Do Nothing Unit Net Profit'!BT204-'Do Nothing Plan FOM'!$C10-'Rockport Emission Penalty Costs'!BT31+'Load Cost'!BT68</f>
        <v>354978.60508921044</v>
      </c>
      <c r="BN10" s="19">
        <f>SUM('New Build Cost and Exist Fixed'!$E11:$F11)-'Do Nothing Unit Net Profit'!BU204-'Do Nothing Plan FOM'!$C10-'Rockport Emission Penalty Costs'!BU31+'Load Cost'!BU68</f>
        <v>404609.89478610351</v>
      </c>
      <c r="BO10" s="19">
        <f>SUM('New Build Cost and Exist Fixed'!$E11:$F11)-'Do Nothing Unit Net Profit'!BV204-'Do Nothing Plan FOM'!$C10-'Rockport Emission Penalty Costs'!BV31+'Load Cost'!BV68</f>
        <v>398067.75263236684</v>
      </c>
      <c r="BP10" s="19">
        <f>SUM('New Build Cost and Exist Fixed'!$E11:$F11)-'Do Nothing Unit Net Profit'!BW204-'Do Nothing Plan FOM'!$C10-'Rockport Emission Penalty Costs'!BW31+'Load Cost'!BW68</f>
        <v>444829.77970688668</v>
      </c>
      <c r="BQ10" s="19">
        <f>SUM('New Build Cost and Exist Fixed'!$E11:$F11)-'Do Nothing Unit Net Profit'!BX204-'Do Nothing Plan FOM'!$C10-'Rockport Emission Penalty Costs'!BX31+'Load Cost'!BX68</f>
        <v>474524.4953898224</v>
      </c>
      <c r="BR10" s="19">
        <f>SUM('New Build Cost and Exist Fixed'!$E11:$F11)-'Do Nothing Unit Net Profit'!BY204-'Do Nothing Plan FOM'!$C10-'Rockport Emission Penalty Costs'!BY31+'Load Cost'!BY68</f>
        <v>394284.04473109386</v>
      </c>
      <c r="BS10" s="19">
        <f>SUM('New Build Cost and Exist Fixed'!$E11:$F11)-'Do Nothing Unit Net Profit'!BZ204-'Do Nothing Plan FOM'!$C10-'Rockport Emission Penalty Costs'!BZ31+'Load Cost'!BZ68</f>
        <v>419817.97794742358</v>
      </c>
      <c r="BT10" s="19">
        <f>SUM('New Build Cost and Exist Fixed'!$E11:$F11)-'Do Nothing Unit Net Profit'!CA204-'Do Nothing Plan FOM'!$C10-'Rockport Emission Penalty Costs'!CA31+'Load Cost'!CA68</f>
        <v>422491.42413327168</v>
      </c>
      <c r="BU10" s="19">
        <f>SUM('New Build Cost and Exist Fixed'!$E11:$F11)-'Do Nothing Unit Net Profit'!CB204-'Do Nothing Plan FOM'!$C10-'Rockport Emission Penalty Costs'!CB31+'Load Cost'!CB68</f>
        <v>360845.63456838136</v>
      </c>
      <c r="BV10" s="19">
        <f>SUM('New Build Cost and Exist Fixed'!$E11:$F11)-'Do Nothing Unit Net Profit'!CC204-'Do Nothing Plan FOM'!$C10-'Rockport Emission Penalty Costs'!CC31+'Load Cost'!CC68</f>
        <v>457848.03329363186</v>
      </c>
      <c r="BW10" s="19">
        <f>SUM('New Build Cost and Exist Fixed'!$E11:$F11)-'Do Nothing Unit Net Profit'!CD204-'Do Nothing Plan FOM'!$C10-'Rockport Emission Penalty Costs'!CD31+'Load Cost'!CD68</f>
        <v>359621.12266593811</v>
      </c>
      <c r="BX10" s="19">
        <f>SUM('New Build Cost and Exist Fixed'!$E11:$F11)-'Do Nothing Unit Net Profit'!CE204-'Do Nothing Plan FOM'!$C10-'Rockport Emission Penalty Costs'!CE31+'Load Cost'!CE68</f>
        <v>377808.26641844318</v>
      </c>
      <c r="BY10" s="19">
        <f>SUM('New Build Cost and Exist Fixed'!$E11:$F11)-'Do Nothing Unit Net Profit'!CF204-'Do Nothing Plan FOM'!$C10-'Rockport Emission Penalty Costs'!CF31+'Load Cost'!CF68</f>
        <v>389299.16480743408</v>
      </c>
      <c r="BZ10" s="19">
        <f>SUM('New Build Cost and Exist Fixed'!$E11:$F11)-'Do Nothing Unit Net Profit'!CG204-'Do Nothing Plan FOM'!$C10-'Rockport Emission Penalty Costs'!CG31+'Load Cost'!CG68</f>
        <v>357586.46062937554</v>
      </c>
      <c r="CA10" s="19">
        <f>SUM('New Build Cost and Exist Fixed'!$E11:$F11)-'Do Nothing Unit Net Profit'!CH204-'Do Nothing Plan FOM'!$C10-'Rockport Emission Penalty Costs'!CH31+'Load Cost'!CH68</f>
        <v>418135.81009755092</v>
      </c>
      <c r="CB10" s="19">
        <f>SUM('New Build Cost and Exist Fixed'!$E11:$F11)-'Do Nothing Unit Net Profit'!CI204-'Do Nothing Plan FOM'!$C10-'Rockport Emission Penalty Costs'!CI31+'Load Cost'!CI68</f>
        <v>383227.15659836994</v>
      </c>
      <c r="CC10" s="19">
        <f>SUM('New Build Cost and Exist Fixed'!$E11:$F11)-'Do Nothing Unit Net Profit'!CJ204-'Do Nothing Plan FOM'!$C10-'Rockport Emission Penalty Costs'!CJ31+'Load Cost'!CJ68</f>
        <v>395257.66870486224</v>
      </c>
      <c r="CD10" s="19">
        <f>SUM('New Build Cost and Exist Fixed'!$E11:$F11)-'Do Nothing Unit Net Profit'!CK204-'Do Nothing Plan FOM'!$C10-'Rockport Emission Penalty Costs'!CK31+'Load Cost'!CK68</f>
        <v>368717.43766695913</v>
      </c>
      <c r="CE10" s="19">
        <f>SUM('New Build Cost and Exist Fixed'!$E11:$F11)-'Do Nothing Unit Net Profit'!CL204-'Do Nothing Plan FOM'!$C10-'Rockport Emission Penalty Costs'!CL31+'Load Cost'!CL68</f>
        <v>402636.12150125281</v>
      </c>
      <c r="CF10" s="19">
        <f>SUM('New Build Cost and Exist Fixed'!$E11:$F11)-'Do Nothing Unit Net Profit'!CM204-'Do Nothing Plan FOM'!$C10-'Rockport Emission Penalty Costs'!CM31+'Load Cost'!CM68</f>
        <v>401944.1657870647</v>
      </c>
      <c r="CG10" s="19">
        <f>SUM('New Build Cost and Exist Fixed'!$E11:$F11)-'Do Nothing Unit Net Profit'!CN204-'Do Nothing Plan FOM'!$C10-'Rockport Emission Penalty Costs'!CN31+'Load Cost'!CN68</f>
        <v>388556.985986232</v>
      </c>
      <c r="CH10" s="19">
        <f>SUM('New Build Cost and Exist Fixed'!$E11:$F11)-'Do Nothing Unit Net Profit'!CO204-'Do Nothing Plan FOM'!$C10-'Rockport Emission Penalty Costs'!CO31+'Load Cost'!CO68</f>
        <v>419640.83419009193</v>
      </c>
      <c r="CI10" s="19">
        <f>SUM('New Build Cost and Exist Fixed'!$E11:$F11)-'Do Nothing Unit Net Profit'!CP204-'Do Nothing Plan FOM'!$C10-'Rockport Emission Penalty Costs'!CP31+'Load Cost'!CP68</f>
        <v>421126.97772037541</v>
      </c>
      <c r="CJ10" s="19">
        <f>SUM('New Build Cost and Exist Fixed'!$E11:$F11)-'Do Nothing Unit Net Profit'!CQ204-'Do Nothing Plan FOM'!$C10-'Rockport Emission Penalty Costs'!CQ31+'Load Cost'!CQ68</f>
        <v>377783.75257574266</v>
      </c>
      <c r="CK10" s="19">
        <f>SUM('New Build Cost and Exist Fixed'!$E11:$F11)-'Do Nothing Unit Net Profit'!CR204-'Do Nothing Plan FOM'!$C10-'Rockport Emission Penalty Costs'!CR31+'Load Cost'!CR68</f>
        <v>418741.70707064</v>
      </c>
      <c r="CL10" s="19">
        <f>SUM('New Build Cost and Exist Fixed'!$E11:$F11)-'Do Nothing Unit Net Profit'!CS204-'Do Nothing Plan FOM'!$C10-'Rockport Emission Penalty Costs'!CS31+'Load Cost'!CS68</f>
        <v>385393.8424162282</v>
      </c>
      <c r="CM10" s="19">
        <f>SUM('New Build Cost and Exist Fixed'!$E11:$F11)-'Do Nothing Unit Net Profit'!CT204-'Do Nothing Plan FOM'!$C10-'Rockport Emission Penalty Costs'!CT31+'Load Cost'!CT68</f>
        <v>421110.50954183831</v>
      </c>
      <c r="CN10" s="19">
        <f>SUM('New Build Cost and Exist Fixed'!$E11:$F11)-'Do Nothing Unit Net Profit'!CU204-'Do Nothing Plan FOM'!$C10-'Rockport Emission Penalty Costs'!CU31+'Load Cost'!CU68</f>
        <v>398912.57733076159</v>
      </c>
      <c r="CO10" s="19">
        <f>SUM('New Build Cost and Exist Fixed'!$E11:$F11)-'Do Nothing Unit Net Profit'!CV204-'Do Nothing Plan FOM'!$C10-'Rockport Emission Penalty Costs'!CV31+'Load Cost'!CV68</f>
        <v>349694.19272513269</v>
      </c>
      <c r="CP10" s="19">
        <f>SUM('New Build Cost and Exist Fixed'!$E11:$F11)-'Do Nothing Unit Net Profit'!CW204-'Do Nothing Plan FOM'!$C10-'Rockport Emission Penalty Costs'!CW31+'Load Cost'!CW68</f>
        <v>406094.21096534014</v>
      </c>
      <c r="CQ10" s="19">
        <f>SUM('New Build Cost and Exist Fixed'!$E11:$F11)-'Do Nothing Unit Net Profit'!CX204-'Do Nothing Plan FOM'!$C10-'Rockport Emission Penalty Costs'!CX31+'Load Cost'!CX68</f>
        <v>401682.64958662423</v>
      </c>
      <c r="CR10" s="19">
        <f>SUM('New Build Cost and Exist Fixed'!$E11:$F11)-'Do Nothing Unit Net Profit'!CY204-'Do Nothing Plan FOM'!$C10-'Rockport Emission Penalty Costs'!CY31+'Load Cost'!CY68</f>
        <v>420805.92816469364</v>
      </c>
      <c r="CS10" s="19">
        <f>SUM('New Build Cost and Exist Fixed'!$E11:$F11)-'Do Nothing Unit Net Profit'!CZ204-'Do Nothing Plan FOM'!$C10-'Rockport Emission Penalty Costs'!CZ31+'Load Cost'!CZ68</f>
        <v>391542.21163974528</v>
      </c>
      <c r="CT10" s="19">
        <f>SUM('New Build Cost and Exist Fixed'!$E11:$F11)-'Do Nothing Unit Net Profit'!DA204-'Do Nothing Plan FOM'!$C10-'Rockport Emission Penalty Costs'!DA31+'Load Cost'!DA68</f>
        <v>417883.55252527859</v>
      </c>
      <c r="CU10" s="19">
        <f>SUM('New Build Cost and Exist Fixed'!$E11:$F11)-'Do Nothing Unit Net Profit'!DB204-'Do Nothing Plan FOM'!$C10-'Rockport Emission Penalty Costs'!DB31+'Load Cost'!DB68</f>
        <v>407279.75457687292</v>
      </c>
      <c r="CV10" s="19">
        <f>SUM('New Build Cost and Exist Fixed'!$E11:$F11)-'Do Nothing Unit Net Profit'!DC204-'Do Nothing Plan FOM'!$C10-'Rockport Emission Penalty Costs'!DC31+'Load Cost'!DC68</f>
        <v>373030.85078169912</v>
      </c>
      <c r="CW10" s="19">
        <f>SUM('New Build Cost and Exist Fixed'!$E11:$F11)-'Do Nothing Unit Net Profit'!DD204-'Do Nothing Plan FOM'!$C10-'Rockport Emission Penalty Costs'!DD31+'Load Cost'!DD68</f>
        <v>422144.26674965443</v>
      </c>
    </row>
    <row r="11" spans="1:101">
      <c r="A11">
        <v>2026</v>
      </c>
      <c r="B11" s="19">
        <f>SUM('New Build Cost and Exist Fixed'!$E12:$F12)-'Do Nothing Unit Net Profit'!I205-'Do Nothing Plan FOM'!$C11-'Rockport Emission Penalty Costs'!I32+'Load Cost'!I69</f>
        <v>451680.21386061434</v>
      </c>
      <c r="C11" s="19">
        <f>SUM('New Build Cost and Exist Fixed'!$E12:$F12)-'Do Nothing Unit Net Profit'!J205-'Do Nothing Plan FOM'!$C11-'Rockport Emission Penalty Costs'!J32+'Load Cost'!J69</f>
        <v>406287.07227080816</v>
      </c>
      <c r="D11" s="19">
        <f>SUM('New Build Cost and Exist Fixed'!$E12:$F12)-'Do Nothing Unit Net Profit'!K205-'Do Nothing Plan FOM'!$C11-'Rockport Emission Penalty Costs'!K32+'Load Cost'!K69</f>
        <v>427195.01454285951</v>
      </c>
      <c r="E11" s="19">
        <f>SUM('New Build Cost and Exist Fixed'!$E12:$F12)-'Do Nothing Unit Net Profit'!L205-'Do Nothing Plan FOM'!$C11-'Rockport Emission Penalty Costs'!L32+'Load Cost'!L69</f>
        <v>457523.63907621033</v>
      </c>
      <c r="F11" s="19">
        <f>SUM('New Build Cost and Exist Fixed'!$E12:$F12)-'Do Nothing Unit Net Profit'!M205-'Do Nothing Plan FOM'!$C11-'Rockport Emission Penalty Costs'!M32+'Load Cost'!M69</f>
        <v>433668.54179415858</v>
      </c>
      <c r="G11" s="19">
        <f>SUM('New Build Cost and Exist Fixed'!$E12:$F12)-'Do Nothing Unit Net Profit'!N205-'Do Nothing Plan FOM'!$C11-'Rockport Emission Penalty Costs'!N32+'Load Cost'!N69</f>
        <v>386783.26667217305</v>
      </c>
      <c r="H11" s="19">
        <f>SUM('New Build Cost and Exist Fixed'!$E12:$F12)-'Do Nothing Unit Net Profit'!O205-'Do Nothing Plan FOM'!$C11-'Rockport Emission Penalty Costs'!O32+'Load Cost'!O69</f>
        <v>376371.08511905087</v>
      </c>
      <c r="I11" s="19">
        <f>SUM('New Build Cost and Exist Fixed'!$E12:$F12)-'Do Nothing Unit Net Profit'!P205-'Do Nothing Plan FOM'!$C11-'Rockport Emission Penalty Costs'!P32+'Load Cost'!P69</f>
        <v>482805.13178213435</v>
      </c>
      <c r="J11" s="19">
        <f>SUM('New Build Cost and Exist Fixed'!$E12:$F12)-'Do Nothing Unit Net Profit'!Q205-'Do Nothing Plan FOM'!$C11-'Rockport Emission Penalty Costs'!Q32+'Load Cost'!Q69</f>
        <v>403446.35036032891</v>
      </c>
      <c r="K11" s="19">
        <f>SUM('New Build Cost and Exist Fixed'!$E12:$F12)-'Do Nothing Unit Net Profit'!R205-'Do Nothing Plan FOM'!$C11-'Rockport Emission Penalty Costs'!R32+'Load Cost'!R69</f>
        <v>404802.27688152285</v>
      </c>
      <c r="L11" s="19">
        <f>SUM('New Build Cost and Exist Fixed'!$E12:$F12)-'Do Nothing Unit Net Profit'!S205-'Do Nothing Plan FOM'!$C11-'Rockport Emission Penalty Costs'!S32+'Load Cost'!S69</f>
        <v>481510.22739713907</v>
      </c>
      <c r="M11" s="19">
        <f>SUM('New Build Cost and Exist Fixed'!$E12:$F12)-'Do Nothing Unit Net Profit'!T205-'Do Nothing Plan FOM'!$C11-'Rockport Emission Penalty Costs'!T32+'Load Cost'!T69</f>
        <v>451623.40275513189</v>
      </c>
      <c r="N11" s="19">
        <f>SUM('New Build Cost and Exist Fixed'!$E12:$F12)-'Do Nothing Unit Net Profit'!U205-'Do Nothing Plan FOM'!$C11-'Rockport Emission Penalty Costs'!U32+'Load Cost'!U69</f>
        <v>423034.09772028605</v>
      </c>
      <c r="O11" s="19">
        <f>SUM('New Build Cost and Exist Fixed'!$E12:$F12)-'Do Nothing Unit Net Profit'!V205-'Do Nothing Plan FOM'!$C11-'Rockport Emission Penalty Costs'!V32+'Load Cost'!V69</f>
        <v>403030.47583297768</v>
      </c>
      <c r="P11" s="19">
        <f>SUM('New Build Cost and Exist Fixed'!$E12:$F12)-'Do Nothing Unit Net Profit'!W205-'Do Nothing Plan FOM'!$C11-'Rockport Emission Penalty Costs'!W32+'Load Cost'!W69</f>
        <v>458645.02217838774</v>
      </c>
      <c r="Q11" s="19">
        <f>SUM('New Build Cost and Exist Fixed'!$E12:$F12)-'Do Nothing Unit Net Profit'!X205-'Do Nothing Plan FOM'!$C11-'Rockport Emission Penalty Costs'!X32+'Load Cost'!X69</f>
        <v>412806.59579487506</v>
      </c>
      <c r="R11" s="19">
        <f>SUM('New Build Cost and Exist Fixed'!$E12:$F12)-'Do Nothing Unit Net Profit'!Y205-'Do Nothing Plan FOM'!$C11-'Rockport Emission Penalty Costs'!Y32+'Load Cost'!Y69</f>
        <v>446927.93134355138</v>
      </c>
      <c r="S11" s="19">
        <f>SUM('New Build Cost and Exist Fixed'!$E12:$F12)-'Do Nothing Unit Net Profit'!Z205-'Do Nothing Plan FOM'!$C11-'Rockport Emission Penalty Costs'!Z32+'Load Cost'!Z69</f>
        <v>465499.99039237248</v>
      </c>
      <c r="T11" s="19">
        <f>SUM('New Build Cost and Exist Fixed'!$E12:$F12)-'Do Nothing Unit Net Profit'!AA205-'Do Nothing Plan FOM'!$C11-'Rockport Emission Penalty Costs'!AA32+'Load Cost'!AA69</f>
        <v>428100.57481096999</v>
      </c>
      <c r="U11" s="19">
        <f>SUM('New Build Cost and Exist Fixed'!$E12:$F12)-'Do Nothing Unit Net Profit'!AB205-'Do Nothing Plan FOM'!$C11-'Rockport Emission Penalty Costs'!AB32+'Load Cost'!AB69</f>
        <v>384108.05388272251</v>
      </c>
      <c r="V11" s="19">
        <f>SUM('New Build Cost and Exist Fixed'!$E12:$F12)-'Do Nothing Unit Net Profit'!AC205-'Do Nothing Plan FOM'!$C11-'Rockport Emission Penalty Costs'!AC32+'Load Cost'!AC69</f>
        <v>428458.68816567806</v>
      </c>
      <c r="W11" s="19">
        <f>SUM('New Build Cost and Exist Fixed'!$E12:$F12)-'Do Nothing Unit Net Profit'!AD205-'Do Nothing Plan FOM'!$C11-'Rockport Emission Penalty Costs'!AD32+'Load Cost'!AD69</f>
        <v>428312.23450232844</v>
      </c>
      <c r="X11" s="19">
        <f>SUM('New Build Cost and Exist Fixed'!$E12:$F12)-'Do Nothing Unit Net Profit'!AE205-'Do Nothing Plan FOM'!$C11-'Rockport Emission Penalty Costs'!AE32+'Load Cost'!AE69</f>
        <v>447130.35984306014</v>
      </c>
      <c r="Y11" s="19">
        <f>SUM('New Build Cost and Exist Fixed'!$E12:$F12)-'Do Nothing Unit Net Profit'!AF205-'Do Nothing Plan FOM'!$C11-'Rockport Emission Penalty Costs'!AF32+'Load Cost'!AF69</f>
        <v>415117.81814436056</v>
      </c>
      <c r="Z11" s="19">
        <f>SUM('New Build Cost and Exist Fixed'!$E12:$F12)-'Do Nothing Unit Net Profit'!AG205-'Do Nothing Plan FOM'!$C11-'Rockport Emission Penalty Costs'!AG32+'Load Cost'!AG69</f>
        <v>427399.16252437705</v>
      </c>
      <c r="AA11" s="19">
        <f>SUM('New Build Cost and Exist Fixed'!$E12:$F12)-'Do Nothing Unit Net Profit'!AH205-'Do Nothing Plan FOM'!$C11-'Rockport Emission Penalty Costs'!AH32+'Load Cost'!AH69</f>
        <v>433299.69270304212</v>
      </c>
      <c r="AB11" s="19">
        <f>SUM('New Build Cost and Exist Fixed'!$E12:$F12)-'Do Nothing Unit Net Profit'!AI205-'Do Nothing Plan FOM'!$C11-'Rockport Emission Penalty Costs'!AI32+'Load Cost'!AI69</f>
        <v>420735.79955323134</v>
      </c>
      <c r="AC11" s="19">
        <f>SUM('New Build Cost and Exist Fixed'!$E12:$F12)-'Do Nothing Unit Net Profit'!AJ205-'Do Nothing Plan FOM'!$C11-'Rockport Emission Penalty Costs'!AJ32+'Load Cost'!AJ69</f>
        <v>403705.63883285772</v>
      </c>
      <c r="AD11" s="19">
        <f>SUM('New Build Cost and Exist Fixed'!$E12:$F12)-'Do Nothing Unit Net Profit'!AK205-'Do Nothing Plan FOM'!$C11-'Rockport Emission Penalty Costs'!AK32+'Load Cost'!AK69</f>
        <v>429349.48987823923</v>
      </c>
      <c r="AE11" s="19">
        <f>SUM('New Build Cost and Exist Fixed'!$E12:$F12)-'Do Nothing Unit Net Profit'!AL205-'Do Nothing Plan FOM'!$C11-'Rockport Emission Penalty Costs'!AL32+'Load Cost'!AL69</f>
        <v>462645.00962683995</v>
      </c>
      <c r="AF11" s="19">
        <f>SUM('New Build Cost and Exist Fixed'!$E12:$F12)-'Do Nothing Unit Net Profit'!AM205-'Do Nothing Plan FOM'!$C11-'Rockport Emission Penalty Costs'!AM32+'Load Cost'!AM69</f>
        <v>457105.42406087875</v>
      </c>
      <c r="AG11" s="19">
        <f>SUM('New Build Cost and Exist Fixed'!$E12:$F12)-'Do Nothing Unit Net Profit'!AN205-'Do Nothing Plan FOM'!$C11-'Rockport Emission Penalty Costs'!AN32+'Load Cost'!AN69</f>
        <v>457816.31933615718</v>
      </c>
      <c r="AH11" s="19">
        <f>SUM('New Build Cost and Exist Fixed'!$E12:$F12)-'Do Nothing Unit Net Profit'!AO205-'Do Nothing Plan FOM'!$C11-'Rockport Emission Penalty Costs'!AO32+'Load Cost'!AO69</f>
        <v>454471.72173988295</v>
      </c>
      <c r="AI11" s="19">
        <f>SUM('New Build Cost and Exist Fixed'!$E12:$F12)-'Do Nothing Unit Net Profit'!AP205-'Do Nothing Plan FOM'!$C11-'Rockport Emission Penalty Costs'!AP32+'Load Cost'!AP69</f>
        <v>444252.5246136132</v>
      </c>
      <c r="AJ11" s="19">
        <f>SUM('New Build Cost and Exist Fixed'!$E12:$F12)-'Do Nothing Unit Net Profit'!AQ205-'Do Nothing Plan FOM'!$C11-'Rockport Emission Penalty Costs'!AQ32+'Load Cost'!AQ69</f>
        <v>509027.67334836902</v>
      </c>
      <c r="AK11" s="19">
        <f>SUM('New Build Cost and Exist Fixed'!$E12:$F12)-'Do Nothing Unit Net Profit'!AR205-'Do Nothing Plan FOM'!$C11-'Rockport Emission Penalty Costs'!AR32+'Load Cost'!AR69</f>
        <v>422866.41724956187</v>
      </c>
      <c r="AL11" s="19">
        <f>SUM('New Build Cost and Exist Fixed'!$E12:$F12)-'Do Nothing Unit Net Profit'!AS205-'Do Nothing Plan FOM'!$C11-'Rockport Emission Penalty Costs'!AS32+'Load Cost'!AS69</f>
        <v>463267.11064100359</v>
      </c>
      <c r="AM11" s="19">
        <f>SUM('New Build Cost and Exist Fixed'!$E12:$F12)-'Do Nothing Unit Net Profit'!AT205-'Do Nothing Plan FOM'!$C11-'Rockport Emission Penalty Costs'!AT32+'Load Cost'!AT69</f>
        <v>402544.59271516558</v>
      </c>
      <c r="AN11" s="19">
        <f>SUM('New Build Cost and Exist Fixed'!$E12:$F12)-'Do Nothing Unit Net Profit'!AU205-'Do Nothing Plan FOM'!$C11-'Rockport Emission Penalty Costs'!AU32+'Load Cost'!AU69</f>
        <v>486736.49259669386</v>
      </c>
      <c r="AO11" s="19">
        <f>SUM('New Build Cost and Exist Fixed'!$E12:$F12)-'Do Nothing Unit Net Profit'!AV205-'Do Nothing Plan FOM'!$C11-'Rockport Emission Penalty Costs'!AV32+'Load Cost'!AV69</f>
        <v>434166.13359617081</v>
      </c>
      <c r="AP11" s="19">
        <f>SUM('New Build Cost and Exist Fixed'!$E12:$F12)-'Do Nothing Unit Net Profit'!AW205-'Do Nothing Plan FOM'!$C11-'Rockport Emission Penalty Costs'!AW32+'Load Cost'!AW69</f>
        <v>422539.34174380242</v>
      </c>
      <c r="AQ11" s="19">
        <f>SUM('New Build Cost and Exist Fixed'!$E12:$F12)-'Do Nothing Unit Net Profit'!AX205-'Do Nothing Plan FOM'!$C11-'Rockport Emission Penalty Costs'!AX32+'Load Cost'!AX69</f>
        <v>488435.66843442788</v>
      </c>
      <c r="AR11" s="19">
        <f>SUM('New Build Cost and Exist Fixed'!$E12:$F12)-'Do Nothing Unit Net Profit'!AY205-'Do Nothing Plan FOM'!$C11-'Rockport Emission Penalty Costs'!AY32+'Load Cost'!AY69</f>
        <v>503529.13561494579</v>
      </c>
      <c r="AS11" s="19">
        <f>SUM('New Build Cost and Exist Fixed'!$E12:$F12)-'Do Nothing Unit Net Profit'!AZ205-'Do Nothing Plan FOM'!$C11-'Rockport Emission Penalty Costs'!AZ32+'Load Cost'!AZ69</f>
        <v>434673.23308954929</v>
      </c>
      <c r="AT11" s="19">
        <f>SUM('New Build Cost and Exist Fixed'!$E12:$F12)-'Do Nothing Unit Net Profit'!BA205-'Do Nothing Plan FOM'!$C11-'Rockport Emission Penalty Costs'!BA32+'Load Cost'!BA69</f>
        <v>390648.60986636102</v>
      </c>
      <c r="AU11" s="19">
        <f>SUM('New Build Cost and Exist Fixed'!$E12:$F12)-'Do Nothing Unit Net Profit'!BB205-'Do Nothing Plan FOM'!$C11-'Rockport Emission Penalty Costs'!BB32+'Load Cost'!BB69</f>
        <v>425527.6257512953</v>
      </c>
      <c r="AV11" s="19">
        <f>SUM('New Build Cost and Exist Fixed'!$E12:$F12)-'Do Nothing Unit Net Profit'!BC205-'Do Nothing Plan FOM'!$C11-'Rockport Emission Penalty Costs'!BC32+'Load Cost'!BC69</f>
        <v>428647.11490784324</v>
      </c>
      <c r="AW11" s="19">
        <f>SUM('New Build Cost and Exist Fixed'!$E12:$F12)-'Do Nothing Unit Net Profit'!BD205-'Do Nothing Plan FOM'!$C11-'Rockport Emission Penalty Costs'!BD32+'Load Cost'!BD69</f>
        <v>390371.79938442621</v>
      </c>
      <c r="AX11" s="19">
        <f>SUM('New Build Cost and Exist Fixed'!$E12:$F12)-'Do Nothing Unit Net Profit'!BE205-'Do Nothing Plan FOM'!$C11-'Rockport Emission Penalty Costs'!BE32+'Load Cost'!BE69</f>
        <v>415155.39936516446</v>
      </c>
      <c r="AY11" s="19">
        <f>SUM('New Build Cost and Exist Fixed'!$E12:$F12)-'Do Nothing Unit Net Profit'!BF205-'Do Nothing Plan FOM'!$C11-'Rockport Emission Penalty Costs'!BF32+'Load Cost'!BF69</f>
        <v>423279.76639972487</v>
      </c>
      <c r="AZ11" s="19">
        <f>SUM('New Build Cost and Exist Fixed'!$E12:$F12)-'Do Nothing Unit Net Profit'!BG205-'Do Nothing Plan FOM'!$C11-'Rockport Emission Penalty Costs'!BG32+'Load Cost'!BG69</f>
        <v>465095.48047834483</v>
      </c>
      <c r="BA11" s="19">
        <f>SUM('New Build Cost and Exist Fixed'!$E12:$F12)-'Do Nothing Unit Net Profit'!BH205-'Do Nothing Plan FOM'!$C11-'Rockport Emission Penalty Costs'!BH32+'Load Cost'!BH69</f>
        <v>412339.75409894018</v>
      </c>
      <c r="BB11" s="19">
        <f>SUM('New Build Cost and Exist Fixed'!$E12:$F12)-'Do Nothing Unit Net Profit'!BI205-'Do Nothing Plan FOM'!$C11-'Rockport Emission Penalty Costs'!BI32+'Load Cost'!BI69</f>
        <v>455666.66401406447</v>
      </c>
      <c r="BC11" s="19">
        <f>SUM('New Build Cost and Exist Fixed'!$E12:$F12)-'Do Nothing Unit Net Profit'!BJ205-'Do Nothing Plan FOM'!$C11-'Rockport Emission Penalty Costs'!BJ32+'Load Cost'!BJ69</f>
        <v>421859.37931993807</v>
      </c>
      <c r="BD11" s="19">
        <f>SUM('New Build Cost and Exist Fixed'!$E12:$F12)-'Do Nothing Unit Net Profit'!BK205-'Do Nothing Plan FOM'!$C11-'Rockport Emission Penalty Costs'!BK32+'Load Cost'!BK69</f>
        <v>482588.96410608827</v>
      </c>
      <c r="BE11" s="19">
        <f>SUM('New Build Cost and Exist Fixed'!$E12:$F12)-'Do Nothing Unit Net Profit'!BL205-'Do Nothing Plan FOM'!$C11-'Rockport Emission Penalty Costs'!BL32+'Load Cost'!BL69</f>
        <v>470301.79479493597</v>
      </c>
      <c r="BF11" s="19">
        <f>SUM('New Build Cost and Exist Fixed'!$E12:$F12)-'Do Nothing Unit Net Profit'!BM205-'Do Nothing Plan FOM'!$C11-'Rockport Emission Penalty Costs'!BM32+'Load Cost'!BM69</f>
        <v>427856.33427507081</v>
      </c>
      <c r="BG11" s="19">
        <f>SUM('New Build Cost and Exist Fixed'!$E12:$F12)-'Do Nothing Unit Net Profit'!BN205-'Do Nothing Plan FOM'!$C11-'Rockport Emission Penalty Costs'!BN32+'Load Cost'!BN69</f>
        <v>448258.87031197402</v>
      </c>
      <c r="BH11" s="19">
        <f>SUM('New Build Cost and Exist Fixed'!$E12:$F12)-'Do Nothing Unit Net Profit'!BO205-'Do Nothing Plan FOM'!$C11-'Rockport Emission Penalty Costs'!BO32+'Load Cost'!BO69</f>
        <v>431922.79892431886</v>
      </c>
      <c r="BI11" s="19">
        <f>SUM('New Build Cost and Exist Fixed'!$E12:$F12)-'Do Nothing Unit Net Profit'!BP205-'Do Nothing Plan FOM'!$C11-'Rockport Emission Penalty Costs'!BP32+'Load Cost'!BP69</f>
        <v>432218.7429357809</v>
      </c>
      <c r="BJ11" s="19">
        <f>SUM('New Build Cost and Exist Fixed'!$E12:$F12)-'Do Nothing Unit Net Profit'!BQ205-'Do Nothing Plan FOM'!$C11-'Rockport Emission Penalty Costs'!BQ32+'Load Cost'!BQ69</f>
        <v>469773.75922227348</v>
      </c>
      <c r="BK11" s="19">
        <f>SUM('New Build Cost and Exist Fixed'!$E12:$F12)-'Do Nothing Unit Net Profit'!BR205-'Do Nothing Plan FOM'!$C11-'Rockport Emission Penalty Costs'!BR32+'Load Cost'!BR69</f>
        <v>376252.69886336045</v>
      </c>
      <c r="BL11" s="19">
        <f>SUM('New Build Cost and Exist Fixed'!$E12:$F12)-'Do Nothing Unit Net Profit'!BS205-'Do Nothing Plan FOM'!$C11-'Rockport Emission Penalty Costs'!BS32+'Load Cost'!BS69</f>
        <v>359306.39152255136</v>
      </c>
      <c r="BM11" s="19">
        <f>SUM('New Build Cost and Exist Fixed'!$E12:$F12)-'Do Nothing Unit Net Profit'!BT205-'Do Nothing Plan FOM'!$C11-'Rockport Emission Penalty Costs'!BT32+'Load Cost'!BT69</f>
        <v>395370.62884137046</v>
      </c>
      <c r="BN11" s="19">
        <f>SUM('New Build Cost and Exist Fixed'!$E12:$F12)-'Do Nothing Unit Net Profit'!BU205-'Do Nothing Plan FOM'!$C11-'Rockport Emission Penalty Costs'!BU32+'Load Cost'!BU69</f>
        <v>445774.2457943639</v>
      </c>
      <c r="BO11" s="19">
        <f>SUM('New Build Cost and Exist Fixed'!$E12:$F12)-'Do Nothing Unit Net Profit'!BV205-'Do Nothing Plan FOM'!$C11-'Rockport Emission Penalty Costs'!BV32+'Load Cost'!BV69</f>
        <v>438979.63603146427</v>
      </c>
      <c r="BP11" s="19">
        <f>SUM('New Build Cost and Exist Fixed'!$E12:$F12)-'Do Nothing Unit Net Profit'!BW205-'Do Nothing Plan FOM'!$C11-'Rockport Emission Penalty Costs'!BW32+'Load Cost'!BW69</f>
        <v>487433.52144506876</v>
      </c>
      <c r="BQ11" s="19">
        <f>SUM('New Build Cost and Exist Fixed'!$E12:$F12)-'Do Nothing Unit Net Profit'!BX205-'Do Nothing Plan FOM'!$C11-'Rockport Emission Penalty Costs'!BX32+'Load Cost'!BX69</f>
        <v>517580.79885823443</v>
      </c>
      <c r="BR11" s="19">
        <f>SUM('New Build Cost and Exist Fixed'!$E12:$F12)-'Do Nothing Unit Net Profit'!BY205-'Do Nothing Plan FOM'!$C11-'Rockport Emission Penalty Costs'!BY32+'Load Cost'!BY69</f>
        <v>435280.58361069765</v>
      </c>
      <c r="BS11" s="19">
        <f>SUM('New Build Cost and Exist Fixed'!$E12:$F12)-'Do Nothing Unit Net Profit'!BZ205-'Do Nothing Plan FOM'!$C11-'Rockport Emission Penalty Costs'!BZ32+'Load Cost'!BZ69</f>
        <v>461977.50531564641</v>
      </c>
      <c r="BT11" s="19">
        <f>SUM('New Build Cost and Exist Fixed'!$E12:$F12)-'Do Nothing Unit Net Profit'!CA205-'Do Nothing Plan FOM'!$C11-'Rockport Emission Penalty Costs'!CA32+'Load Cost'!CA69</f>
        <v>464403.86882108502</v>
      </c>
      <c r="BU11" s="19">
        <f>SUM('New Build Cost and Exist Fixed'!$E12:$F12)-'Do Nothing Unit Net Profit'!CB205-'Do Nothing Plan FOM'!$C11-'Rockport Emission Penalty Costs'!CB32+'Load Cost'!CB69</f>
        <v>401606.98123106896</v>
      </c>
      <c r="BV11" s="19">
        <f>SUM('New Build Cost and Exist Fixed'!$E12:$F12)-'Do Nothing Unit Net Profit'!CC205-'Do Nothing Plan FOM'!$C11-'Rockport Emission Penalty Costs'!CC32+'Load Cost'!CC69</f>
        <v>500497.51677454764</v>
      </c>
      <c r="BW11" s="19">
        <f>SUM('New Build Cost and Exist Fixed'!$E12:$F12)-'Do Nothing Unit Net Profit'!CD205-'Do Nothing Plan FOM'!$C11-'Rockport Emission Penalty Costs'!CD32+'Load Cost'!CD69</f>
        <v>400588.52184558584</v>
      </c>
      <c r="BX11" s="19">
        <f>SUM('New Build Cost and Exist Fixed'!$E12:$F12)-'Do Nothing Unit Net Profit'!CE205-'Do Nothing Plan FOM'!$C11-'Rockport Emission Penalty Costs'!CE32+'Load Cost'!CE69</f>
        <v>419742.12269718375</v>
      </c>
      <c r="BY11" s="19">
        <f>SUM('New Build Cost and Exist Fixed'!$E12:$F12)-'Do Nothing Unit Net Profit'!CF205-'Do Nothing Plan FOM'!$C11-'Rockport Emission Penalty Costs'!CF32+'Load Cost'!CF69</f>
        <v>430768.22755011707</v>
      </c>
      <c r="BZ11" s="19">
        <f>SUM('New Build Cost and Exist Fixed'!$E12:$F12)-'Do Nothing Unit Net Profit'!CG205-'Do Nothing Plan FOM'!$C11-'Rockport Emission Penalty Costs'!CG32+'Load Cost'!CG69</f>
        <v>398144.05066471559</v>
      </c>
      <c r="CA11" s="19">
        <f>SUM('New Build Cost and Exist Fixed'!$E12:$F12)-'Do Nothing Unit Net Profit'!CH205-'Do Nothing Plan FOM'!$C11-'Rockport Emission Penalty Costs'!CH32+'Load Cost'!CH69</f>
        <v>459203.24043572496</v>
      </c>
      <c r="CB11" s="19">
        <f>SUM('New Build Cost and Exist Fixed'!$E12:$F12)-'Do Nothing Unit Net Profit'!CI205-'Do Nothing Plan FOM'!$C11-'Rockport Emission Penalty Costs'!CI32+'Load Cost'!CI69</f>
        <v>424246.15584706306</v>
      </c>
      <c r="CC11" s="19">
        <f>SUM('New Build Cost and Exist Fixed'!$E12:$F12)-'Do Nothing Unit Net Profit'!CJ205-'Do Nothing Plan FOM'!$C11-'Rockport Emission Penalty Costs'!CJ32+'Load Cost'!CJ69</f>
        <v>436666.75293682644</v>
      </c>
      <c r="CD11" s="19">
        <f>SUM('New Build Cost and Exist Fixed'!$E12:$F12)-'Do Nothing Unit Net Profit'!CK205-'Do Nothing Plan FOM'!$C11-'Rockport Emission Penalty Costs'!CK32+'Load Cost'!CK69</f>
        <v>409656.48836330324</v>
      </c>
      <c r="CE11" s="19">
        <f>SUM('New Build Cost and Exist Fixed'!$E12:$F12)-'Do Nothing Unit Net Profit'!CL205-'Do Nothing Plan FOM'!$C11-'Rockport Emission Penalty Costs'!CL32+'Load Cost'!CL69</f>
        <v>444500.59510396991</v>
      </c>
      <c r="CF11" s="19">
        <f>SUM('New Build Cost and Exist Fixed'!$E12:$F12)-'Do Nothing Unit Net Profit'!CM205-'Do Nothing Plan FOM'!$C11-'Rockport Emission Penalty Costs'!CM32+'Load Cost'!CM69</f>
        <v>443779.74107717961</v>
      </c>
      <c r="CG11" s="19">
        <f>SUM('New Build Cost and Exist Fixed'!$E12:$F12)-'Do Nothing Unit Net Profit'!CN205-'Do Nothing Plan FOM'!$C11-'Rockport Emission Penalty Costs'!CN32+'Load Cost'!CN69</f>
        <v>429782.28012653417</v>
      </c>
      <c r="CH11" s="19">
        <f>SUM('New Build Cost and Exist Fixed'!$E12:$F12)-'Do Nothing Unit Net Profit'!CO205-'Do Nothing Plan FOM'!$C11-'Rockport Emission Penalty Costs'!CO32+'Load Cost'!CO69</f>
        <v>461760.55156069063</v>
      </c>
      <c r="CI11" s="19">
        <f>SUM('New Build Cost and Exist Fixed'!$E12:$F12)-'Do Nothing Unit Net Profit'!CP205-'Do Nothing Plan FOM'!$C11-'Rockport Emission Penalty Costs'!CP32+'Load Cost'!CP69</f>
        <v>463352.36731278786</v>
      </c>
      <c r="CJ11" s="19">
        <f>SUM('New Build Cost and Exist Fixed'!$E12:$F12)-'Do Nothing Unit Net Profit'!CQ205-'Do Nothing Plan FOM'!$C11-'Rockport Emission Penalty Costs'!CQ32+'Load Cost'!CQ69</f>
        <v>418132.2074511773</v>
      </c>
      <c r="CK11" s="19">
        <f>SUM('New Build Cost and Exist Fixed'!$E12:$F12)-'Do Nothing Unit Net Profit'!CR205-'Do Nothing Plan FOM'!$C11-'Rockport Emission Penalty Costs'!CR32+'Load Cost'!CR69</f>
        <v>460157.44785888307</v>
      </c>
      <c r="CL11" s="19">
        <f>SUM('New Build Cost and Exist Fixed'!$E12:$F12)-'Do Nothing Unit Net Profit'!CS205-'Do Nothing Plan FOM'!$C11-'Rockport Emission Penalty Costs'!CS32+'Load Cost'!CS69</f>
        <v>425606.28217220365</v>
      </c>
      <c r="CM11" s="19">
        <f>SUM('New Build Cost and Exist Fixed'!$E12:$F12)-'Do Nothing Unit Net Profit'!CT205-'Do Nothing Plan FOM'!$C11-'Rockport Emission Penalty Costs'!CT32+'Load Cost'!CT69</f>
        <v>462639.56223973684</v>
      </c>
      <c r="CN11" s="19">
        <f>SUM('New Build Cost and Exist Fixed'!$E12:$F12)-'Do Nothing Unit Net Profit'!CU205-'Do Nothing Plan FOM'!$C11-'Rockport Emission Penalty Costs'!CU32+'Load Cost'!CU69</f>
        <v>441127.77369867038</v>
      </c>
      <c r="CO11" s="19">
        <f>SUM('New Build Cost and Exist Fixed'!$E12:$F12)-'Do Nothing Unit Net Profit'!CV205-'Do Nothing Plan FOM'!$C11-'Rockport Emission Penalty Costs'!CV32+'Load Cost'!CV69</f>
        <v>390618.15479744726</v>
      </c>
      <c r="CP11" s="19">
        <f>SUM('New Build Cost and Exist Fixed'!$E12:$F12)-'Do Nothing Unit Net Profit'!CW205-'Do Nothing Plan FOM'!$C11-'Rockport Emission Penalty Costs'!CW32+'Load Cost'!CW69</f>
        <v>447105.17288544629</v>
      </c>
      <c r="CQ11" s="19">
        <f>SUM('New Build Cost and Exist Fixed'!$E12:$F12)-'Do Nothing Unit Net Profit'!CX205-'Do Nothing Plan FOM'!$C11-'Rockport Emission Penalty Costs'!CX32+'Load Cost'!CX69</f>
        <v>442704.07933573867</v>
      </c>
      <c r="CR11" s="19">
        <f>SUM('New Build Cost and Exist Fixed'!$E12:$F12)-'Do Nothing Unit Net Profit'!CY205-'Do Nothing Plan FOM'!$C11-'Rockport Emission Penalty Costs'!CY32+'Load Cost'!CY69</f>
        <v>462575.6681460453</v>
      </c>
      <c r="CS11" s="19">
        <f>SUM('New Build Cost and Exist Fixed'!$E12:$F12)-'Do Nothing Unit Net Profit'!CZ205-'Do Nothing Plan FOM'!$C11-'Rockport Emission Penalty Costs'!CZ32+'Load Cost'!CZ69</f>
        <v>433057.1521081524</v>
      </c>
      <c r="CT11" s="19">
        <f>SUM('New Build Cost and Exist Fixed'!$E12:$F12)-'Do Nothing Unit Net Profit'!DA205-'Do Nothing Plan FOM'!$C11-'Rockport Emission Penalty Costs'!DA32+'Load Cost'!DA69</f>
        <v>458707.62061409734</v>
      </c>
      <c r="CU11" s="19">
        <f>SUM('New Build Cost and Exist Fixed'!$E12:$F12)-'Do Nothing Unit Net Profit'!DB205-'Do Nothing Plan FOM'!$C11-'Rockport Emission Penalty Costs'!DB32+'Load Cost'!DB69</f>
        <v>449500.35219572991</v>
      </c>
      <c r="CV11" s="19">
        <f>SUM('New Build Cost and Exist Fixed'!$E12:$F12)-'Do Nothing Unit Net Profit'!DC205-'Do Nothing Plan FOM'!$C11-'Rockport Emission Penalty Costs'!DC32+'Load Cost'!DC69</f>
        <v>414322.02597923263</v>
      </c>
      <c r="CW11" s="19">
        <f>SUM('New Build Cost and Exist Fixed'!$E12:$F12)-'Do Nothing Unit Net Profit'!DD205-'Do Nothing Plan FOM'!$C11-'Rockport Emission Penalty Costs'!DD32+'Load Cost'!DD69</f>
        <v>464017.78201829846</v>
      </c>
    </row>
    <row r="12" spans="1:101">
      <c r="A12">
        <v>2027</v>
      </c>
      <c r="B12" s="19">
        <f>SUM('New Build Cost and Exist Fixed'!$E13:$F13)-'Do Nothing Unit Net Profit'!I206-'Do Nothing Plan FOM'!$C12-'Rockport Emission Penalty Costs'!I33+'Load Cost'!I70</f>
        <v>490147.36871624808</v>
      </c>
      <c r="C12" s="19">
        <f>SUM('New Build Cost and Exist Fixed'!$E13:$F13)-'Do Nothing Unit Net Profit'!J206-'Do Nothing Plan FOM'!$C12-'Rockport Emission Penalty Costs'!J33+'Load Cost'!J70</f>
        <v>444837.44735770026</v>
      </c>
      <c r="D12" s="19">
        <f>SUM('New Build Cost and Exist Fixed'!$E13:$F13)-'Do Nothing Unit Net Profit'!K206-'Do Nothing Plan FOM'!$C12-'Rockport Emission Penalty Costs'!K33+'Load Cost'!K70</f>
        <v>465635.14317826892</v>
      </c>
      <c r="E12" s="19">
        <f>SUM('New Build Cost and Exist Fixed'!$E13:$F13)-'Do Nothing Unit Net Profit'!L206-'Do Nothing Plan FOM'!$C12-'Rockport Emission Penalty Costs'!L33+'Load Cost'!L70</f>
        <v>496270.16958070896</v>
      </c>
      <c r="F12" s="19">
        <f>SUM('New Build Cost and Exist Fixed'!$E13:$F13)-'Do Nothing Unit Net Profit'!M206-'Do Nothing Plan FOM'!$C12-'Rockport Emission Penalty Costs'!M33+'Load Cost'!M70</f>
        <v>472297.06655537803</v>
      </c>
      <c r="G12" s="19">
        <f>SUM('New Build Cost and Exist Fixed'!$E13:$F13)-'Do Nothing Unit Net Profit'!N206-'Do Nothing Plan FOM'!$C12-'Rockport Emission Penalty Costs'!N33+'Load Cost'!N70</f>
        <v>424806.37951623322</v>
      </c>
      <c r="H12" s="19">
        <f>SUM('New Build Cost and Exist Fixed'!$E13:$F13)-'Do Nothing Unit Net Profit'!O206-'Do Nothing Plan FOM'!$C12-'Rockport Emission Penalty Costs'!O33+'Load Cost'!O70</f>
        <v>413976.29199287546</v>
      </c>
      <c r="I12" s="19">
        <f>SUM('New Build Cost and Exist Fixed'!$E13:$F13)-'Do Nothing Unit Net Profit'!P206-'Do Nothing Plan FOM'!$C12-'Rockport Emission Penalty Costs'!P33+'Load Cost'!P70</f>
        <v>521288.42335031589</v>
      </c>
      <c r="J12" s="19">
        <f>SUM('New Build Cost and Exist Fixed'!$E13:$F13)-'Do Nothing Unit Net Profit'!Q206-'Do Nothing Plan FOM'!$C12-'Rockport Emission Penalty Costs'!Q33+'Load Cost'!Q70</f>
        <v>441627.822521922</v>
      </c>
      <c r="K12" s="19">
        <f>SUM('New Build Cost and Exist Fixed'!$E13:$F13)-'Do Nothing Unit Net Profit'!R206-'Do Nothing Plan FOM'!$C12-'Rockport Emission Penalty Costs'!R33+'Load Cost'!R70</f>
        <v>442999.89715243061</v>
      </c>
      <c r="L12" s="19">
        <f>SUM('New Build Cost and Exist Fixed'!$E13:$F13)-'Do Nothing Unit Net Profit'!S206-'Do Nothing Plan FOM'!$C12-'Rockport Emission Penalty Costs'!S33+'Load Cost'!S70</f>
        <v>520185.46004177729</v>
      </c>
      <c r="M12" s="19">
        <f>SUM('New Build Cost and Exist Fixed'!$E13:$F13)-'Do Nothing Unit Net Profit'!T206-'Do Nothing Plan FOM'!$C12-'Rockport Emission Penalty Costs'!T33+'Load Cost'!T70</f>
        <v>490017.79947242176</v>
      </c>
      <c r="N12" s="19">
        <f>SUM('New Build Cost and Exist Fixed'!$E13:$F13)-'Do Nothing Unit Net Profit'!U206-'Do Nothing Plan FOM'!$C12-'Rockport Emission Penalty Costs'!U33+'Load Cost'!U70</f>
        <v>461475.62339367962</v>
      </c>
      <c r="O12" s="19">
        <f>SUM('New Build Cost and Exist Fixed'!$E13:$F13)-'Do Nothing Unit Net Profit'!V206-'Do Nothing Plan FOM'!$C12-'Rockport Emission Penalty Costs'!V33+'Load Cost'!V70</f>
        <v>441482.28209920565</v>
      </c>
      <c r="P12" s="19">
        <f>SUM('New Build Cost and Exist Fixed'!$E13:$F13)-'Do Nothing Unit Net Profit'!W206-'Do Nothing Plan FOM'!$C12-'Rockport Emission Penalty Costs'!W33+'Load Cost'!W70</f>
        <v>497501.6550165168</v>
      </c>
      <c r="Q12" s="19">
        <f>SUM('New Build Cost and Exist Fixed'!$E13:$F13)-'Do Nothing Unit Net Profit'!X206-'Do Nothing Plan FOM'!$C12-'Rockport Emission Penalty Costs'!X33+'Load Cost'!X70</f>
        <v>451262.58901634585</v>
      </c>
      <c r="R12" s="19">
        <f>SUM('New Build Cost and Exist Fixed'!$E13:$F13)-'Do Nothing Unit Net Profit'!Y206-'Do Nothing Plan FOM'!$C12-'Rockport Emission Penalty Costs'!Y33+'Load Cost'!Y70</f>
        <v>485514.01599696022</v>
      </c>
      <c r="S12" s="19">
        <f>SUM('New Build Cost and Exist Fixed'!$E13:$F13)-'Do Nothing Unit Net Profit'!Z206-'Do Nothing Plan FOM'!$C12-'Rockport Emission Penalty Costs'!Z33+'Load Cost'!Z70</f>
        <v>503912.26720243815</v>
      </c>
      <c r="T12" s="19">
        <f>SUM('New Build Cost and Exist Fixed'!$E13:$F13)-'Do Nothing Unit Net Profit'!AA206-'Do Nothing Plan FOM'!$C12-'Rockport Emission Penalty Costs'!AA33+'Load Cost'!AA70</f>
        <v>466730.51926771121</v>
      </c>
      <c r="U12" s="19">
        <f>SUM('New Build Cost and Exist Fixed'!$E13:$F13)-'Do Nothing Unit Net Profit'!AB206-'Do Nothing Plan FOM'!$C12-'Rockport Emission Penalty Costs'!AB33+'Load Cost'!AB70</f>
        <v>422576.36292060895</v>
      </c>
      <c r="V12" s="19">
        <f>SUM('New Build Cost and Exist Fixed'!$E13:$F13)-'Do Nothing Unit Net Profit'!AC206-'Do Nothing Plan FOM'!$C12-'Rockport Emission Penalty Costs'!AC33+'Load Cost'!AC70</f>
        <v>466292.79667413863</v>
      </c>
      <c r="W12" s="19">
        <f>SUM('New Build Cost and Exist Fixed'!$E13:$F13)-'Do Nothing Unit Net Profit'!AD206-'Do Nothing Plan FOM'!$C12-'Rockport Emission Penalty Costs'!AD33+'Load Cost'!AD70</f>
        <v>466669.22645260929</v>
      </c>
      <c r="X12" s="19">
        <f>SUM('New Build Cost and Exist Fixed'!$E13:$F13)-'Do Nothing Unit Net Profit'!AE206-'Do Nothing Plan FOM'!$C12-'Rockport Emission Penalty Costs'!AE33+'Load Cost'!AE70</f>
        <v>485145.09800056764</v>
      </c>
      <c r="Y12" s="19">
        <f>SUM('New Build Cost and Exist Fixed'!$E13:$F13)-'Do Nothing Unit Net Profit'!AF206-'Do Nothing Plan FOM'!$C12-'Rockport Emission Penalty Costs'!AF33+'Load Cost'!AF70</f>
        <v>452770.69227818982</v>
      </c>
      <c r="Z12" s="19">
        <f>SUM('New Build Cost and Exist Fixed'!$E13:$F13)-'Do Nothing Unit Net Profit'!AG206-'Do Nothing Plan FOM'!$C12-'Rockport Emission Penalty Costs'!AG33+'Load Cost'!AG70</f>
        <v>465554.55050099059</v>
      </c>
      <c r="AA12" s="19">
        <f>SUM('New Build Cost and Exist Fixed'!$E13:$F13)-'Do Nothing Unit Net Profit'!AH206-'Do Nothing Plan FOM'!$C12-'Rockport Emission Penalty Costs'!AH33+'Load Cost'!AH70</f>
        <v>471735.5359514092</v>
      </c>
      <c r="AB12" s="19">
        <f>SUM('New Build Cost and Exist Fixed'!$E13:$F13)-'Do Nothing Unit Net Profit'!AI206-'Do Nothing Plan FOM'!$C12-'Rockport Emission Penalty Costs'!AI33+'Load Cost'!AI70</f>
        <v>459316.33772796672</v>
      </c>
      <c r="AC12" s="19">
        <f>SUM('New Build Cost and Exist Fixed'!$E13:$F13)-'Do Nothing Unit Net Profit'!AJ206-'Do Nothing Plan FOM'!$C12-'Rockport Emission Penalty Costs'!AJ33+'Load Cost'!AJ70</f>
        <v>442244.56622055464</v>
      </c>
      <c r="AD12" s="19">
        <f>SUM('New Build Cost and Exist Fixed'!$E13:$F13)-'Do Nothing Unit Net Profit'!AK206-'Do Nothing Plan FOM'!$C12-'Rockport Emission Penalty Costs'!AK33+'Load Cost'!AK70</f>
        <v>466446.10103246232</v>
      </c>
      <c r="AE12" s="19">
        <f>SUM('New Build Cost and Exist Fixed'!$E13:$F13)-'Do Nothing Unit Net Profit'!AL206-'Do Nothing Plan FOM'!$C12-'Rockport Emission Penalty Costs'!AL33+'Load Cost'!AL70</f>
        <v>502058.26989946619</v>
      </c>
      <c r="AF12" s="19">
        <f>SUM('New Build Cost and Exist Fixed'!$E13:$F13)-'Do Nothing Unit Net Profit'!AM206-'Do Nothing Plan FOM'!$C12-'Rockport Emission Penalty Costs'!AM33+'Load Cost'!AM70</f>
        <v>495359.22006212152</v>
      </c>
      <c r="AG12" s="19">
        <f>SUM('New Build Cost and Exist Fixed'!$E13:$F13)-'Do Nothing Unit Net Profit'!AN206-'Do Nothing Plan FOM'!$C12-'Rockport Emission Penalty Costs'!AN33+'Load Cost'!AN70</f>
        <v>495743.81297288486</v>
      </c>
      <c r="AH12" s="19">
        <f>SUM('New Build Cost and Exist Fixed'!$E13:$F13)-'Do Nothing Unit Net Profit'!AO206-'Do Nothing Plan FOM'!$C12-'Rockport Emission Penalty Costs'!AO33+'Load Cost'!AO70</f>
        <v>492399.17448349448</v>
      </c>
      <c r="AI12" s="19">
        <f>SUM('New Build Cost and Exist Fixed'!$E13:$F13)-'Do Nothing Unit Net Profit'!AP206-'Do Nothing Plan FOM'!$C12-'Rockport Emission Penalty Costs'!AP33+'Load Cost'!AP70</f>
        <v>483492.97797258769</v>
      </c>
      <c r="AJ12" s="19">
        <f>SUM('New Build Cost and Exist Fixed'!$E13:$F13)-'Do Nothing Unit Net Profit'!AQ206-'Do Nothing Plan FOM'!$C12-'Rockport Emission Penalty Costs'!AQ33+'Load Cost'!AQ70</f>
        <v>547926.80185494467</v>
      </c>
      <c r="AK12" s="19">
        <f>SUM('New Build Cost and Exist Fixed'!$E13:$F13)-'Do Nothing Unit Net Profit'!AR206-'Do Nothing Plan FOM'!$C12-'Rockport Emission Penalty Costs'!AR33+'Load Cost'!AR70</f>
        <v>460329.37620937405</v>
      </c>
      <c r="AL12" s="19">
        <f>SUM('New Build Cost and Exist Fixed'!$E13:$F13)-'Do Nothing Unit Net Profit'!AS206-'Do Nothing Plan FOM'!$C12-'Rockport Emission Penalty Costs'!AS33+'Load Cost'!AS70</f>
        <v>502410.80945092917</v>
      </c>
      <c r="AM12" s="19">
        <f>SUM('New Build Cost and Exist Fixed'!$E13:$F13)-'Do Nothing Unit Net Profit'!AT206-'Do Nothing Plan FOM'!$C12-'Rockport Emission Penalty Costs'!AT33+'Load Cost'!AT70</f>
        <v>441146.20778261311</v>
      </c>
      <c r="AN12" s="19">
        <f>SUM('New Build Cost and Exist Fixed'!$E13:$F13)-'Do Nothing Unit Net Profit'!AU206-'Do Nothing Plan FOM'!$C12-'Rockport Emission Penalty Costs'!AU33+'Load Cost'!AU70</f>
        <v>525220.87465688563</v>
      </c>
      <c r="AO12" s="19">
        <f>SUM('New Build Cost and Exist Fixed'!$E13:$F13)-'Do Nothing Unit Net Profit'!AV206-'Do Nothing Plan FOM'!$C12-'Rockport Emission Penalty Costs'!AV33+'Load Cost'!AV70</f>
        <v>473031.44255762239</v>
      </c>
      <c r="AP12" s="19">
        <f>SUM('New Build Cost and Exist Fixed'!$E13:$F13)-'Do Nothing Unit Net Profit'!AW206-'Do Nothing Plan FOM'!$C12-'Rockport Emission Penalty Costs'!AW33+'Load Cost'!AW70</f>
        <v>460212.57751370309</v>
      </c>
      <c r="AQ12" s="19">
        <f>SUM('New Build Cost and Exist Fixed'!$E13:$F13)-'Do Nothing Unit Net Profit'!AX206-'Do Nothing Plan FOM'!$C12-'Rockport Emission Penalty Costs'!AX33+'Load Cost'!AX70</f>
        <v>526958.41926597198</v>
      </c>
      <c r="AR12" s="19">
        <f>SUM('New Build Cost and Exist Fixed'!$E13:$F13)-'Do Nothing Unit Net Profit'!AY206-'Do Nothing Plan FOM'!$C12-'Rockport Emission Penalty Costs'!AY33+'Load Cost'!AY70</f>
        <v>541865.41135951877</v>
      </c>
      <c r="AS12" s="19">
        <f>SUM('New Build Cost and Exist Fixed'!$E13:$F13)-'Do Nothing Unit Net Profit'!AZ206-'Do Nothing Plan FOM'!$C12-'Rockport Emission Penalty Costs'!AZ33+'Load Cost'!AZ70</f>
        <v>473380.72208401375</v>
      </c>
      <c r="AT12" s="19">
        <f>SUM('New Build Cost and Exist Fixed'!$E13:$F13)-'Do Nothing Unit Net Profit'!BA206-'Do Nothing Plan FOM'!$C12-'Rockport Emission Penalty Costs'!BA33+'Load Cost'!BA70</f>
        <v>428380.73609520146</v>
      </c>
      <c r="AU12" s="19">
        <f>SUM('New Build Cost and Exist Fixed'!$E13:$F13)-'Do Nothing Unit Net Profit'!BB206-'Do Nothing Plan FOM'!$C12-'Rockport Emission Penalty Costs'!BB33+'Load Cost'!BB70</f>
        <v>463684.31184767041</v>
      </c>
      <c r="AV12" s="19">
        <f>SUM('New Build Cost and Exist Fixed'!$E13:$F13)-'Do Nothing Unit Net Profit'!BC206-'Do Nothing Plan FOM'!$C12-'Rockport Emission Penalty Costs'!BC33+'Load Cost'!BC70</f>
        <v>466915.75126257847</v>
      </c>
      <c r="AW12" s="19">
        <f>SUM('New Build Cost and Exist Fixed'!$E13:$F13)-'Do Nothing Unit Net Profit'!BD206-'Do Nothing Plan FOM'!$C12-'Rockport Emission Penalty Costs'!BD33+'Load Cost'!BD70</f>
        <v>427804.61580100289</v>
      </c>
      <c r="AX12" s="19">
        <f>SUM('New Build Cost and Exist Fixed'!$E13:$F13)-'Do Nothing Unit Net Profit'!BE206-'Do Nothing Plan FOM'!$C12-'Rockport Emission Penalty Costs'!BE33+'Load Cost'!BE70</f>
        <v>453519.44026683836</v>
      </c>
      <c r="AY12" s="19">
        <f>SUM('New Build Cost and Exist Fixed'!$E13:$F13)-'Do Nothing Unit Net Profit'!BF206-'Do Nothing Plan FOM'!$C12-'Rockport Emission Penalty Costs'!BF33+'Load Cost'!BF70</f>
        <v>462057.18103170104</v>
      </c>
      <c r="AZ12" s="19">
        <f>SUM('New Build Cost and Exist Fixed'!$E13:$F13)-'Do Nothing Unit Net Profit'!BG206-'Do Nothing Plan FOM'!$C12-'Rockport Emission Penalty Costs'!BG33+'Load Cost'!BG70</f>
        <v>503424.54142697342</v>
      </c>
      <c r="BA12" s="19">
        <f>SUM('New Build Cost and Exist Fixed'!$E13:$F13)-'Do Nothing Unit Net Profit'!BH206-'Do Nothing Plan FOM'!$C12-'Rockport Emission Penalty Costs'!BH33+'Load Cost'!BH70</f>
        <v>451266.17570787028</v>
      </c>
      <c r="BB12" s="19">
        <f>SUM('New Build Cost and Exist Fixed'!$E13:$F13)-'Do Nothing Unit Net Profit'!BI206-'Do Nothing Plan FOM'!$C12-'Rockport Emission Penalty Costs'!BI33+'Load Cost'!BI70</f>
        <v>493487.49281192664</v>
      </c>
      <c r="BC12" s="19">
        <f>SUM('New Build Cost and Exist Fixed'!$E13:$F13)-'Do Nothing Unit Net Profit'!BJ206-'Do Nothing Plan FOM'!$C12-'Rockport Emission Penalty Costs'!BJ33+'Load Cost'!BJ70</f>
        <v>459429.92596666247</v>
      </c>
      <c r="BD12" s="19">
        <f>SUM('New Build Cost and Exist Fixed'!$E13:$F13)-'Do Nothing Unit Net Profit'!BK206-'Do Nothing Plan FOM'!$C12-'Rockport Emission Penalty Costs'!BK33+'Load Cost'!BK70</f>
        <v>520432.11643595272</v>
      </c>
      <c r="BE12" s="19">
        <f>SUM('New Build Cost and Exist Fixed'!$E13:$F13)-'Do Nothing Unit Net Profit'!BL206-'Do Nothing Plan FOM'!$C12-'Rockport Emission Penalty Costs'!BL33+'Load Cost'!BL70</f>
        <v>508661.77783875889</v>
      </c>
      <c r="BF12" s="19">
        <f>SUM('New Build Cost and Exist Fixed'!$E13:$F13)-'Do Nothing Unit Net Profit'!BM206-'Do Nothing Plan FOM'!$C12-'Rockport Emission Penalty Costs'!BM33+'Load Cost'!BM70</f>
        <v>466248.96409658086</v>
      </c>
      <c r="BG12" s="19">
        <f>SUM('New Build Cost and Exist Fixed'!$E13:$F13)-'Do Nothing Unit Net Profit'!BN206-'Do Nothing Plan FOM'!$C12-'Rockport Emission Penalty Costs'!BN33+'Load Cost'!BN70</f>
        <v>486963.59676267649</v>
      </c>
      <c r="BH12" s="19">
        <f>SUM('New Build Cost and Exist Fixed'!$E13:$F13)-'Do Nothing Unit Net Profit'!BO206-'Do Nothing Plan FOM'!$C12-'Rockport Emission Penalty Costs'!BO33+'Load Cost'!BO70</f>
        <v>469977.75253740721</v>
      </c>
      <c r="BI12" s="19">
        <f>SUM('New Build Cost and Exist Fixed'!$E13:$F13)-'Do Nothing Unit Net Profit'!BP206-'Do Nothing Plan FOM'!$C12-'Rockport Emission Penalty Costs'!BP33+'Load Cost'!BP70</f>
        <v>470056.87279728916</v>
      </c>
      <c r="BJ12" s="19">
        <f>SUM('New Build Cost and Exist Fixed'!$E13:$F13)-'Do Nothing Unit Net Profit'!BQ206-'Do Nothing Plan FOM'!$C12-'Rockport Emission Penalty Costs'!BQ33+'Load Cost'!BQ70</f>
        <v>508350.41297586361</v>
      </c>
      <c r="BK12" s="19">
        <f>SUM('New Build Cost and Exist Fixed'!$E13:$F13)-'Do Nothing Unit Net Profit'!BR206-'Do Nothing Plan FOM'!$C12-'Rockport Emission Penalty Costs'!BR33+'Load Cost'!BR70</f>
        <v>414030.41029178456</v>
      </c>
      <c r="BL12" s="19">
        <f>SUM('New Build Cost and Exist Fixed'!$E13:$F13)-'Do Nothing Unit Net Profit'!BS206-'Do Nothing Plan FOM'!$C12-'Rockport Emission Penalty Costs'!BS33+'Load Cost'!BS70</f>
        <v>397482.60650883697</v>
      </c>
      <c r="BM12" s="19">
        <f>SUM('New Build Cost and Exist Fixed'!$E13:$F13)-'Do Nothing Unit Net Profit'!BT206-'Do Nothing Plan FOM'!$C12-'Rockport Emission Penalty Costs'!BT33+'Load Cost'!BT70</f>
        <v>433561.33549378486</v>
      </c>
      <c r="BN12" s="19">
        <f>SUM('New Build Cost and Exist Fixed'!$E13:$F13)-'Do Nothing Unit Net Profit'!BU206-'Do Nothing Plan FOM'!$C12-'Rockport Emission Penalty Costs'!BU33+'Load Cost'!BU70</f>
        <v>483704.69226250483</v>
      </c>
      <c r="BO12" s="19">
        <f>SUM('New Build Cost and Exist Fixed'!$E13:$F13)-'Do Nothing Unit Net Profit'!BV206-'Do Nothing Plan FOM'!$C12-'Rockport Emission Penalty Costs'!BV33+'Load Cost'!BV70</f>
        <v>477445.71383167885</v>
      </c>
      <c r="BP12" s="19">
        <f>SUM('New Build Cost and Exist Fixed'!$E13:$F13)-'Do Nothing Unit Net Profit'!BW206-'Do Nothing Plan FOM'!$C12-'Rockport Emission Penalty Costs'!BW33+'Load Cost'!BW70</f>
        <v>526320.73927530181</v>
      </c>
      <c r="BQ12" s="19">
        <f>SUM('New Build Cost and Exist Fixed'!$E13:$F13)-'Do Nothing Unit Net Profit'!BX206-'Do Nothing Plan FOM'!$C12-'Rockport Emission Penalty Costs'!BX33+'Load Cost'!BX70</f>
        <v>555902.45312441152</v>
      </c>
      <c r="BR12" s="19">
        <f>SUM('New Build Cost and Exist Fixed'!$E13:$F13)-'Do Nothing Unit Net Profit'!BY206-'Do Nothing Plan FOM'!$C12-'Rockport Emission Penalty Costs'!BY33+'Load Cost'!BY70</f>
        <v>473924.7580003537</v>
      </c>
      <c r="BS12" s="19">
        <f>SUM('New Build Cost and Exist Fixed'!$E13:$F13)-'Do Nothing Unit Net Profit'!BZ206-'Do Nothing Plan FOM'!$C12-'Rockport Emission Penalty Costs'!BZ33+'Load Cost'!BZ70</f>
        <v>500238.48964670871</v>
      </c>
      <c r="BT12" s="19">
        <f>SUM('New Build Cost and Exist Fixed'!$E13:$F13)-'Do Nothing Unit Net Profit'!CA206-'Do Nothing Plan FOM'!$C12-'Rockport Emission Penalty Costs'!CA33+'Load Cost'!CA70</f>
        <v>502976.974845296</v>
      </c>
      <c r="BU12" s="19">
        <f>SUM('New Build Cost and Exist Fixed'!$E13:$F13)-'Do Nothing Unit Net Profit'!CB206-'Do Nothing Plan FOM'!$C12-'Rockport Emission Penalty Costs'!CB33+'Load Cost'!CB70</f>
        <v>440306.86236611911</v>
      </c>
      <c r="BV12" s="19">
        <f>SUM('New Build Cost and Exist Fixed'!$E13:$F13)-'Do Nothing Unit Net Profit'!CC206-'Do Nothing Plan FOM'!$C12-'Rockport Emission Penalty Costs'!CC33+'Load Cost'!CC70</f>
        <v>539520.36190922384</v>
      </c>
      <c r="BW12" s="19">
        <f>SUM('New Build Cost and Exist Fixed'!$E13:$F13)-'Do Nothing Unit Net Profit'!CD206-'Do Nothing Plan FOM'!$C12-'Rockport Emission Penalty Costs'!CD33+'Load Cost'!CD70</f>
        <v>438307.90652603458</v>
      </c>
      <c r="BX12" s="19">
        <f>SUM('New Build Cost and Exist Fixed'!$E13:$F13)-'Do Nothing Unit Net Profit'!CE206-'Do Nothing Plan FOM'!$C12-'Rockport Emission Penalty Costs'!CE33+'Load Cost'!CE70</f>
        <v>457330.81866861676</v>
      </c>
      <c r="BY12" s="19">
        <f>SUM('New Build Cost and Exist Fixed'!$E13:$F13)-'Do Nothing Unit Net Profit'!CF206-'Do Nothing Plan FOM'!$C12-'Rockport Emission Penalty Costs'!CF33+'Load Cost'!CF70</f>
        <v>468553.85129934759</v>
      </c>
      <c r="BZ12" s="19">
        <f>SUM('New Build Cost and Exist Fixed'!$E13:$F13)-'Do Nothing Unit Net Profit'!CG206-'Do Nothing Plan FOM'!$C12-'Rockport Emission Penalty Costs'!CG33+'Load Cost'!CG70</f>
        <v>436527.97648830665</v>
      </c>
      <c r="CA12" s="19">
        <f>SUM('New Build Cost and Exist Fixed'!$E13:$F13)-'Do Nothing Unit Net Profit'!CH206-'Do Nothing Plan FOM'!$C12-'Rockport Emission Penalty Costs'!CH33+'Load Cost'!CH70</f>
        <v>498000.88829476974</v>
      </c>
      <c r="CB12" s="19">
        <f>SUM('New Build Cost and Exist Fixed'!$E13:$F13)-'Do Nothing Unit Net Profit'!CI206-'Do Nothing Plan FOM'!$C12-'Rockport Emission Penalty Costs'!CI33+'Load Cost'!CI70</f>
        <v>462704.09936447395</v>
      </c>
      <c r="CC12" s="19">
        <f>SUM('New Build Cost and Exist Fixed'!$E13:$F13)-'Do Nothing Unit Net Profit'!CJ206-'Do Nothing Plan FOM'!$C12-'Rockport Emission Penalty Costs'!CJ33+'Load Cost'!CJ70</f>
        <v>474608.43951990193</v>
      </c>
      <c r="CD12" s="19">
        <f>SUM('New Build Cost and Exist Fixed'!$E13:$F13)-'Do Nothing Unit Net Profit'!CK206-'Do Nothing Plan FOM'!$C12-'Rockport Emission Penalty Costs'!CK33+'Load Cost'!CK70</f>
        <v>448048.94142295606</v>
      </c>
      <c r="CE12" s="19">
        <f>SUM('New Build Cost and Exist Fixed'!$E13:$F13)-'Do Nothing Unit Net Profit'!CL206-'Do Nothing Plan FOM'!$C12-'Rockport Emission Penalty Costs'!CL33+'Load Cost'!CL70</f>
        <v>483130.92010368954</v>
      </c>
      <c r="CF12" s="19">
        <f>SUM('New Build Cost and Exist Fixed'!$E13:$F13)-'Do Nothing Unit Net Profit'!CM206-'Do Nothing Plan FOM'!$C12-'Rockport Emission Penalty Costs'!CM33+'Load Cost'!CM70</f>
        <v>481297.22860929533</v>
      </c>
      <c r="CG12" s="19">
        <f>SUM('New Build Cost and Exist Fixed'!$E13:$F13)-'Do Nothing Unit Net Profit'!CN206-'Do Nothing Plan FOM'!$C12-'Rockport Emission Penalty Costs'!CN33+'Load Cost'!CN70</f>
        <v>468517.41645580553</v>
      </c>
      <c r="CH12" s="19">
        <f>SUM('New Build Cost and Exist Fixed'!$E13:$F13)-'Do Nothing Unit Net Profit'!CO206-'Do Nothing Plan FOM'!$C12-'Rockport Emission Penalty Costs'!CO33+'Load Cost'!CO70</f>
        <v>500522.322274687</v>
      </c>
      <c r="CI12" s="19">
        <f>SUM('New Build Cost and Exist Fixed'!$E13:$F13)-'Do Nothing Unit Net Profit'!CP206-'Do Nothing Plan FOM'!$C12-'Rockport Emission Penalty Costs'!CP33+'Load Cost'!CP70</f>
        <v>501786.87163293449</v>
      </c>
      <c r="CJ12" s="19">
        <f>SUM('New Build Cost and Exist Fixed'!$E13:$F13)-'Do Nothing Unit Net Profit'!CQ206-'Do Nothing Plan FOM'!$C12-'Rockport Emission Penalty Costs'!CQ33+'Load Cost'!CQ70</f>
        <v>456451.8393813491</v>
      </c>
      <c r="CK12" s="19">
        <f>SUM('New Build Cost and Exist Fixed'!$E13:$F13)-'Do Nothing Unit Net Profit'!CR206-'Do Nothing Plan FOM'!$C12-'Rockport Emission Penalty Costs'!CR33+'Load Cost'!CR70</f>
        <v>498241.98400649754</v>
      </c>
      <c r="CL12" s="19">
        <f>SUM('New Build Cost and Exist Fixed'!$E13:$F13)-'Do Nothing Unit Net Profit'!CS206-'Do Nothing Plan FOM'!$C12-'Rockport Emission Penalty Costs'!CS33+'Load Cost'!CS70</f>
        <v>464823.01700000942</v>
      </c>
      <c r="CM12" s="19">
        <f>SUM('New Build Cost and Exist Fixed'!$E13:$F13)-'Do Nothing Unit Net Profit'!CT206-'Do Nothing Plan FOM'!$C12-'Rockport Emission Penalty Costs'!CT33+'Load Cost'!CT70</f>
        <v>501635.01201548369</v>
      </c>
      <c r="CN12" s="19">
        <f>SUM('New Build Cost and Exist Fixed'!$E13:$F13)-'Do Nothing Unit Net Profit'!CU206-'Do Nothing Plan FOM'!$C12-'Rockport Emission Penalty Costs'!CU33+'Load Cost'!CU70</f>
        <v>479621.53228793666</v>
      </c>
      <c r="CO12" s="19">
        <f>SUM('New Build Cost and Exist Fixed'!$E13:$F13)-'Do Nothing Unit Net Profit'!CV206-'Do Nothing Plan FOM'!$C12-'Rockport Emission Penalty Costs'!CV33+'Load Cost'!CV70</f>
        <v>428950.78291268158</v>
      </c>
      <c r="CP12" s="19">
        <f>SUM('New Build Cost and Exist Fixed'!$E13:$F13)-'Do Nothing Unit Net Profit'!CW206-'Do Nothing Plan FOM'!$C12-'Rockport Emission Penalty Costs'!CW33+'Load Cost'!CW70</f>
        <v>485828.86881358817</v>
      </c>
      <c r="CQ12" s="19">
        <f>SUM('New Build Cost and Exist Fixed'!$E13:$F13)-'Do Nothing Unit Net Profit'!CX206-'Do Nothing Plan FOM'!$C12-'Rockport Emission Penalty Costs'!CX33+'Load Cost'!CX70</f>
        <v>481185.18072732107</v>
      </c>
      <c r="CR12" s="19">
        <f>SUM('New Build Cost and Exist Fixed'!$E13:$F13)-'Do Nothing Unit Net Profit'!CY206-'Do Nothing Plan FOM'!$C12-'Rockport Emission Penalty Costs'!CY33+'Load Cost'!CY70</f>
        <v>501727.17608317418</v>
      </c>
      <c r="CS12" s="19">
        <f>SUM('New Build Cost and Exist Fixed'!$E13:$F13)-'Do Nothing Unit Net Profit'!CZ206-'Do Nothing Plan FOM'!$C12-'Rockport Emission Penalty Costs'!CZ33+'Load Cost'!CZ70</f>
        <v>471592.40628069802</v>
      </c>
      <c r="CT12" s="19">
        <f>SUM('New Build Cost and Exist Fixed'!$E13:$F13)-'Do Nothing Unit Net Profit'!DA206-'Do Nothing Plan FOM'!$C12-'Rockport Emission Penalty Costs'!DA33+'Load Cost'!DA70</f>
        <v>498033.42751604947</v>
      </c>
      <c r="CU12" s="19">
        <f>SUM('New Build Cost and Exist Fixed'!$E13:$F13)-'Do Nothing Unit Net Profit'!DB206-'Do Nothing Plan FOM'!$C12-'Rockport Emission Penalty Costs'!DB33+'Load Cost'!DB70</f>
        <v>488366.13332541136</v>
      </c>
      <c r="CV12" s="19">
        <f>SUM('New Build Cost and Exist Fixed'!$E13:$F13)-'Do Nothing Unit Net Profit'!DC206-'Do Nothing Plan FOM'!$C12-'Rockport Emission Penalty Costs'!DC33+'Load Cost'!DC70</f>
        <v>452317.00911945634</v>
      </c>
      <c r="CW12" s="19">
        <f>SUM('New Build Cost and Exist Fixed'!$E13:$F13)-'Do Nothing Unit Net Profit'!DD206-'Do Nothing Plan FOM'!$C12-'Rockport Emission Penalty Costs'!DD33+'Load Cost'!DD70</f>
        <v>502225.30418110004</v>
      </c>
    </row>
    <row r="13" spans="1:101">
      <c r="A13">
        <v>2028</v>
      </c>
      <c r="B13" s="19">
        <f>SUM('New Build Cost and Exist Fixed'!$E14:$F14)-'Do Nothing Unit Net Profit'!I207-'Do Nothing Plan FOM'!$C13-'Rockport Emission Penalty Costs'!I34+'Load Cost'!I71</f>
        <v>509282.30945752584</v>
      </c>
      <c r="C13" s="19">
        <f>SUM('New Build Cost and Exist Fixed'!$E14:$F14)-'Do Nothing Unit Net Profit'!J207-'Do Nothing Plan FOM'!$C13-'Rockport Emission Penalty Costs'!J34+'Load Cost'!J71</f>
        <v>464640.58966404188</v>
      </c>
      <c r="D13" s="19">
        <f>SUM('New Build Cost and Exist Fixed'!$E14:$F14)-'Do Nothing Unit Net Profit'!K207-'Do Nothing Plan FOM'!$C13-'Rockport Emission Penalty Costs'!K34+'Load Cost'!K71</f>
        <v>485074.69148458587</v>
      </c>
      <c r="E13" s="19">
        <f>SUM('New Build Cost and Exist Fixed'!$E14:$F14)-'Do Nothing Unit Net Profit'!L207-'Do Nothing Plan FOM'!$C13-'Rockport Emission Penalty Costs'!L34+'Load Cost'!L71</f>
        <v>515575.41727197939</v>
      </c>
      <c r="F13" s="19">
        <f>SUM('New Build Cost and Exist Fixed'!$E14:$F14)-'Do Nothing Unit Net Profit'!M207-'Do Nothing Plan FOM'!$C13-'Rockport Emission Penalty Costs'!M34+'Load Cost'!M71</f>
        <v>491797.55642403214</v>
      </c>
      <c r="G13" s="19">
        <f>SUM('New Build Cost and Exist Fixed'!$E14:$F14)-'Do Nothing Unit Net Profit'!N207-'Do Nothing Plan FOM'!$C13-'Rockport Emission Penalty Costs'!N34+'Load Cost'!N71</f>
        <v>444672.88414305606</v>
      </c>
      <c r="H13" s="19">
        <f>SUM('New Build Cost and Exist Fixed'!$E14:$F14)-'Do Nothing Unit Net Profit'!O207-'Do Nothing Plan FOM'!$C13-'Rockport Emission Penalty Costs'!O34+'Load Cost'!O71</f>
        <v>433892.89221951342</v>
      </c>
      <c r="I13" s="19">
        <f>SUM('New Build Cost and Exist Fixed'!$E14:$F14)-'Do Nothing Unit Net Profit'!P207-'Do Nothing Plan FOM'!$C13-'Rockport Emission Penalty Costs'!P34+'Load Cost'!P71</f>
        <v>540141.60701145511</v>
      </c>
      <c r="J13" s="19">
        <f>SUM('New Build Cost and Exist Fixed'!$E14:$F14)-'Do Nothing Unit Net Profit'!Q207-'Do Nothing Plan FOM'!$C13-'Rockport Emission Penalty Costs'!Q34+'Load Cost'!Q71</f>
        <v>461253.21921598678</v>
      </c>
      <c r="K13" s="19">
        <f>SUM('New Build Cost and Exist Fixed'!$E14:$F14)-'Do Nothing Unit Net Profit'!R207-'Do Nothing Plan FOM'!$C13-'Rockport Emission Penalty Costs'!R34+'Load Cost'!R71</f>
        <v>462819.2381503738</v>
      </c>
      <c r="L13" s="19">
        <f>SUM('New Build Cost and Exist Fixed'!$E14:$F14)-'Do Nothing Unit Net Profit'!S207-'Do Nothing Plan FOM'!$C13-'Rockport Emission Penalty Costs'!S34+'Load Cost'!S71</f>
        <v>539147.50240816595</v>
      </c>
      <c r="M13" s="19">
        <f>SUM('New Build Cost and Exist Fixed'!$E14:$F14)-'Do Nothing Unit Net Profit'!T207-'Do Nothing Plan FOM'!$C13-'Rockport Emission Penalty Costs'!T34+'Load Cost'!T71</f>
        <v>509302.02800589858</v>
      </c>
      <c r="N13" s="19">
        <f>SUM('New Build Cost and Exist Fixed'!$E14:$F14)-'Do Nothing Unit Net Profit'!U207-'Do Nothing Plan FOM'!$C13-'Rockport Emission Penalty Costs'!U34+'Load Cost'!U71</f>
        <v>480991.72705086903</v>
      </c>
      <c r="O13" s="19">
        <f>SUM('New Build Cost and Exist Fixed'!$E14:$F14)-'Do Nothing Unit Net Profit'!V207-'Do Nothing Plan FOM'!$C13-'Rockport Emission Penalty Costs'!V34+'Load Cost'!V71</f>
        <v>461369.19631062093</v>
      </c>
      <c r="P13" s="19">
        <f>SUM('New Build Cost and Exist Fixed'!$E14:$F14)-'Do Nothing Unit Net Profit'!W207-'Do Nothing Plan FOM'!$C13-'Rockport Emission Penalty Costs'!W34+'Load Cost'!W71</f>
        <v>516930.36392137664</v>
      </c>
      <c r="Q13" s="19">
        <f>SUM('New Build Cost and Exist Fixed'!$E14:$F14)-'Do Nothing Unit Net Profit'!X207-'Do Nothing Plan FOM'!$C13-'Rockport Emission Penalty Costs'!X34+'Load Cost'!X71</f>
        <v>470714.25166407181</v>
      </c>
      <c r="R13" s="19">
        <f>SUM('New Build Cost and Exist Fixed'!$E14:$F14)-'Do Nothing Unit Net Profit'!Y207-'Do Nothing Plan FOM'!$C13-'Rockport Emission Penalty Costs'!Y34+'Load Cost'!Y71</f>
        <v>504847.71900201612</v>
      </c>
      <c r="S13" s="19">
        <f>SUM('New Build Cost and Exist Fixed'!$E14:$F14)-'Do Nothing Unit Net Profit'!Z207-'Do Nothing Plan FOM'!$C13-'Rockport Emission Penalty Costs'!Z34+'Load Cost'!Z71</f>
        <v>523176.44471961563</v>
      </c>
      <c r="T13" s="19">
        <f>SUM('New Build Cost and Exist Fixed'!$E14:$F14)-'Do Nothing Unit Net Profit'!AA207-'Do Nothing Plan FOM'!$C13-'Rockport Emission Penalty Costs'!AA34+'Load Cost'!AA71</f>
        <v>486358.62951733149</v>
      </c>
      <c r="U13" s="19">
        <f>SUM('New Build Cost and Exist Fixed'!$E14:$F14)-'Do Nothing Unit Net Profit'!AB207-'Do Nothing Plan FOM'!$C13-'Rockport Emission Penalty Costs'!AB34+'Load Cost'!AB71</f>
        <v>442442.2561596611</v>
      </c>
      <c r="V13" s="19">
        <f>SUM('New Build Cost and Exist Fixed'!$E14:$F14)-'Do Nothing Unit Net Profit'!AC207-'Do Nothing Plan FOM'!$C13-'Rockport Emission Penalty Costs'!AC34+'Load Cost'!AC71</f>
        <v>485595.63156625687</v>
      </c>
      <c r="W13" s="19">
        <f>SUM('New Build Cost and Exist Fixed'!$E14:$F14)-'Do Nothing Unit Net Profit'!AD207-'Do Nothing Plan FOM'!$C13-'Rockport Emission Penalty Costs'!AD34+'Load Cost'!AD71</f>
        <v>486178.75158860668</v>
      </c>
      <c r="X13" s="19">
        <f>SUM('New Build Cost and Exist Fixed'!$E14:$F14)-'Do Nothing Unit Net Profit'!AE207-'Do Nothing Plan FOM'!$C13-'Rockport Emission Penalty Costs'!AE34+'Load Cost'!AE71</f>
        <v>504544.48014360439</v>
      </c>
      <c r="Y13" s="19">
        <f>SUM('New Build Cost and Exist Fixed'!$E14:$F14)-'Do Nothing Unit Net Profit'!AF207-'Do Nothing Plan FOM'!$C13-'Rockport Emission Penalty Costs'!AF34+'Load Cost'!AF71</f>
        <v>472193.23338616325</v>
      </c>
      <c r="Z13" s="19">
        <f>SUM('New Build Cost and Exist Fixed'!$E14:$F14)-'Do Nothing Unit Net Profit'!AG207-'Do Nothing Plan FOM'!$C13-'Rockport Emission Penalty Costs'!AG34+'Load Cost'!AG71</f>
        <v>485084.16028375342</v>
      </c>
      <c r="AA13" s="19">
        <f>SUM('New Build Cost and Exist Fixed'!$E14:$F14)-'Do Nothing Unit Net Profit'!AH207-'Do Nothing Plan FOM'!$C13-'Rockport Emission Penalty Costs'!AH34+'Load Cost'!AH71</f>
        <v>491050.2702222924</v>
      </c>
      <c r="AB13" s="19">
        <f>SUM('New Build Cost and Exist Fixed'!$E14:$F14)-'Do Nothing Unit Net Profit'!AI207-'Do Nothing Plan FOM'!$C13-'Rockport Emission Penalty Costs'!AI34+'Load Cost'!AI71</f>
        <v>478997.26678119513</v>
      </c>
      <c r="AC13" s="19">
        <f>SUM('New Build Cost and Exist Fixed'!$E14:$F14)-'Do Nothing Unit Net Profit'!AJ207-'Do Nothing Plan FOM'!$C13-'Rockport Emission Penalty Costs'!AJ34+'Load Cost'!AJ71</f>
        <v>461927.07346339792</v>
      </c>
      <c r="AD13" s="19">
        <f>SUM('New Build Cost and Exist Fixed'!$E14:$F14)-'Do Nothing Unit Net Profit'!AK207-'Do Nothing Plan FOM'!$C13-'Rockport Emission Penalty Costs'!AK34+'Load Cost'!AK71</f>
        <v>485841.72854090604</v>
      </c>
      <c r="AE13" s="19">
        <f>SUM('New Build Cost and Exist Fixed'!$E14:$F14)-'Do Nothing Unit Net Profit'!AL207-'Do Nothing Plan FOM'!$C13-'Rockport Emission Penalty Costs'!AL34+'Load Cost'!AL71</f>
        <v>521397.06470213574</v>
      </c>
      <c r="AF13" s="19">
        <f>SUM('New Build Cost and Exist Fixed'!$E14:$F14)-'Do Nothing Unit Net Profit'!AM207-'Do Nothing Plan FOM'!$C13-'Rockport Emission Penalty Costs'!AM34+'Load Cost'!AM71</f>
        <v>514522.026654177</v>
      </c>
      <c r="AG13" s="19">
        <f>SUM('New Build Cost and Exist Fixed'!$E14:$F14)-'Do Nothing Unit Net Profit'!AN207-'Do Nothing Plan FOM'!$C13-'Rockport Emission Penalty Costs'!AN34+'Load Cost'!AN71</f>
        <v>514967.78698036179</v>
      </c>
      <c r="AH13" s="19">
        <f>SUM('New Build Cost and Exist Fixed'!$E14:$F14)-'Do Nothing Unit Net Profit'!AO207-'Do Nothing Plan FOM'!$C13-'Rockport Emission Penalty Costs'!AO34+'Load Cost'!AO71</f>
        <v>511636.92810495826</v>
      </c>
      <c r="AI13" s="19">
        <f>SUM('New Build Cost and Exist Fixed'!$E14:$F14)-'Do Nothing Unit Net Profit'!AP207-'Do Nothing Plan FOM'!$C13-'Rockport Emission Penalty Costs'!AP34+'Load Cost'!AP71</f>
        <v>502907.96132706455</v>
      </c>
      <c r="AJ13" s="19">
        <f>SUM('New Build Cost and Exist Fixed'!$E14:$F14)-'Do Nothing Unit Net Profit'!AQ207-'Do Nothing Plan FOM'!$C13-'Rockport Emission Penalty Costs'!AQ34+'Load Cost'!AQ71</f>
        <v>566804.79331237962</v>
      </c>
      <c r="AK13" s="19">
        <f>SUM('New Build Cost and Exist Fixed'!$E14:$F14)-'Do Nothing Unit Net Profit'!AR207-'Do Nothing Plan FOM'!$C13-'Rockport Emission Penalty Costs'!AR34+'Load Cost'!AR71</f>
        <v>479848.09015826567</v>
      </c>
      <c r="AL13" s="19">
        <f>SUM('New Build Cost and Exist Fixed'!$E14:$F14)-'Do Nothing Unit Net Profit'!AS207-'Do Nothing Plan FOM'!$C13-'Rockport Emission Penalty Costs'!AS34+'Load Cost'!AS71</f>
        <v>521788.66905790765</v>
      </c>
      <c r="AM13" s="19">
        <f>SUM('New Build Cost and Exist Fixed'!$E14:$F14)-'Do Nothing Unit Net Profit'!AT207-'Do Nothing Plan FOM'!$C13-'Rockport Emission Penalty Costs'!AT34+'Load Cost'!AT71</f>
        <v>460900.86208816495</v>
      </c>
      <c r="AN13" s="19">
        <f>SUM('New Build Cost and Exist Fixed'!$E14:$F14)-'Do Nothing Unit Net Profit'!AU207-'Do Nothing Plan FOM'!$C13-'Rockport Emission Penalty Costs'!AU34+'Load Cost'!AU71</f>
        <v>544229.67485846917</v>
      </c>
      <c r="AO13" s="19">
        <f>SUM('New Build Cost and Exist Fixed'!$E14:$F14)-'Do Nothing Unit Net Profit'!AV207-'Do Nothing Plan FOM'!$C13-'Rockport Emission Penalty Costs'!AV34+'Load Cost'!AV71</f>
        <v>492637.71699152002</v>
      </c>
      <c r="AP13" s="19">
        <f>SUM('New Build Cost and Exist Fixed'!$E14:$F14)-'Do Nothing Unit Net Profit'!AW207-'Do Nothing Plan FOM'!$C13-'Rockport Emission Penalty Costs'!AW34+'Load Cost'!AW71</f>
        <v>479679.94238239224</v>
      </c>
      <c r="AQ13" s="19">
        <f>SUM('New Build Cost and Exist Fixed'!$E14:$F14)-'Do Nothing Unit Net Profit'!AX207-'Do Nothing Plan FOM'!$C13-'Rockport Emission Penalty Costs'!AX34+'Load Cost'!AX71</f>
        <v>546009.14652573038</v>
      </c>
      <c r="AR13" s="19">
        <f>SUM('New Build Cost and Exist Fixed'!$E14:$F14)-'Do Nothing Unit Net Profit'!AY207-'Do Nothing Plan FOM'!$C13-'Rockport Emission Penalty Costs'!AY34+'Load Cost'!AY71</f>
        <v>560836.57500193187</v>
      </c>
      <c r="AS13" s="19">
        <f>SUM('New Build Cost and Exist Fixed'!$E14:$F14)-'Do Nothing Unit Net Profit'!AZ207-'Do Nothing Plan FOM'!$C13-'Rockport Emission Penalty Costs'!AZ34+'Load Cost'!AZ71</f>
        <v>492908.31026091054</v>
      </c>
      <c r="AT13" s="19">
        <f>SUM('New Build Cost and Exist Fixed'!$E14:$F14)-'Do Nothing Unit Net Profit'!BA207-'Do Nothing Plan FOM'!$C13-'Rockport Emission Penalty Costs'!BA34+'Load Cost'!BA71</f>
        <v>448170.58275997831</v>
      </c>
      <c r="AU13" s="19">
        <f>SUM('New Build Cost and Exist Fixed'!$E14:$F14)-'Do Nothing Unit Net Profit'!BB207-'Do Nothing Plan FOM'!$C13-'Rockport Emission Penalty Costs'!BB34+'Load Cost'!BB71</f>
        <v>483201.17656252737</v>
      </c>
      <c r="AV13" s="19">
        <f>SUM('New Build Cost and Exist Fixed'!$E14:$F14)-'Do Nothing Unit Net Profit'!BC207-'Do Nothing Plan FOM'!$C13-'Rockport Emission Penalty Costs'!BC34+'Load Cost'!BC71</f>
        <v>486149.7510467791</v>
      </c>
      <c r="AW13" s="19">
        <f>SUM('New Build Cost and Exist Fixed'!$E14:$F14)-'Do Nothing Unit Net Profit'!BD207-'Do Nothing Plan FOM'!$C13-'Rockport Emission Penalty Costs'!BD34+'Load Cost'!BD71</f>
        <v>447589.75081441656</v>
      </c>
      <c r="AX13" s="19">
        <f>SUM('New Build Cost and Exist Fixed'!$E14:$F14)-'Do Nothing Unit Net Profit'!BE207-'Do Nothing Plan FOM'!$C13-'Rockport Emission Penalty Costs'!BE34+'Load Cost'!BE71</f>
        <v>473117.94255729741</v>
      </c>
      <c r="AY13" s="19">
        <f>SUM('New Build Cost and Exist Fixed'!$E14:$F14)-'Do Nothing Unit Net Profit'!BF207-'Do Nothing Plan FOM'!$C13-'Rockport Emission Penalty Costs'!BF34+'Load Cost'!BF71</f>
        <v>481695.30905058316</v>
      </c>
      <c r="AZ13" s="19">
        <f>SUM('New Build Cost and Exist Fixed'!$E14:$F14)-'Do Nothing Unit Net Profit'!BG207-'Do Nothing Plan FOM'!$C13-'Rockport Emission Penalty Costs'!BG34+'Load Cost'!BG71</f>
        <v>522613.17636456224</v>
      </c>
      <c r="BA13" s="19">
        <f>SUM('New Build Cost and Exist Fixed'!$E14:$F14)-'Do Nothing Unit Net Profit'!BH207-'Do Nothing Plan FOM'!$C13-'Rockport Emission Penalty Costs'!BH34+'Load Cost'!BH71</f>
        <v>471004.68616535852</v>
      </c>
      <c r="BB13" s="19">
        <f>SUM('New Build Cost and Exist Fixed'!$E14:$F14)-'Do Nothing Unit Net Profit'!BI207-'Do Nothing Plan FOM'!$C13-'Rockport Emission Penalty Costs'!BI34+'Load Cost'!BI71</f>
        <v>512908.38023968984</v>
      </c>
      <c r="BC13" s="19">
        <f>SUM('New Build Cost and Exist Fixed'!$E14:$F14)-'Do Nothing Unit Net Profit'!BJ207-'Do Nothing Plan FOM'!$C13-'Rockport Emission Penalty Costs'!BJ34+'Load Cost'!BJ71</f>
        <v>478926.27188753977</v>
      </c>
      <c r="BD13" s="19">
        <f>SUM('New Build Cost and Exist Fixed'!$E14:$F14)-'Do Nothing Unit Net Profit'!BK207-'Do Nothing Plan FOM'!$C13-'Rockport Emission Penalty Costs'!BK34+'Load Cost'!BK71</f>
        <v>539442.09575091139</v>
      </c>
      <c r="BE13" s="19">
        <f>SUM('New Build Cost and Exist Fixed'!$E14:$F14)-'Do Nothing Unit Net Profit'!BL207-'Do Nothing Plan FOM'!$C13-'Rockport Emission Penalty Costs'!BL34+'Load Cost'!BL71</f>
        <v>527759.58473514416</v>
      </c>
      <c r="BF13" s="19">
        <f>SUM('New Build Cost and Exist Fixed'!$E14:$F14)-'Do Nothing Unit Net Profit'!BM207-'Do Nothing Plan FOM'!$C13-'Rockport Emission Penalty Costs'!BM34+'Load Cost'!BM71</f>
        <v>485642.53801285429</v>
      </c>
      <c r="BG13" s="19">
        <f>SUM('New Build Cost and Exist Fixed'!$E14:$F14)-'Do Nothing Unit Net Profit'!BN207-'Do Nothing Plan FOM'!$C13-'Rockport Emission Penalty Costs'!BN34+'Load Cost'!BN71</f>
        <v>506240.25745202799</v>
      </c>
      <c r="BH13" s="19">
        <f>SUM('New Build Cost and Exist Fixed'!$E14:$F14)-'Do Nothing Unit Net Profit'!BO207-'Do Nothing Plan FOM'!$C13-'Rockport Emission Penalty Costs'!BO34+'Load Cost'!BO71</f>
        <v>489345.89156852302</v>
      </c>
      <c r="BI13" s="19">
        <f>SUM('New Build Cost and Exist Fixed'!$E14:$F14)-'Do Nothing Unit Net Profit'!BP207-'Do Nothing Plan FOM'!$C13-'Rockport Emission Penalty Costs'!BP34+'Load Cost'!BP71</f>
        <v>489333.82172483142</v>
      </c>
      <c r="BJ13" s="19">
        <f>SUM('New Build Cost and Exist Fixed'!$E14:$F14)-'Do Nothing Unit Net Profit'!BQ207-'Do Nothing Plan FOM'!$C13-'Rockport Emission Penalty Costs'!BQ34+'Load Cost'!BQ71</f>
        <v>527612.06795577856</v>
      </c>
      <c r="BK13" s="19">
        <f>SUM('New Build Cost and Exist Fixed'!$E14:$F14)-'Do Nothing Unit Net Profit'!BR207-'Do Nothing Plan FOM'!$C13-'Rockport Emission Penalty Costs'!BR34+'Load Cost'!BR71</f>
        <v>433960.01621942897</v>
      </c>
      <c r="BL13" s="19">
        <f>SUM('New Build Cost and Exist Fixed'!$E14:$F14)-'Do Nothing Unit Net Profit'!BS207-'Do Nothing Plan FOM'!$C13-'Rockport Emission Penalty Costs'!BS34+'Load Cost'!BS71</f>
        <v>417655.42117186281</v>
      </c>
      <c r="BM13" s="19">
        <f>SUM('New Build Cost and Exist Fixed'!$E14:$F14)-'Do Nothing Unit Net Profit'!BT207-'Do Nothing Plan FOM'!$C13-'Rockport Emission Penalty Costs'!BT34+'Load Cost'!BT71</f>
        <v>453326.35668414098</v>
      </c>
      <c r="BN13" s="19">
        <f>SUM('New Build Cost and Exist Fixed'!$E14:$F14)-'Do Nothing Unit Net Profit'!BU207-'Do Nothing Plan FOM'!$C13-'Rockport Emission Penalty Costs'!BU34+'Load Cost'!BU71</f>
        <v>503134.15140367171</v>
      </c>
      <c r="BO13" s="19">
        <f>SUM('New Build Cost and Exist Fixed'!$E14:$F14)-'Do Nothing Unit Net Profit'!BV207-'Do Nothing Plan FOM'!$C13-'Rockport Emission Penalty Costs'!BV34+'Load Cost'!BV71</f>
        <v>496939.82749845763</v>
      </c>
      <c r="BP13" s="19">
        <f>SUM('New Build Cost and Exist Fixed'!$E14:$F14)-'Do Nothing Unit Net Profit'!BW207-'Do Nothing Plan FOM'!$C13-'Rockport Emission Penalty Costs'!BW34+'Load Cost'!BW71</f>
        <v>545305.31710487232</v>
      </c>
      <c r="BQ13" s="19">
        <f>SUM('New Build Cost and Exist Fixed'!$E14:$F14)-'Do Nothing Unit Net Profit'!BX207-'Do Nothing Plan FOM'!$C13-'Rockport Emission Penalty Costs'!BX34+'Load Cost'!BX71</f>
        <v>574678.62331814563</v>
      </c>
      <c r="BR13" s="19">
        <f>SUM('New Build Cost and Exist Fixed'!$E14:$F14)-'Do Nothing Unit Net Profit'!BY207-'Do Nothing Plan FOM'!$C13-'Rockport Emission Penalty Costs'!BY34+'Load Cost'!BY71</f>
        <v>493424.45237063005</v>
      </c>
      <c r="BS13" s="19">
        <f>SUM('New Build Cost and Exist Fixed'!$E14:$F14)-'Do Nothing Unit Net Profit'!BZ207-'Do Nothing Plan FOM'!$C13-'Rockport Emission Penalty Costs'!BZ34+'Load Cost'!BZ71</f>
        <v>519384.89396830573</v>
      </c>
      <c r="BT13" s="19">
        <f>SUM('New Build Cost and Exist Fixed'!$E14:$F14)-'Do Nothing Unit Net Profit'!CA207-'Do Nothing Plan FOM'!$C13-'Rockport Emission Penalty Costs'!CA34+'Load Cost'!CA71</f>
        <v>522174.23621727579</v>
      </c>
      <c r="BU13" s="19">
        <f>SUM('New Build Cost and Exist Fixed'!$E14:$F14)-'Do Nothing Unit Net Profit'!CB207-'Do Nothing Plan FOM'!$C13-'Rockport Emission Penalty Costs'!CB34+'Load Cost'!CB71</f>
        <v>459982.63165300043</v>
      </c>
      <c r="BV13" s="19">
        <f>SUM('New Build Cost and Exist Fixed'!$E14:$F14)-'Do Nothing Unit Net Profit'!CC207-'Do Nothing Plan FOM'!$C13-'Rockport Emission Penalty Costs'!CC34+'Load Cost'!CC71</f>
        <v>558445.11533725238</v>
      </c>
      <c r="BW13" s="19">
        <f>SUM('New Build Cost and Exist Fixed'!$E14:$F14)-'Do Nothing Unit Net Profit'!CD207-'Do Nothing Plan FOM'!$C13-'Rockport Emission Penalty Costs'!CD34+'Load Cost'!CD71</f>
        <v>457927.99101652572</v>
      </c>
      <c r="BX13" s="19">
        <f>SUM('New Build Cost and Exist Fixed'!$E14:$F14)-'Do Nothing Unit Net Profit'!CE207-'Do Nothing Plan FOM'!$C13-'Rockport Emission Penalty Costs'!CE34+'Load Cost'!CE71</f>
        <v>476653.90496250382</v>
      </c>
      <c r="BY13" s="19">
        <f>SUM('New Build Cost and Exist Fixed'!$E14:$F14)-'Do Nothing Unit Net Profit'!CF207-'Do Nothing Plan FOM'!$C13-'Rockport Emission Penalty Costs'!CF34+'Load Cost'!CF71</f>
        <v>487960.81828271714</v>
      </c>
      <c r="BZ13" s="19">
        <f>SUM('New Build Cost and Exist Fixed'!$E14:$F14)-'Do Nothing Unit Net Profit'!CG207-'Do Nothing Plan FOM'!$C13-'Rockport Emission Penalty Costs'!CG34+'Load Cost'!CG71</f>
        <v>456258.4177720024</v>
      </c>
      <c r="CA13" s="19">
        <f>SUM('New Build Cost and Exist Fixed'!$E14:$F14)-'Do Nothing Unit Net Profit'!CH207-'Do Nothing Plan FOM'!$C13-'Rockport Emission Penalty Costs'!CH34+'Load Cost'!CH71</f>
        <v>517371.52987702214</v>
      </c>
      <c r="CB13" s="19">
        <f>SUM('New Build Cost and Exist Fixed'!$E14:$F14)-'Do Nothing Unit Net Profit'!CI207-'Do Nothing Plan FOM'!$C13-'Rockport Emission Penalty Costs'!CI34+'Load Cost'!CI71</f>
        <v>482235.63422058348</v>
      </c>
      <c r="CC13" s="19">
        <f>SUM('New Build Cost and Exist Fixed'!$E14:$F14)-'Do Nothing Unit Net Profit'!CJ207-'Do Nothing Plan FOM'!$C13-'Rockport Emission Penalty Costs'!CJ34+'Load Cost'!CJ71</f>
        <v>494009.2710119416</v>
      </c>
      <c r="CD13" s="19">
        <f>SUM('New Build Cost and Exist Fixed'!$E14:$F14)-'Do Nothing Unit Net Profit'!CK207-'Do Nothing Plan FOM'!$C13-'Rockport Emission Penalty Costs'!CK34+'Load Cost'!CK71</f>
        <v>467647.63144030399</v>
      </c>
      <c r="CE13" s="19">
        <f>SUM('New Build Cost and Exist Fixed'!$E14:$F14)-'Do Nothing Unit Net Profit'!CL207-'Do Nothing Plan FOM'!$C13-'Rockport Emission Penalty Costs'!CL34+'Load Cost'!CL71</f>
        <v>502420.86064211262</v>
      </c>
      <c r="CF13" s="19">
        <f>SUM('New Build Cost and Exist Fixed'!$E14:$F14)-'Do Nothing Unit Net Profit'!CM207-'Do Nothing Plan FOM'!$C13-'Rockport Emission Penalty Costs'!CM34+'Load Cost'!CM71</f>
        <v>500584.77082885389</v>
      </c>
      <c r="CG13" s="19">
        <f>SUM('New Build Cost and Exist Fixed'!$E14:$F14)-'Do Nothing Unit Net Profit'!CN207-'Do Nothing Plan FOM'!$C13-'Rockport Emission Penalty Costs'!CN34+'Load Cost'!CN71</f>
        <v>487993.4189285165</v>
      </c>
      <c r="CH13" s="19">
        <f>SUM('New Build Cost and Exist Fixed'!$E14:$F14)-'Do Nothing Unit Net Profit'!CO207-'Do Nothing Plan FOM'!$C13-'Rockport Emission Penalty Costs'!CO34+'Load Cost'!CO71</f>
        <v>519697.27949590748</v>
      </c>
      <c r="CI13" s="19">
        <f>SUM('New Build Cost and Exist Fixed'!$E14:$F14)-'Do Nothing Unit Net Profit'!CP207-'Do Nothing Plan FOM'!$C13-'Rockport Emission Penalty Costs'!CP34+'Load Cost'!CP71</f>
        <v>520924.36238545028</v>
      </c>
      <c r="CJ13" s="19">
        <f>SUM('New Build Cost and Exist Fixed'!$E14:$F14)-'Do Nothing Unit Net Profit'!CQ207-'Do Nothing Plan FOM'!$C13-'Rockport Emission Penalty Costs'!CQ34+'Load Cost'!CQ71</f>
        <v>476143.95552060823</v>
      </c>
      <c r="CK13" s="19">
        <f>SUM('New Build Cost and Exist Fixed'!$E14:$F14)-'Do Nothing Unit Net Profit'!CR207-'Do Nothing Plan FOM'!$C13-'Rockport Emission Penalty Costs'!CR34+'Load Cost'!CR71</f>
        <v>517557.90576422238</v>
      </c>
      <c r="CL13" s="19">
        <f>SUM('New Build Cost and Exist Fixed'!$E14:$F14)-'Do Nothing Unit Net Profit'!CS207-'Do Nothing Plan FOM'!$C13-'Rockport Emission Penalty Costs'!CS34+'Load Cost'!CS71</f>
        <v>484511.87131384417</v>
      </c>
      <c r="CM13" s="19">
        <f>SUM('New Build Cost and Exist Fixed'!$E14:$F14)-'Do Nothing Unit Net Profit'!CT207-'Do Nothing Plan FOM'!$C13-'Rockport Emission Penalty Costs'!CT34+'Load Cost'!CT71</f>
        <v>520917.14297858684</v>
      </c>
      <c r="CN13" s="19">
        <f>SUM('New Build Cost and Exist Fixed'!$E14:$F14)-'Do Nothing Unit Net Profit'!CU207-'Do Nothing Plan FOM'!$C13-'Rockport Emission Penalty Costs'!CU34+'Load Cost'!CU71</f>
        <v>498840.4377891178</v>
      </c>
      <c r="CO13" s="19">
        <f>SUM('New Build Cost and Exist Fixed'!$E14:$F14)-'Do Nothing Unit Net Profit'!CV207-'Do Nothing Plan FOM'!$C13-'Rockport Emission Penalty Costs'!CV34+'Load Cost'!CV71</f>
        <v>448623.730707312</v>
      </c>
      <c r="CP13" s="19">
        <f>SUM('New Build Cost and Exist Fixed'!$E14:$F14)-'Do Nothing Unit Net Profit'!CW207-'Do Nothing Plan FOM'!$C13-'Rockport Emission Penalty Costs'!CW34+'Load Cost'!CW71</f>
        <v>505269.84692965698</v>
      </c>
      <c r="CQ13" s="19">
        <f>SUM('New Build Cost and Exist Fixed'!$E14:$F14)-'Do Nothing Unit Net Profit'!CX207-'Do Nothing Plan FOM'!$C13-'Rockport Emission Penalty Costs'!CX34+'Load Cost'!CX71</f>
        <v>500643.36088479788</v>
      </c>
      <c r="CR13" s="19">
        <f>SUM('New Build Cost and Exist Fixed'!$E14:$F14)-'Do Nothing Unit Net Profit'!CY207-'Do Nothing Plan FOM'!$C13-'Rockport Emission Penalty Costs'!CY34+'Load Cost'!CY71</f>
        <v>520975.94302853971</v>
      </c>
      <c r="CS13" s="19">
        <f>SUM('New Build Cost and Exist Fixed'!$E14:$F14)-'Do Nothing Unit Net Profit'!CZ207-'Do Nothing Plan FOM'!$C13-'Rockport Emission Penalty Costs'!CZ34+'Load Cost'!CZ71</f>
        <v>490987.10318708885</v>
      </c>
      <c r="CT13" s="19">
        <f>SUM('New Build Cost and Exist Fixed'!$E14:$F14)-'Do Nothing Unit Net Profit'!DA207-'Do Nothing Plan FOM'!$C13-'Rockport Emission Penalty Costs'!DA34+'Load Cost'!DA71</f>
        <v>517451.24560591625</v>
      </c>
      <c r="CU13" s="19">
        <f>SUM('New Build Cost and Exist Fixed'!$E14:$F14)-'Do Nothing Unit Net Profit'!DB207-'Do Nothing Plan FOM'!$C13-'Rockport Emission Penalty Costs'!DB34+'Load Cost'!DB71</f>
        <v>507559.62239583512</v>
      </c>
      <c r="CV13" s="19">
        <f>SUM('New Build Cost and Exist Fixed'!$E14:$F14)-'Do Nothing Unit Net Profit'!DC207-'Do Nothing Plan FOM'!$C13-'Rockport Emission Penalty Costs'!DC34+'Load Cost'!DC71</f>
        <v>471814.0985868366</v>
      </c>
      <c r="CW13" s="19">
        <f>SUM('New Build Cost and Exist Fixed'!$E14:$F14)-'Do Nothing Unit Net Profit'!DD207-'Do Nothing Plan FOM'!$C13-'Rockport Emission Penalty Costs'!DD34+'Load Cost'!DD71</f>
        <v>521434.46300308651</v>
      </c>
    </row>
    <row r="14" spans="1:101">
      <c r="A14">
        <v>2029</v>
      </c>
      <c r="B14" s="19">
        <f>SUM('New Build Cost and Exist Fixed'!$E15:$F15)-'Do Nothing Unit Net Profit'!I208-'Do Nothing Plan FOM'!$C14-'Rockport Emission Penalty Costs'!I35+'Load Cost'!I72</f>
        <v>564134.25990011101</v>
      </c>
      <c r="C14" s="19">
        <f>SUM('New Build Cost and Exist Fixed'!$E15:$F15)-'Do Nothing Unit Net Profit'!J208-'Do Nothing Plan FOM'!$C14-'Rockport Emission Penalty Costs'!J35+'Load Cost'!J72</f>
        <v>518369.64457964094</v>
      </c>
      <c r="D14" s="19">
        <f>SUM('New Build Cost and Exist Fixed'!$E15:$F15)-'Do Nothing Unit Net Profit'!K208-'Do Nothing Plan FOM'!$C14-'Rockport Emission Penalty Costs'!K35+'Load Cost'!K72</f>
        <v>539414.83131178992</v>
      </c>
      <c r="E14" s="19">
        <f>SUM('New Build Cost and Exist Fixed'!$E15:$F15)-'Do Nothing Unit Net Profit'!L208-'Do Nothing Plan FOM'!$C14-'Rockport Emission Penalty Costs'!L35+'Load Cost'!L72</f>
        <v>569936.09759582905</v>
      </c>
      <c r="F14" s="19">
        <f>SUM('New Build Cost and Exist Fixed'!$E15:$F15)-'Do Nothing Unit Net Profit'!M208-'Do Nothing Plan FOM'!$C14-'Rockport Emission Penalty Costs'!M35+'Load Cost'!M72</f>
        <v>545944.06564230938</v>
      </c>
      <c r="G14" s="19">
        <f>SUM('New Build Cost and Exist Fixed'!$E15:$F15)-'Do Nothing Unit Net Profit'!N208-'Do Nothing Plan FOM'!$C14-'Rockport Emission Penalty Costs'!N35+'Load Cost'!N72</f>
        <v>498235.83537607593</v>
      </c>
      <c r="H14" s="19">
        <f>SUM('New Build Cost and Exist Fixed'!$E15:$F15)-'Do Nothing Unit Net Profit'!O208-'Do Nothing Plan FOM'!$C14-'Rockport Emission Penalty Costs'!O35+'Load Cost'!O72</f>
        <v>487186.68508602824</v>
      </c>
      <c r="I14" s="19">
        <f>SUM('New Build Cost and Exist Fixed'!$E15:$F15)-'Do Nothing Unit Net Profit'!P208-'Do Nothing Plan FOM'!$C14-'Rockport Emission Penalty Costs'!P35+'Load Cost'!P72</f>
        <v>595251.69900760218</v>
      </c>
      <c r="J14" s="19">
        <f>SUM('New Build Cost and Exist Fixed'!$E15:$F15)-'Do Nothing Unit Net Profit'!Q208-'Do Nothing Plan FOM'!$C14-'Rockport Emission Penalty Costs'!Q35+'Load Cost'!Q72</f>
        <v>515313.62982708641</v>
      </c>
      <c r="K14" s="19">
        <f>SUM('New Build Cost and Exist Fixed'!$E15:$F15)-'Do Nothing Unit Net Profit'!R208-'Do Nothing Plan FOM'!$C14-'Rockport Emission Penalty Costs'!R35+'Load Cost'!R72</f>
        <v>516252.89750956855</v>
      </c>
      <c r="L14" s="19">
        <f>SUM('New Build Cost and Exist Fixed'!$E15:$F15)-'Do Nothing Unit Net Profit'!S208-'Do Nothing Plan FOM'!$C14-'Rockport Emission Penalty Costs'!S35+'Load Cost'!S72</f>
        <v>594100.55528426333</v>
      </c>
      <c r="M14" s="19">
        <f>SUM('New Build Cost and Exist Fixed'!$E15:$F15)-'Do Nothing Unit Net Profit'!T208-'Do Nothing Plan FOM'!$C14-'Rockport Emission Penalty Costs'!T35+'Load Cost'!T72</f>
        <v>563582.87443230837</v>
      </c>
      <c r="N14" s="19">
        <f>SUM('New Build Cost and Exist Fixed'!$E15:$F15)-'Do Nothing Unit Net Profit'!U208-'Do Nothing Plan FOM'!$C14-'Rockport Emission Penalty Costs'!U35+'Load Cost'!U72</f>
        <v>535191.60651077342</v>
      </c>
      <c r="O14" s="19">
        <f>SUM('New Build Cost and Exist Fixed'!$E15:$F15)-'Do Nothing Unit Net Profit'!V208-'Do Nothing Plan FOM'!$C14-'Rockport Emission Penalty Costs'!V35+'Load Cost'!V72</f>
        <v>514804.62869530509</v>
      </c>
      <c r="P14" s="19">
        <f>SUM('New Build Cost and Exist Fixed'!$E15:$F15)-'Do Nothing Unit Net Profit'!W208-'Do Nothing Plan FOM'!$C14-'Rockport Emission Penalty Costs'!W35+'Load Cost'!W72</f>
        <v>570706.29807178502</v>
      </c>
      <c r="Q14" s="19">
        <f>SUM('New Build Cost and Exist Fixed'!$E15:$F15)-'Do Nothing Unit Net Profit'!X208-'Do Nothing Plan FOM'!$C14-'Rockport Emission Penalty Costs'!X35+'Load Cost'!X72</f>
        <v>525358.76957359561</v>
      </c>
      <c r="R14" s="19">
        <f>SUM('New Build Cost and Exist Fixed'!$E15:$F15)-'Do Nothing Unit Net Profit'!Y208-'Do Nothing Plan FOM'!$C14-'Rockport Emission Penalty Costs'!Y35+'Load Cost'!Y72</f>
        <v>559230.65050662472</v>
      </c>
      <c r="S14" s="19">
        <f>SUM('New Build Cost and Exist Fixed'!$E15:$F15)-'Do Nothing Unit Net Profit'!Z208-'Do Nothing Plan FOM'!$C14-'Rockport Emission Penalty Costs'!Z35+'Load Cost'!Z72</f>
        <v>577198.96990036685</v>
      </c>
      <c r="T14" s="19">
        <f>SUM('New Build Cost and Exist Fixed'!$E15:$F15)-'Do Nothing Unit Net Profit'!AA208-'Do Nothing Plan FOM'!$C14-'Rockport Emission Penalty Costs'!AA35+'Load Cost'!AA72</f>
        <v>540177.40551753365</v>
      </c>
      <c r="U14" s="19">
        <f>SUM('New Build Cost and Exist Fixed'!$E15:$F15)-'Do Nothing Unit Net Profit'!AB208-'Do Nothing Plan FOM'!$C14-'Rockport Emission Penalty Costs'!AB35+'Load Cost'!AB72</f>
        <v>496442.01456656994</v>
      </c>
      <c r="V14" s="19">
        <f>SUM('New Build Cost and Exist Fixed'!$E15:$F15)-'Do Nothing Unit Net Profit'!AC208-'Do Nothing Plan FOM'!$C14-'Rockport Emission Penalty Costs'!AC35+'Load Cost'!AC72</f>
        <v>539838.79889858828</v>
      </c>
      <c r="W14" s="19">
        <f>SUM('New Build Cost and Exist Fixed'!$E15:$F15)-'Do Nothing Unit Net Profit'!AD208-'Do Nothing Plan FOM'!$C14-'Rockport Emission Penalty Costs'!AD35+'Load Cost'!AD72</f>
        <v>540207.69622964598</v>
      </c>
      <c r="X14" s="19">
        <f>SUM('New Build Cost and Exist Fixed'!$E15:$F15)-'Do Nothing Unit Net Profit'!AE208-'Do Nothing Plan FOM'!$C14-'Rockport Emission Penalty Costs'!AE35+'Load Cost'!AE72</f>
        <v>558284.06354698807</v>
      </c>
      <c r="Y14" s="19">
        <f>SUM('New Build Cost and Exist Fixed'!$E15:$F15)-'Do Nothing Unit Net Profit'!AF208-'Do Nothing Plan FOM'!$C14-'Rockport Emission Penalty Costs'!AF35+'Load Cost'!AF72</f>
        <v>526244.22768390842</v>
      </c>
      <c r="Z14" s="19">
        <f>SUM('New Build Cost and Exist Fixed'!$E15:$F15)-'Do Nothing Unit Net Profit'!AG208-'Do Nothing Plan FOM'!$C14-'Rockport Emission Penalty Costs'!AG35+'Load Cost'!AG72</f>
        <v>538899.85622825054</v>
      </c>
      <c r="AA14" s="19">
        <f>SUM('New Build Cost and Exist Fixed'!$E15:$F15)-'Do Nothing Unit Net Profit'!AH208-'Do Nothing Plan FOM'!$C14-'Rockport Emission Penalty Costs'!AH35+'Load Cost'!AH72</f>
        <v>545711.1446913511</v>
      </c>
      <c r="AB14" s="19">
        <f>SUM('New Build Cost and Exist Fixed'!$E15:$F15)-'Do Nothing Unit Net Profit'!AI208-'Do Nothing Plan FOM'!$C14-'Rockport Emission Penalty Costs'!AI35+'Load Cost'!AI72</f>
        <v>532777.72926853923</v>
      </c>
      <c r="AC14" s="19">
        <f>SUM('New Build Cost and Exist Fixed'!$E15:$F15)-'Do Nothing Unit Net Profit'!AJ208-'Do Nothing Plan FOM'!$C14-'Rockport Emission Penalty Costs'!AJ35+'Load Cost'!AJ72</f>
        <v>516107.54566313163</v>
      </c>
      <c r="AD14" s="19">
        <f>SUM('New Build Cost and Exist Fixed'!$E15:$F15)-'Do Nothing Unit Net Profit'!AK208-'Do Nothing Plan FOM'!$C14-'Rockport Emission Penalty Costs'!AK35+'Load Cost'!AK72</f>
        <v>539267.55079643719</v>
      </c>
      <c r="AE14" s="19">
        <f>SUM('New Build Cost and Exist Fixed'!$E15:$F15)-'Do Nothing Unit Net Profit'!AL208-'Do Nothing Plan FOM'!$C14-'Rockport Emission Penalty Costs'!AL35+'Load Cost'!AL72</f>
        <v>576014.36329652218</v>
      </c>
      <c r="AF14" s="19">
        <f>SUM('New Build Cost and Exist Fixed'!$E15:$F15)-'Do Nothing Unit Net Profit'!AM208-'Do Nothing Plan FOM'!$C14-'Rockport Emission Penalty Costs'!AM35+'Load Cost'!AM72</f>
        <v>568961.92371433135</v>
      </c>
      <c r="AG14" s="19">
        <f>SUM('New Build Cost and Exist Fixed'!$E15:$F15)-'Do Nothing Unit Net Profit'!AN208-'Do Nothing Plan FOM'!$C14-'Rockport Emission Penalty Costs'!AN35+'Load Cost'!AN72</f>
        <v>568971.27753768966</v>
      </c>
      <c r="AH14" s="19">
        <f>SUM('New Build Cost and Exist Fixed'!$E15:$F15)-'Do Nothing Unit Net Profit'!AO208-'Do Nothing Plan FOM'!$C14-'Rockport Emission Penalty Costs'!AO35+'Load Cost'!AO72</f>
        <v>565695.11528061377</v>
      </c>
      <c r="AI14" s="19">
        <f>SUM('New Build Cost and Exist Fixed'!$E15:$F15)-'Do Nothing Unit Net Profit'!AP208-'Do Nothing Plan FOM'!$C14-'Rockport Emission Penalty Costs'!AP35+'Load Cost'!AP72</f>
        <v>557720.75725122169</v>
      </c>
      <c r="AJ14" s="19">
        <f>SUM('New Build Cost and Exist Fixed'!$E15:$F15)-'Do Nothing Unit Net Profit'!AQ208-'Do Nothing Plan FOM'!$C14-'Rockport Emission Penalty Costs'!AQ35+'Load Cost'!AQ72</f>
        <v>621564.1271447991</v>
      </c>
      <c r="AK14" s="19">
        <f>SUM('New Build Cost and Exist Fixed'!$E15:$F15)-'Do Nothing Unit Net Profit'!AR208-'Do Nothing Plan FOM'!$C14-'Rockport Emission Penalty Costs'!AR35+'Load Cost'!AR72</f>
        <v>533342.3880186216</v>
      </c>
      <c r="AL14" s="19">
        <f>SUM('New Build Cost and Exist Fixed'!$E15:$F15)-'Do Nothing Unit Net Profit'!AS208-'Do Nothing Plan FOM'!$C14-'Rockport Emission Penalty Costs'!AS35+'Load Cost'!AS72</f>
        <v>575866.44454687263</v>
      </c>
      <c r="AM14" s="19">
        <f>SUM('New Build Cost and Exist Fixed'!$E15:$F15)-'Do Nothing Unit Net Profit'!AT208-'Do Nothing Plan FOM'!$C14-'Rockport Emission Penalty Costs'!AT35+'Load Cost'!AT72</f>
        <v>514980.22731479257</v>
      </c>
      <c r="AN14" s="19">
        <f>SUM('New Build Cost and Exist Fixed'!$E15:$F15)-'Do Nothing Unit Net Profit'!AU208-'Do Nothing Plan FOM'!$C14-'Rockport Emission Penalty Costs'!AU35+'Load Cost'!AU72</f>
        <v>598717.83054768131</v>
      </c>
      <c r="AO14" s="19">
        <f>SUM('New Build Cost and Exist Fixed'!$E15:$F15)-'Do Nothing Unit Net Profit'!AV208-'Do Nothing Plan FOM'!$C14-'Rockport Emission Penalty Costs'!AV35+'Load Cost'!AV72</f>
        <v>546554.94918728271</v>
      </c>
      <c r="AP14" s="19">
        <f>SUM('New Build Cost and Exist Fixed'!$E15:$F15)-'Do Nothing Unit Net Profit'!AW208-'Do Nothing Plan FOM'!$C14-'Rockport Emission Penalty Costs'!AW35+'Load Cost'!AW72</f>
        <v>533468.89649271069</v>
      </c>
      <c r="AQ14" s="19">
        <f>SUM('New Build Cost and Exist Fixed'!$E15:$F15)-'Do Nothing Unit Net Profit'!AX208-'Do Nothing Plan FOM'!$C14-'Rockport Emission Penalty Costs'!AX35+'Load Cost'!AX72</f>
        <v>600331.3041910649</v>
      </c>
      <c r="AR14" s="19">
        <f>SUM('New Build Cost and Exist Fixed'!$E15:$F15)-'Do Nothing Unit Net Profit'!AY208-'Do Nothing Plan FOM'!$C14-'Rockport Emission Penalty Costs'!AY35+'Load Cost'!AY72</f>
        <v>614946.80122731614</v>
      </c>
      <c r="AS14" s="19">
        <f>SUM('New Build Cost and Exist Fixed'!$E15:$F15)-'Do Nothing Unit Net Profit'!AZ208-'Do Nothing Plan FOM'!$C14-'Rockport Emission Penalty Costs'!AZ35+'Load Cost'!AZ72</f>
        <v>547027.47558273491</v>
      </c>
      <c r="AT14" s="19">
        <f>SUM('New Build Cost and Exist Fixed'!$E15:$F15)-'Do Nothing Unit Net Profit'!BA208-'Do Nothing Plan FOM'!$C14-'Rockport Emission Penalty Costs'!BA35+'Load Cost'!BA72</f>
        <v>501668.275887914</v>
      </c>
      <c r="AU14" s="19">
        <f>SUM('New Build Cost and Exist Fixed'!$E15:$F15)-'Do Nothing Unit Net Profit'!BB208-'Do Nothing Plan FOM'!$C14-'Rockport Emission Penalty Costs'!BB35+'Load Cost'!BB72</f>
        <v>537116.02732209966</v>
      </c>
      <c r="AV14" s="19">
        <f>SUM('New Build Cost and Exist Fixed'!$E15:$F15)-'Do Nothing Unit Net Profit'!BC208-'Do Nothing Plan FOM'!$C14-'Rockport Emission Penalty Costs'!BC35+'Load Cost'!BC72</f>
        <v>541001.62769062282</v>
      </c>
      <c r="AW14" s="19">
        <f>SUM('New Build Cost and Exist Fixed'!$E15:$F15)-'Do Nothing Unit Net Profit'!BD208-'Do Nothing Plan FOM'!$C14-'Rockport Emission Penalty Costs'!BD35+'Load Cost'!BD72</f>
        <v>500879.16025062045</v>
      </c>
      <c r="AX14" s="19">
        <f>SUM('New Build Cost and Exist Fixed'!$E15:$F15)-'Do Nothing Unit Net Profit'!BE208-'Do Nothing Plan FOM'!$C14-'Rockport Emission Penalty Costs'!BE35+'Load Cost'!BE72</f>
        <v>527172.17644354864</v>
      </c>
      <c r="AY14" s="19">
        <f>SUM('New Build Cost and Exist Fixed'!$E15:$F15)-'Do Nothing Unit Net Profit'!BF208-'Do Nothing Plan FOM'!$C14-'Rockport Emission Penalty Costs'!BF35+'Load Cost'!BF72</f>
        <v>535738.71914500662</v>
      </c>
      <c r="AZ14" s="19">
        <f>SUM('New Build Cost and Exist Fixed'!$E15:$F15)-'Do Nothing Unit Net Profit'!BG208-'Do Nothing Plan FOM'!$C14-'Rockport Emission Penalty Costs'!BG35+'Load Cost'!BG72</f>
        <v>576870.19133662747</v>
      </c>
      <c r="BA14" s="19">
        <f>SUM('New Build Cost and Exist Fixed'!$E15:$F15)-'Do Nothing Unit Net Profit'!BH208-'Do Nothing Plan FOM'!$C14-'Rockport Emission Penalty Costs'!BH35+'Load Cost'!BH72</f>
        <v>525120.50360194664</v>
      </c>
      <c r="BB14" s="19">
        <f>SUM('New Build Cost and Exist Fixed'!$E15:$F15)-'Do Nothing Unit Net Profit'!BI208-'Do Nothing Plan FOM'!$C14-'Rockport Emission Penalty Costs'!BI35+'Load Cost'!BI72</f>
        <v>566210.21559116745</v>
      </c>
      <c r="BC14" s="19">
        <f>SUM('New Build Cost and Exist Fixed'!$E15:$F15)-'Do Nothing Unit Net Profit'!BJ208-'Do Nothing Plan FOM'!$C14-'Rockport Emission Penalty Costs'!BJ35+'Load Cost'!BJ72</f>
        <v>532557.21021162136</v>
      </c>
      <c r="BD14" s="19">
        <f>SUM('New Build Cost and Exist Fixed'!$E15:$F15)-'Do Nothing Unit Net Profit'!BK208-'Do Nothing Plan FOM'!$C14-'Rockport Emission Penalty Costs'!BK35+'Load Cost'!BK72</f>
        <v>593592.17583299859</v>
      </c>
      <c r="BE14" s="19">
        <f>SUM('New Build Cost and Exist Fixed'!$E15:$F15)-'Do Nothing Unit Net Profit'!BL208-'Do Nothing Plan FOM'!$C14-'Rockport Emission Penalty Costs'!BL35+'Load Cost'!BL72</f>
        <v>582208.3795058328</v>
      </c>
      <c r="BF14" s="19">
        <f>SUM('New Build Cost and Exist Fixed'!$E15:$F15)-'Do Nothing Unit Net Profit'!BM208-'Do Nothing Plan FOM'!$C14-'Rockport Emission Penalty Costs'!BM35+'Load Cost'!BM72</f>
        <v>540069.26978035423</v>
      </c>
      <c r="BG14" s="19">
        <f>SUM('New Build Cost and Exist Fixed'!$E15:$F15)-'Do Nothing Unit Net Profit'!BN208-'Do Nothing Plan FOM'!$C14-'Rockport Emission Penalty Costs'!BN35+'Load Cost'!BN72</f>
        <v>560921.8247939304</v>
      </c>
      <c r="BH14" s="19">
        <f>SUM('New Build Cost and Exist Fixed'!$E15:$F15)-'Do Nothing Unit Net Profit'!BO208-'Do Nothing Plan FOM'!$C14-'Rockport Emission Penalty Costs'!BO35+'Load Cost'!BO72</f>
        <v>543530.71630657022</v>
      </c>
      <c r="BI14" s="19">
        <f>SUM('New Build Cost and Exist Fixed'!$E15:$F15)-'Do Nothing Unit Net Profit'!BP208-'Do Nothing Plan FOM'!$C14-'Rockport Emission Penalty Costs'!BP35+'Load Cost'!BP72</f>
        <v>543595.73895314627</v>
      </c>
      <c r="BJ14" s="19">
        <f>SUM('New Build Cost and Exist Fixed'!$E15:$F15)-'Do Nothing Unit Net Profit'!BQ208-'Do Nothing Plan FOM'!$C14-'Rockport Emission Penalty Costs'!BQ35+'Load Cost'!BQ72</f>
        <v>581633.18478363054</v>
      </c>
      <c r="BK14" s="19">
        <f>SUM('New Build Cost and Exist Fixed'!$E15:$F15)-'Do Nothing Unit Net Profit'!BR208-'Do Nothing Plan FOM'!$C14-'Rockport Emission Penalty Costs'!BR35+'Load Cost'!BR72</f>
        <v>487324.14131082327</v>
      </c>
      <c r="BL14" s="19">
        <f>SUM('New Build Cost and Exist Fixed'!$E15:$F15)-'Do Nothing Unit Net Profit'!BS208-'Do Nothing Plan FOM'!$C14-'Rockport Emission Penalty Costs'!BS35+'Load Cost'!BS72</f>
        <v>470990.79452216532</v>
      </c>
      <c r="BM14" s="19">
        <f>SUM('New Build Cost and Exist Fixed'!$E15:$F15)-'Do Nothing Unit Net Profit'!BT208-'Do Nothing Plan FOM'!$C14-'Rockport Emission Penalty Costs'!BT35+'Load Cost'!BT72</f>
        <v>507132.96339147701</v>
      </c>
      <c r="BN14" s="19">
        <f>SUM('New Build Cost and Exist Fixed'!$E15:$F15)-'Do Nothing Unit Net Profit'!BU208-'Do Nothing Plan FOM'!$C14-'Rockport Emission Penalty Costs'!BU35+'Load Cost'!BU72</f>
        <v>556759.17277265503</v>
      </c>
      <c r="BO14" s="19">
        <f>SUM('New Build Cost and Exist Fixed'!$E15:$F15)-'Do Nothing Unit Net Profit'!BV208-'Do Nothing Plan FOM'!$C14-'Rockport Emission Penalty Costs'!BV35+'Load Cost'!BV72</f>
        <v>550858.03078299691</v>
      </c>
      <c r="BP14" s="19">
        <f>SUM('New Build Cost and Exist Fixed'!$E15:$F15)-'Do Nothing Unit Net Profit'!BW208-'Do Nothing Plan FOM'!$C14-'Rockport Emission Penalty Costs'!BW35+'Load Cost'!BW72</f>
        <v>600256.47488842835</v>
      </c>
      <c r="BQ14" s="19">
        <f>SUM('New Build Cost and Exist Fixed'!$E15:$F15)-'Do Nothing Unit Net Profit'!BX208-'Do Nothing Plan FOM'!$C14-'Rockport Emission Penalty Costs'!BX35+'Load Cost'!BX72</f>
        <v>629189.59324524226</v>
      </c>
      <c r="BR14" s="19">
        <f>SUM('New Build Cost and Exist Fixed'!$E15:$F15)-'Do Nothing Unit Net Profit'!BY208-'Do Nothing Plan FOM'!$C14-'Rockport Emission Penalty Costs'!BY35+'Load Cost'!BY72</f>
        <v>547577.7105267751</v>
      </c>
      <c r="BS14" s="19">
        <f>SUM('New Build Cost and Exist Fixed'!$E15:$F15)-'Do Nothing Unit Net Profit'!BZ208-'Do Nothing Plan FOM'!$C14-'Rockport Emission Penalty Costs'!BZ35+'Load Cost'!BZ72</f>
        <v>573787.89323113987</v>
      </c>
      <c r="BT14" s="19">
        <f>SUM('New Build Cost and Exist Fixed'!$E15:$F15)-'Do Nothing Unit Net Profit'!CA208-'Do Nothing Plan FOM'!$C14-'Rockport Emission Penalty Costs'!CA35+'Load Cost'!CA72</f>
        <v>576585.61117800639</v>
      </c>
      <c r="BU14" s="19">
        <f>SUM('New Build Cost and Exist Fixed'!$E15:$F15)-'Do Nothing Unit Net Profit'!CB208-'Do Nothing Plan FOM'!$C14-'Rockport Emission Penalty Costs'!CB35+'Load Cost'!CB72</f>
        <v>514387.94910573296</v>
      </c>
      <c r="BV14" s="19">
        <f>SUM('New Build Cost and Exist Fixed'!$E15:$F15)-'Do Nothing Unit Net Profit'!CC208-'Do Nothing Plan FOM'!$C14-'Rockport Emission Penalty Costs'!CC35+'Load Cost'!CC72</f>
        <v>613382.11408068356</v>
      </c>
      <c r="BW14" s="19">
        <f>SUM('New Build Cost and Exist Fixed'!$E15:$F15)-'Do Nothing Unit Net Profit'!CD208-'Do Nothing Plan FOM'!$C14-'Rockport Emission Penalty Costs'!CD35+'Load Cost'!CD72</f>
        <v>511712.84239131148</v>
      </c>
      <c r="BX14" s="19">
        <f>SUM('New Build Cost and Exist Fixed'!$E15:$F15)-'Do Nothing Unit Net Profit'!CE208-'Do Nothing Plan FOM'!$C14-'Rockport Emission Penalty Costs'!CE35+'Load Cost'!CE72</f>
        <v>530825.49193579785</v>
      </c>
      <c r="BY14" s="19">
        <f>SUM('New Build Cost and Exist Fixed'!$E15:$F15)-'Do Nothing Unit Net Profit'!CF208-'Do Nothing Plan FOM'!$C14-'Rockport Emission Penalty Costs'!CF35+'Load Cost'!CF72</f>
        <v>541827.12601577782</v>
      </c>
      <c r="BZ14" s="19">
        <f>SUM('New Build Cost and Exist Fixed'!$E15:$F15)-'Do Nothing Unit Net Profit'!CG208-'Do Nothing Plan FOM'!$C14-'Rockport Emission Penalty Costs'!CG35+'Load Cost'!CG72</f>
        <v>510315.94216688199</v>
      </c>
      <c r="CA14" s="19">
        <f>SUM('New Build Cost and Exist Fixed'!$E15:$F15)-'Do Nothing Unit Net Profit'!CH208-'Do Nothing Plan FOM'!$C14-'Rockport Emission Penalty Costs'!CH35+'Load Cost'!CH72</f>
        <v>571411.77897774568</v>
      </c>
      <c r="CB14" s="19">
        <f>SUM('New Build Cost and Exist Fixed'!$E15:$F15)-'Do Nothing Unit Net Profit'!CI208-'Do Nothing Plan FOM'!$C14-'Rockport Emission Penalty Costs'!CI35+'Load Cost'!CI72</f>
        <v>536356.49671453948</v>
      </c>
      <c r="CC14" s="19">
        <f>SUM('New Build Cost and Exist Fixed'!$E15:$F15)-'Do Nothing Unit Net Profit'!CJ208-'Do Nothing Plan FOM'!$C14-'Rockport Emission Penalty Costs'!CJ35+'Load Cost'!CJ72</f>
        <v>547891.62435790373</v>
      </c>
      <c r="CD14" s="19">
        <f>SUM('New Build Cost and Exist Fixed'!$E15:$F15)-'Do Nothing Unit Net Profit'!CK208-'Do Nothing Plan FOM'!$C14-'Rockport Emission Penalty Costs'!CK35+'Load Cost'!CK72</f>
        <v>521824.23288447864</v>
      </c>
      <c r="CE14" s="19">
        <f>SUM('New Build Cost and Exist Fixed'!$E15:$F15)-'Do Nothing Unit Net Profit'!CL208-'Do Nothing Plan FOM'!$C14-'Rockport Emission Penalty Costs'!CL35+'Load Cost'!CL72</f>
        <v>557090.3313709012</v>
      </c>
      <c r="CF14" s="19">
        <f>SUM('New Build Cost and Exist Fixed'!$E15:$F15)-'Do Nothing Unit Net Profit'!CM208-'Do Nothing Plan FOM'!$C14-'Rockport Emission Penalty Costs'!CM35+'Load Cost'!CM72</f>
        <v>554389.75479394849</v>
      </c>
      <c r="CG14" s="19">
        <f>SUM('New Build Cost and Exist Fixed'!$E15:$F15)-'Do Nothing Unit Net Profit'!CN208-'Do Nothing Plan FOM'!$C14-'Rockport Emission Penalty Costs'!CN35+'Load Cost'!CN72</f>
        <v>542437.97956085298</v>
      </c>
      <c r="CH14" s="19">
        <f>SUM('New Build Cost and Exist Fixed'!$E15:$F15)-'Do Nothing Unit Net Profit'!CO208-'Do Nothing Plan FOM'!$C14-'Rockport Emission Penalty Costs'!CO35+'Load Cost'!CO72</f>
        <v>574454.78434668039</v>
      </c>
      <c r="CI14" s="19">
        <f>SUM('New Build Cost and Exist Fixed'!$E15:$F15)-'Do Nothing Unit Net Profit'!CP208-'Do Nothing Plan FOM'!$C14-'Rockport Emission Penalty Costs'!CP35+'Load Cost'!CP72</f>
        <v>575483.44832940947</v>
      </c>
      <c r="CJ14" s="19">
        <f>SUM('New Build Cost and Exist Fixed'!$E15:$F15)-'Do Nothing Unit Net Profit'!CQ208-'Do Nothing Plan FOM'!$C14-'Rockport Emission Penalty Costs'!CQ35+'Load Cost'!CQ72</f>
        <v>529750.04408548865</v>
      </c>
      <c r="CK14" s="19">
        <f>SUM('New Build Cost and Exist Fixed'!$E15:$F15)-'Do Nothing Unit Net Profit'!CR208-'Do Nothing Plan FOM'!$C14-'Rockport Emission Penalty Costs'!CR35+'Load Cost'!CR72</f>
        <v>571304.32077977643</v>
      </c>
      <c r="CL14" s="19">
        <f>SUM('New Build Cost and Exist Fixed'!$E15:$F15)-'Do Nothing Unit Net Profit'!CS208-'Do Nothing Plan FOM'!$C14-'Rockport Emission Penalty Costs'!CS35+'Load Cost'!CS72</f>
        <v>538670.78041081037</v>
      </c>
      <c r="CM14" s="19">
        <f>SUM('New Build Cost and Exist Fixed'!$E15:$F15)-'Do Nothing Unit Net Profit'!CT208-'Do Nothing Plan FOM'!$C14-'Rockport Emission Penalty Costs'!CT35+'Load Cost'!CT72</f>
        <v>575403.02528779081</v>
      </c>
      <c r="CN14" s="19">
        <f>SUM('New Build Cost and Exist Fixed'!$E15:$F15)-'Do Nothing Unit Net Profit'!CU208-'Do Nothing Plan FOM'!$C14-'Rockport Emission Penalty Costs'!CU35+'Load Cost'!CU72</f>
        <v>553677.59172924235</v>
      </c>
      <c r="CO14" s="19">
        <f>SUM('New Build Cost and Exist Fixed'!$E15:$F15)-'Do Nothing Unit Net Profit'!CV208-'Do Nothing Plan FOM'!$C14-'Rockport Emission Penalty Costs'!CV35+'Load Cost'!CV72</f>
        <v>502975.86569589749</v>
      </c>
      <c r="CP14" s="19">
        <f>SUM('New Build Cost and Exist Fixed'!$E15:$F15)-'Do Nothing Unit Net Profit'!CW208-'Do Nothing Plan FOM'!$C14-'Rockport Emission Penalty Costs'!CW35+'Load Cost'!CW72</f>
        <v>559367.58046306623</v>
      </c>
      <c r="CQ14" s="19">
        <f>SUM('New Build Cost and Exist Fixed'!$E15:$F15)-'Do Nothing Unit Net Profit'!CX208-'Do Nothing Plan FOM'!$C14-'Rockport Emission Penalty Costs'!CX35+'Load Cost'!CX72</f>
        <v>554595.40570281283</v>
      </c>
      <c r="CR14" s="19">
        <f>SUM('New Build Cost and Exist Fixed'!$E15:$F15)-'Do Nothing Unit Net Profit'!CY208-'Do Nothing Plan FOM'!$C14-'Rockport Emission Penalty Costs'!CY35+'Load Cost'!CY72</f>
        <v>575778.95093480707</v>
      </c>
      <c r="CS14" s="19">
        <f>SUM('New Build Cost and Exist Fixed'!$E15:$F15)-'Do Nothing Unit Net Profit'!CZ208-'Do Nothing Plan FOM'!$C14-'Rockport Emission Penalty Costs'!CZ35+'Load Cost'!CZ72</f>
        <v>545449.68407498067</v>
      </c>
      <c r="CT14" s="19">
        <f>SUM('New Build Cost and Exist Fixed'!$E15:$F15)-'Do Nothing Unit Net Profit'!DA208-'Do Nothing Plan FOM'!$C14-'Rockport Emission Penalty Costs'!DA35+'Load Cost'!DA72</f>
        <v>571744.48186776717</v>
      </c>
      <c r="CU14" s="19">
        <f>SUM('New Build Cost and Exist Fixed'!$E15:$F15)-'Do Nothing Unit Net Profit'!DB208-'Do Nothing Plan FOM'!$C14-'Rockport Emission Penalty Costs'!DB35+'Load Cost'!DB72</f>
        <v>562617.39734569006</v>
      </c>
      <c r="CV14" s="19">
        <f>SUM('New Build Cost and Exist Fixed'!$E15:$F15)-'Do Nothing Unit Net Profit'!DC208-'Do Nothing Plan FOM'!$C14-'Rockport Emission Penalty Costs'!DC35+'Load Cost'!DC72</f>
        <v>525890.38575167325</v>
      </c>
      <c r="CW14" s="19">
        <f>SUM('New Build Cost and Exist Fixed'!$E15:$F15)-'Do Nothing Unit Net Profit'!DD208-'Do Nothing Plan FOM'!$C14-'Rockport Emission Penalty Costs'!DD35+'Load Cost'!DD72</f>
        <v>575574.2688206142</v>
      </c>
    </row>
    <row r="15" spans="1:101">
      <c r="A15">
        <v>2030</v>
      </c>
      <c r="B15" s="19">
        <f>SUM('New Build Cost and Exist Fixed'!$E16:$F16)-'Do Nothing Unit Net Profit'!I209-'Do Nothing Plan FOM'!$C15-'Rockport Emission Penalty Costs'!I36+'Load Cost'!I73</f>
        <v>578987.95669482544</v>
      </c>
      <c r="C15" s="19">
        <f>SUM('New Build Cost and Exist Fixed'!$E16:$F16)-'Do Nothing Unit Net Profit'!J209-'Do Nothing Plan FOM'!$C15-'Rockport Emission Penalty Costs'!J36+'Load Cost'!J73</f>
        <v>531929.56050422008</v>
      </c>
      <c r="D15" s="19">
        <f>SUM('New Build Cost and Exist Fixed'!$E16:$F16)-'Do Nothing Unit Net Profit'!K209-'Do Nothing Plan FOM'!$C15-'Rockport Emission Penalty Costs'!K36+'Load Cost'!K73</f>
        <v>553652.23390678887</v>
      </c>
      <c r="E15" s="19">
        <f>SUM('New Build Cost and Exist Fixed'!$E16:$F16)-'Do Nothing Unit Net Profit'!L209-'Do Nothing Plan FOM'!$C15-'Rockport Emission Penalty Costs'!L36+'Load Cost'!L73</f>
        <v>584477.56968773005</v>
      </c>
      <c r="F15" s="19">
        <f>SUM('New Build Cost and Exist Fixed'!$E16:$F16)-'Do Nothing Unit Net Profit'!M209-'Do Nothing Plan FOM'!$C15-'Rockport Emission Penalty Costs'!M36+'Load Cost'!M73</f>
        <v>560120.26093810238</v>
      </c>
      <c r="G15" s="19">
        <f>SUM('New Build Cost and Exist Fixed'!$E16:$F16)-'Do Nothing Unit Net Profit'!N209-'Do Nothing Plan FOM'!$C15-'Rockport Emission Penalty Costs'!N36+'Load Cost'!N73</f>
        <v>511347.13497597357</v>
      </c>
      <c r="H15" s="19">
        <f>SUM('New Build Cost and Exist Fixed'!$E16:$F16)-'Do Nothing Unit Net Profit'!O209-'Do Nothing Plan FOM'!$C15-'Rockport Emission Penalty Costs'!O36+'Load Cost'!O73</f>
        <v>499806.38892664469</v>
      </c>
      <c r="I15" s="19">
        <f>SUM('New Build Cost and Exist Fixed'!$E16:$F16)-'Do Nothing Unit Net Profit'!P209-'Do Nothing Plan FOM'!$C15-'Rockport Emission Penalty Costs'!P36+'Load Cost'!P73</f>
        <v>610539.10234567942</v>
      </c>
      <c r="J15" s="19">
        <f>SUM('New Build Cost and Exist Fixed'!$E16:$F16)-'Do Nothing Unit Net Profit'!Q209-'Do Nothing Plan FOM'!$C15-'Rockport Emission Penalty Costs'!Q36+'Load Cost'!Q73</f>
        <v>529070.79358898173</v>
      </c>
      <c r="K15" s="19">
        <f>SUM('New Build Cost and Exist Fixed'!$E16:$F16)-'Do Nothing Unit Net Profit'!R209-'Do Nothing Plan FOM'!$C15-'Rockport Emission Penalty Costs'!R36+'Load Cost'!R73</f>
        <v>529385.14225137839</v>
      </c>
      <c r="L15" s="19">
        <f>SUM('New Build Cost and Exist Fixed'!$E16:$F16)-'Do Nothing Unit Net Profit'!S209-'Do Nothing Plan FOM'!$C15-'Rockport Emission Penalty Costs'!S36+'Load Cost'!S73</f>
        <v>609322.63499566889</v>
      </c>
      <c r="M15" s="19">
        <f>SUM('New Build Cost and Exist Fixed'!$E16:$F16)-'Do Nothing Unit Net Profit'!T209-'Do Nothing Plan FOM'!$C15-'Rockport Emission Penalty Costs'!T36+'Load Cost'!T73</f>
        <v>577878.81488502258</v>
      </c>
      <c r="N15" s="19">
        <f>SUM('New Build Cost and Exist Fixed'!$E16:$F16)-'Do Nothing Unit Net Profit'!U209-'Do Nothing Plan FOM'!$C15-'Rockport Emission Penalty Costs'!U36+'Load Cost'!U73</f>
        <v>549278.58694347611</v>
      </c>
      <c r="O15" s="19">
        <f>SUM('New Build Cost and Exist Fixed'!$E16:$F16)-'Do Nothing Unit Net Profit'!V209-'Do Nothing Plan FOM'!$C15-'Rockport Emission Penalty Costs'!V36+'Load Cost'!V73</f>
        <v>528012.75954896747</v>
      </c>
      <c r="P15" s="19">
        <f>SUM('New Build Cost and Exist Fixed'!$E16:$F16)-'Do Nothing Unit Net Profit'!W209-'Do Nothing Plan FOM'!$C15-'Rockport Emission Penalty Costs'!W36+'Load Cost'!W73</f>
        <v>584637.53373747505</v>
      </c>
      <c r="Q15" s="19">
        <f>SUM('New Build Cost and Exist Fixed'!$E16:$F16)-'Do Nothing Unit Net Profit'!X209-'Do Nothing Plan FOM'!$C15-'Rockport Emission Penalty Costs'!X36+'Load Cost'!X73</f>
        <v>539842.58277242817</v>
      </c>
      <c r="R15" s="19">
        <f>SUM('New Build Cost and Exist Fixed'!$E16:$F16)-'Do Nothing Unit Net Profit'!Y209-'Do Nothing Plan FOM'!$C15-'Rockport Emission Penalty Costs'!Y36+'Load Cost'!Y73</f>
        <v>573702.62339847849</v>
      </c>
      <c r="S15" s="19">
        <f>SUM('New Build Cost and Exist Fixed'!$E16:$F16)-'Do Nothing Unit Net Profit'!Z209-'Do Nothing Plan FOM'!$C15-'Rockport Emission Penalty Costs'!Z36+'Load Cost'!Z73</f>
        <v>591289.20654519263</v>
      </c>
      <c r="T15" s="19">
        <f>SUM('New Build Cost and Exist Fixed'!$E16:$F16)-'Do Nothing Unit Net Profit'!AA209-'Do Nothing Plan FOM'!$C15-'Rockport Emission Penalty Costs'!AA36+'Load Cost'!AA73</f>
        <v>553952.64782186574</v>
      </c>
      <c r="U15" s="19">
        <f>SUM('New Build Cost and Exist Fixed'!$E16:$F16)-'Do Nothing Unit Net Profit'!AB209-'Do Nothing Plan FOM'!$C15-'Rockport Emission Penalty Costs'!AB36+'Load Cost'!AB73</f>
        <v>510133.52630819904</v>
      </c>
      <c r="V15" s="19">
        <f>SUM('New Build Cost and Exist Fixed'!$E16:$F16)-'Do Nothing Unit Net Profit'!AC209-'Do Nothing Plan FOM'!$C15-'Rockport Emission Penalty Costs'!AC36+'Load Cost'!AC73</f>
        <v>553730.86573564063</v>
      </c>
      <c r="W15" s="19">
        <f>SUM('New Build Cost and Exist Fixed'!$E16:$F16)-'Do Nothing Unit Net Profit'!AD209-'Do Nothing Plan FOM'!$C15-'Rockport Emission Penalty Costs'!AD36+'Load Cost'!AD73</f>
        <v>554124.68734087294</v>
      </c>
      <c r="X15" s="19">
        <f>SUM('New Build Cost and Exist Fixed'!$E16:$F16)-'Do Nothing Unit Net Profit'!AE209-'Do Nothing Plan FOM'!$C15-'Rockport Emission Penalty Costs'!AE36+'Load Cost'!AE73</f>
        <v>571861.96111883223</v>
      </c>
      <c r="Y15" s="19">
        <f>SUM('New Build Cost and Exist Fixed'!$E16:$F16)-'Do Nothing Unit Net Profit'!AF209-'Do Nothing Plan FOM'!$C15-'Rockport Emission Penalty Costs'!AF36+'Load Cost'!AF73</f>
        <v>539791.71332182782</v>
      </c>
      <c r="Z15" s="19">
        <f>SUM('New Build Cost and Exist Fixed'!$E16:$F16)-'Do Nothing Unit Net Profit'!AG209-'Do Nothing Plan FOM'!$C15-'Rockport Emission Penalty Costs'!AG36+'Load Cost'!AG73</f>
        <v>552508.19287370169</v>
      </c>
      <c r="AA15" s="19">
        <f>SUM('New Build Cost and Exist Fixed'!$E16:$F16)-'Do Nothing Unit Net Profit'!AH209-'Do Nothing Plan FOM'!$C15-'Rockport Emission Penalty Costs'!AH36+'Load Cost'!AH73</f>
        <v>560295.08449908299</v>
      </c>
      <c r="AB15" s="19">
        <f>SUM('New Build Cost and Exist Fixed'!$E16:$F16)-'Do Nothing Unit Net Profit'!AI209-'Do Nothing Plan FOM'!$C15-'Rockport Emission Penalty Costs'!AI36+'Load Cost'!AI73</f>
        <v>546504.1726819264</v>
      </c>
      <c r="AC15" s="19">
        <f>SUM('New Build Cost and Exist Fixed'!$E16:$F16)-'Do Nothing Unit Net Profit'!AJ209-'Do Nothing Plan FOM'!$C15-'Rockport Emission Penalty Costs'!AJ36+'Load Cost'!AJ73</f>
        <v>530113.76962122845</v>
      </c>
      <c r="AD15" s="19">
        <f>SUM('New Build Cost and Exist Fixed'!$E16:$F16)-'Do Nothing Unit Net Profit'!AK209-'Do Nothing Plan FOM'!$C15-'Rockport Emission Penalty Costs'!AK36+'Load Cost'!AK73</f>
        <v>552036.65466806036</v>
      </c>
      <c r="AE15" s="19">
        <f>SUM('New Build Cost and Exist Fixed'!$E16:$F16)-'Do Nothing Unit Net Profit'!AL209-'Do Nothing Plan FOM'!$C15-'Rockport Emission Penalty Costs'!AL36+'Load Cost'!AL73</f>
        <v>591080.77335488412</v>
      </c>
      <c r="AF15" s="19">
        <f>SUM('New Build Cost and Exist Fixed'!$E16:$F16)-'Do Nothing Unit Net Profit'!AM209-'Do Nothing Plan FOM'!$C15-'Rockport Emission Penalty Costs'!AM36+'Load Cost'!AM73</f>
        <v>583387.73905227345</v>
      </c>
      <c r="AG15" s="19">
        <f>SUM('New Build Cost and Exist Fixed'!$E16:$F16)-'Do Nothing Unit Net Profit'!AN209-'Do Nothing Plan FOM'!$C15-'Rockport Emission Penalty Costs'!AN36+'Load Cost'!AN73</f>
        <v>582811.42301075731</v>
      </c>
      <c r="AH15" s="19">
        <f>SUM('New Build Cost and Exist Fixed'!$E16:$F16)-'Do Nothing Unit Net Profit'!AO209-'Do Nothing Plan FOM'!$C15-'Rockport Emission Penalty Costs'!AO36+'Load Cost'!AO73</f>
        <v>579560.59427931078</v>
      </c>
      <c r="AI15" s="19">
        <f>SUM('New Build Cost and Exist Fixed'!$E16:$F16)-'Do Nothing Unit Net Profit'!AP209-'Do Nothing Plan FOM'!$C15-'Rockport Emission Penalty Costs'!AP36+'Load Cost'!AP73</f>
        <v>572836.43982781586</v>
      </c>
      <c r="AJ15" s="19">
        <f>SUM('New Build Cost and Exist Fixed'!$E16:$F16)-'Do Nothing Unit Net Profit'!AQ209-'Do Nothing Plan FOM'!$C15-'Rockport Emission Penalty Costs'!AQ36+'Load Cost'!AQ73</f>
        <v>636838.77814593317</v>
      </c>
      <c r="AK15" s="19">
        <f>SUM('New Build Cost and Exist Fixed'!$E16:$F16)-'Do Nothing Unit Net Profit'!AR209-'Do Nothing Plan FOM'!$C15-'Rockport Emission Penalty Costs'!AR36+'Load Cost'!AR73</f>
        <v>546301.09946630592</v>
      </c>
      <c r="AL15" s="19">
        <f>SUM('New Build Cost and Exist Fixed'!$E16:$F16)-'Do Nothing Unit Net Profit'!AS209-'Do Nothing Plan FOM'!$C15-'Rockport Emission Penalty Costs'!AS36+'Load Cost'!AS73</f>
        <v>590203.28125743126</v>
      </c>
      <c r="AM15" s="19">
        <f>SUM('New Build Cost and Exist Fixed'!$E16:$F16)-'Do Nothing Unit Net Profit'!AT209-'Do Nothing Plan FOM'!$C15-'Rockport Emission Penalty Costs'!AT36+'Load Cost'!AT73</f>
        <v>528894.58062286512</v>
      </c>
      <c r="AN15" s="19">
        <f>SUM('New Build Cost and Exist Fixed'!$E16:$F16)-'Do Nothing Unit Net Profit'!AU209-'Do Nothing Plan FOM'!$C15-'Rockport Emission Penalty Costs'!AU36+'Load Cost'!AU73</f>
        <v>613443.54566177318</v>
      </c>
      <c r="AO15" s="19">
        <f>SUM('New Build Cost and Exist Fixed'!$E16:$F16)-'Do Nothing Unit Net Profit'!AV209-'Do Nothing Plan FOM'!$C15-'Rockport Emission Penalty Costs'!AV36+'Load Cost'!AV73</f>
        <v>560536.94096655922</v>
      </c>
      <c r="AP15" s="19">
        <f>SUM('New Build Cost and Exist Fixed'!$E16:$F16)-'Do Nothing Unit Net Profit'!AW209-'Do Nothing Plan FOM'!$C15-'Rockport Emission Penalty Costs'!AW36+'Load Cost'!AW73</f>
        <v>546796.37418598286</v>
      </c>
      <c r="AQ15" s="19">
        <f>SUM('New Build Cost and Exist Fixed'!$E16:$F16)-'Do Nothing Unit Net Profit'!AX209-'Do Nothing Plan FOM'!$C15-'Rockport Emission Penalty Costs'!AX36+'Load Cost'!AX73</f>
        <v>614901.9312031914</v>
      </c>
      <c r="AR15" s="19">
        <f>SUM('New Build Cost and Exist Fixed'!$E16:$F16)-'Do Nothing Unit Net Profit'!AY209-'Do Nothing Plan FOM'!$C15-'Rockport Emission Penalty Costs'!AY36+'Load Cost'!AY73</f>
        <v>629301.23332810635</v>
      </c>
      <c r="AS15" s="19">
        <f>SUM('New Build Cost and Exist Fixed'!$E16:$F16)-'Do Nothing Unit Net Profit'!AZ209-'Do Nothing Plan FOM'!$C15-'Rockport Emission Penalty Costs'!AZ36+'Load Cost'!AZ73</f>
        <v>561203.30307567422</v>
      </c>
      <c r="AT15" s="19">
        <f>SUM('New Build Cost and Exist Fixed'!$E16:$F16)-'Do Nothing Unit Net Profit'!BA209-'Do Nothing Plan FOM'!$C15-'Rockport Emission Penalty Costs'!BA36+'Load Cost'!BA73</f>
        <v>514606.53895487305</v>
      </c>
      <c r="AU15" s="19">
        <f>SUM('New Build Cost and Exist Fixed'!$E16:$F16)-'Do Nothing Unit Net Profit'!BB209-'Do Nothing Plan FOM'!$C15-'Rockport Emission Penalty Costs'!BB36+'Load Cost'!BB73</f>
        <v>550821.55106868141</v>
      </c>
      <c r="AV15" s="19">
        <f>SUM('New Build Cost and Exist Fixed'!$E16:$F16)-'Do Nothing Unit Net Profit'!BC209-'Do Nothing Plan FOM'!$C15-'Rockport Emission Penalty Costs'!BC36+'Load Cost'!BC73</f>
        <v>555674.46112254658</v>
      </c>
      <c r="AW15" s="19">
        <f>SUM('New Build Cost and Exist Fixed'!$E16:$F16)-'Do Nothing Unit Net Profit'!BD209-'Do Nothing Plan FOM'!$C15-'Rockport Emission Penalty Costs'!BD36+'Load Cost'!BD73</f>
        <v>513475.43251184875</v>
      </c>
      <c r="AX15" s="19">
        <f>SUM('New Build Cost and Exist Fixed'!$E16:$F16)-'Do Nothing Unit Net Profit'!BE209-'Do Nothing Plan FOM'!$C15-'Rockport Emission Penalty Costs'!BE36+'Load Cost'!BE73</f>
        <v>541048.95910341816</v>
      </c>
      <c r="AY15" s="19">
        <f>SUM('New Build Cost and Exist Fixed'!$E16:$F16)-'Do Nothing Unit Net Profit'!BF209-'Do Nothing Plan FOM'!$C15-'Rockport Emission Penalty Costs'!BF36+'Load Cost'!BF73</f>
        <v>549803.09744819521</v>
      </c>
      <c r="AZ15" s="19">
        <f>SUM('New Build Cost and Exist Fixed'!$E16:$F16)-'Do Nothing Unit Net Profit'!BG209-'Do Nothing Plan FOM'!$C15-'Rockport Emission Penalty Costs'!BG36+'Load Cost'!BG73</f>
        <v>591195.39500410296</v>
      </c>
      <c r="BA15" s="19">
        <f>SUM('New Build Cost and Exist Fixed'!$E16:$F16)-'Do Nothing Unit Net Profit'!BH209-'Do Nothing Plan FOM'!$C15-'Rockport Emission Penalty Costs'!BH36+'Load Cost'!BH73</f>
        <v>539249.67369476112</v>
      </c>
      <c r="BB15" s="19">
        <f>SUM('New Build Cost and Exist Fixed'!$E16:$F16)-'Do Nothing Unit Net Profit'!BI209-'Do Nothing Plan FOM'!$C15-'Rockport Emission Penalty Costs'!BI36+'Load Cost'!BI73</f>
        <v>579232.89218068135</v>
      </c>
      <c r="BC15" s="19">
        <f>SUM('New Build Cost and Exist Fixed'!$E16:$F16)-'Do Nothing Unit Net Profit'!BJ209-'Do Nothing Plan FOM'!$C15-'Rockport Emission Penalty Costs'!BJ36+'Load Cost'!BJ73</f>
        <v>545699.90992813325</v>
      </c>
      <c r="BD15" s="19">
        <f>SUM('New Build Cost and Exist Fixed'!$E16:$F16)-'Do Nothing Unit Net Profit'!BK209-'Do Nothing Plan FOM'!$C15-'Rockport Emission Penalty Costs'!BK36+'Load Cost'!BK73</f>
        <v>607694.38663357915</v>
      </c>
      <c r="BE15" s="19">
        <f>SUM('New Build Cost and Exist Fixed'!$E16:$F16)-'Do Nothing Unit Net Profit'!BL209-'Do Nothing Plan FOM'!$C15-'Rockport Emission Penalty Costs'!BL36+'Load Cost'!BL73</f>
        <v>596756.55442346062</v>
      </c>
      <c r="BF15" s="19">
        <f>SUM('New Build Cost and Exist Fixed'!$E16:$F16)-'Do Nothing Unit Net Profit'!BM209-'Do Nothing Plan FOM'!$C15-'Rockport Emission Penalty Costs'!BM36+'Load Cost'!BM73</f>
        <v>554373.24732980202</v>
      </c>
      <c r="BG15" s="19">
        <f>SUM('New Build Cost and Exist Fixed'!$E16:$F16)-'Do Nothing Unit Net Profit'!BN209-'Do Nothing Plan FOM'!$C15-'Rockport Emission Penalty Costs'!BN36+'Load Cost'!BN73</f>
        <v>575727.50667258771</v>
      </c>
      <c r="BH15" s="19">
        <f>SUM('New Build Cost and Exist Fixed'!$E16:$F16)-'Do Nothing Unit Net Profit'!BO209-'Do Nothing Plan FOM'!$C15-'Rockport Emission Penalty Costs'!BO36+'Load Cost'!BO73</f>
        <v>557462.10506995767</v>
      </c>
      <c r="BI15" s="19">
        <f>SUM('New Build Cost and Exist Fixed'!$E16:$F16)-'Do Nothing Unit Net Profit'!BP209-'Do Nothing Plan FOM'!$C15-'Rockport Emission Penalty Costs'!BP36+'Load Cost'!BP73</f>
        <v>557535.49132037687</v>
      </c>
      <c r="BJ15" s="19">
        <f>SUM('New Build Cost and Exist Fixed'!$E16:$F16)-'Do Nothing Unit Net Profit'!BQ209-'Do Nothing Plan FOM'!$C15-'Rockport Emission Penalty Costs'!BQ36+'Load Cost'!BQ73</f>
        <v>595842.28067990567</v>
      </c>
      <c r="BK15" s="19">
        <f>SUM('New Build Cost and Exist Fixed'!$E16:$F16)-'Do Nothing Unit Net Profit'!BR209-'Do Nothing Plan FOM'!$C15-'Rockport Emission Penalty Costs'!BR36+'Load Cost'!BR73</f>
        <v>500095.56737849273</v>
      </c>
      <c r="BL15" s="19">
        <f>SUM('New Build Cost and Exist Fixed'!$E16:$F16)-'Do Nothing Unit Net Profit'!BS209-'Do Nothing Plan FOM'!$C15-'Rockport Emission Penalty Costs'!BS36+'Load Cost'!BS73</f>
        <v>483817.32098259823</v>
      </c>
      <c r="BM15" s="19">
        <f>SUM('New Build Cost and Exist Fixed'!$E16:$F16)-'Do Nothing Unit Net Profit'!BT209-'Do Nothing Plan FOM'!$C15-'Rockport Emission Penalty Costs'!BT36+'Load Cost'!BT73</f>
        <v>520591.43884135387</v>
      </c>
      <c r="BN15" s="19">
        <f>SUM('New Build Cost and Exist Fixed'!$E16:$F16)-'Do Nothing Unit Net Profit'!BU209-'Do Nothing Plan FOM'!$C15-'Rockport Emission Penalty Costs'!BU36+'Load Cost'!BU73</f>
        <v>570176.65562505985</v>
      </c>
      <c r="BO15" s="19">
        <f>SUM('New Build Cost and Exist Fixed'!$E16:$F16)-'Do Nothing Unit Net Profit'!BV209-'Do Nothing Plan FOM'!$C15-'Rockport Emission Penalty Costs'!BV36+'Load Cost'!BV73</f>
        <v>564777.76536319929</v>
      </c>
      <c r="BP15" s="19">
        <f>SUM('New Build Cost and Exist Fixed'!$E16:$F16)-'Do Nothing Unit Net Profit'!BW209-'Do Nothing Plan FOM'!$C15-'Rockport Emission Penalty Costs'!BW36+'Load Cost'!BW73</f>
        <v>615618.0117665123</v>
      </c>
      <c r="BQ15" s="19">
        <f>SUM('New Build Cost and Exist Fixed'!$E16:$F16)-'Do Nothing Unit Net Profit'!BX209-'Do Nothing Plan FOM'!$C15-'Rockport Emission Penalty Costs'!BX36+'Load Cost'!BX73</f>
        <v>644030.99964767834</v>
      </c>
      <c r="BR15" s="19">
        <f>SUM('New Build Cost and Exist Fixed'!$E16:$F16)-'Do Nothing Unit Net Profit'!BY209-'Do Nothing Plan FOM'!$C15-'Rockport Emission Penalty Costs'!BY36+'Load Cost'!BY73</f>
        <v>561781.1505226586</v>
      </c>
      <c r="BS15" s="19">
        <f>SUM('New Build Cost and Exist Fixed'!$E16:$F16)-'Do Nothing Unit Net Profit'!BZ209-'Do Nothing Plan FOM'!$C15-'Rockport Emission Penalty Costs'!BZ36+'Load Cost'!BZ73</f>
        <v>588228.47398410819</v>
      </c>
      <c r="BT15" s="19">
        <f>SUM('New Build Cost and Exist Fixed'!$E16:$F16)-'Do Nothing Unit Net Profit'!CA209-'Do Nothing Plan FOM'!$C15-'Rockport Emission Penalty Costs'!CA36+'Load Cost'!CA73</f>
        <v>591146.84844524553</v>
      </c>
      <c r="BU15" s="19">
        <f>SUM('New Build Cost and Exist Fixed'!$E16:$F16)-'Do Nothing Unit Net Profit'!CB209-'Do Nothing Plan FOM'!$C15-'Rockport Emission Penalty Costs'!CB36+'Load Cost'!CB73</f>
        <v>528681.17849248776</v>
      </c>
      <c r="BV15" s="19">
        <f>SUM('New Build Cost and Exist Fixed'!$E16:$F16)-'Do Nothing Unit Net Profit'!CC209-'Do Nothing Plan FOM'!$C15-'Rockport Emission Penalty Costs'!CC36+'Load Cost'!CC73</f>
        <v>628853.66438331257</v>
      </c>
      <c r="BW15" s="19">
        <f>SUM('New Build Cost and Exist Fixed'!$E16:$F16)-'Do Nothing Unit Net Profit'!CD209-'Do Nothing Plan FOM'!$C15-'Rockport Emission Penalty Costs'!CD36+'Load Cost'!CD73</f>
        <v>524981.17700964434</v>
      </c>
      <c r="BX15" s="19">
        <f>SUM('New Build Cost and Exist Fixed'!$E16:$F16)-'Do Nothing Unit Net Profit'!CE209-'Do Nothing Plan FOM'!$C15-'Rockport Emission Penalty Costs'!CE36+'Load Cost'!CE73</f>
        <v>544492.10596089636</v>
      </c>
      <c r="BY15" s="19">
        <f>SUM('New Build Cost and Exist Fixed'!$E16:$F16)-'Do Nothing Unit Net Profit'!CF209-'Do Nothing Plan FOM'!$C15-'Rockport Emission Penalty Costs'!CF36+'Load Cost'!CF73</f>
        <v>555319.20776317397</v>
      </c>
      <c r="BZ15" s="19">
        <f>SUM('New Build Cost and Exist Fixed'!$E16:$F16)-'Do Nothing Unit Net Profit'!CG209-'Do Nothing Plan FOM'!$C15-'Rockport Emission Penalty Costs'!CG36+'Load Cost'!CG73</f>
        <v>524099.4695388769</v>
      </c>
      <c r="CA15" s="19">
        <f>SUM('New Build Cost and Exist Fixed'!$E16:$F16)-'Do Nothing Unit Net Profit'!CH209-'Do Nothing Plan FOM'!$C15-'Rockport Emission Penalty Costs'!CH36+'Load Cost'!CH73</f>
        <v>585622.26262047724</v>
      </c>
      <c r="CB15" s="19">
        <f>SUM('New Build Cost and Exist Fixed'!$E16:$F16)-'Do Nothing Unit Net Profit'!CI209-'Do Nothing Plan FOM'!$C15-'Rockport Emission Penalty Costs'!CI36+'Load Cost'!CI73</f>
        <v>550370.58468033606</v>
      </c>
      <c r="CC15" s="19">
        <f>SUM('New Build Cost and Exist Fixed'!$E16:$F16)-'Do Nothing Unit Net Profit'!CJ209-'Do Nothing Plan FOM'!$C15-'Rockport Emission Penalty Costs'!CJ36+'Load Cost'!CJ73</f>
        <v>561520.85428903741</v>
      </c>
      <c r="CD15" s="19">
        <f>SUM('New Build Cost and Exist Fixed'!$E16:$F16)-'Do Nothing Unit Net Profit'!CK209-'Do Nothing Plan FOM'!$C15-'Rockport Emission Penalty Costs'!CK36+'Load Cost'!CK73</f>
        <v>535771.60514905106</v>
      </c>
      <c r="CE15" s="19">
        <f>SUM('New Build Cost and Exist Fixed'!$E16:$F16)-'Do Nothing Unit Net Profit'!CL209-'Do Nothing Plan FOM'!$C15-'Rockport Emission Penalty Costs'!CL36+'Load Cost'!CL73</f>
        <v>571808.87665640027</v>
      </c>
      <c r="CF15" s="19">
        <f>SUM('New Build Cost and Exist Fixed'!$E16:$F16)-'Do Nothing Unit Net Profit'!CM209-'Do Nothing Plan FOM'!$C15-'Rockport Emission Penalty Costs'!CM36+'Load Cost'!CM73</f>
        <v>567778.28533745604</v>
      </c>
      <c r="CG15" s="19">
        <f>SUM('New Build Cost and Exist Fixed'!$E16:$F16)-'Do Nothing Unit Net Profit'!CN209-'Do Nothing Plan FOM'!$C15-'Rockport Emission Penalty Costs'!CN36+'Load Cost'!CN73</f>
        <v>556936.27591620258</v>
      </c>
      <c r="CH15" s="19">
        <f>SUM('New Build Cost and Exist Fixed'!$E16:$F16)-'Do Nothing Unit Net Profit'!CO209-'Do Nothing Plan FOM'!$C15-'Rockport Emission Penalty Costs'!CO36+'Load Cost'!CO73</f>
        <v>589423.71338922565</v>
      </c>
      <c r="CI15" s="19">
        <f>SUM('New Build Cost and Exist Fixed'!$E16:$F16)-'Do Nothing Unit Net Profit'!CP209-'Do Nothing Plan FOM'!$C15-'Rockport Emission Penalty Costs'!CP36+'Load Cost'!CP73</f>
        <v>590113.90342532808</v>
      </c>
      <c r="CJ15" s="19">
        <f>SUM('New Build Cost and Exist Fixed'!$E16:$F16)-'Do Nothing Unit Net Profit'!CQ209-'Do Nothing Plan FOM'!$C15-'Rockport Emission Penalty Costs'!CQ36+'Load Cost'!CQ73</f>
        <v>543159.08926592325</v>
      </c>
      <c r="CK15" s="19">
        <f>SUM('New Build Cost and Exist Fixed'!$E16:$F16)-'Do Nothing Unit Net Profit'!CR209-'Do Nothing Plan FOM'!$C15-'Rockport Emission Penalty Costs'!CR36+'Load Cost'!CR73</f>
        <v>584982.36494598701</v>
      </c>
      <c r="CL15" s="19">
        <f>SUM('New Build Cost and Exist Fixed'!$E16:$F16)-'Do Nothing Unit Net Profit'!CS209-'Do Nothing Plan FOM'!$C15-'Rockport Emission Penalty Costs'!CS36+'Load Cost'!CS73</f>
        <v>553005.42806885252</v>
      </c>
      <c r="CM15" s="19">
        <f>SUM('New Build Cost and Exist Fixed'!$E16:$F16)-'Do Nothing Unit Net Profit'!CT209-'Do Nothing Plan FOM'!$C15-'Rockport Emission Penalty Costs'!CT36+'Load Cost'!CT73</f>
        <v>590208.81665994367</v>
      </c>
      <c r="CN15" s="19">
        <f>SUM('New Build Cost and Exist Fixed'!$E16:$F16)-'Do Nothing Unit Net Profit'!CU209-'Do Nothing Plan FOM'!$C15-'Rockport Emission Penalty Costs'!CU36+'Load Cost'!CU73</f>
        <v>568477.88972171594</v>
      </c>
      <c r="CO15" s="19">
        <f>SUM('New Build Cost and Exist Fixed'!$E16:$F16)-'Do Nothing Unit Net Profit'!CV209-'Do Nothing Plan FOM'!$C15-'Rockport Emission Penalty Costs'!CV36+'Load Cost'!CV73</f>
        <v>516997.39034373238</v>
      </c>
      <c r="CP15" s="19">
        <f>SUM('New Build Cost and Exist Fixed'!$E16:$F16)-'Do Nothing Unit Net Profit'!CW209-'Do Nothing Plan FOM'!$C15-'Rockport Emission Penalty Costs'!CW36+'Load Cost'!CW73</f>
        <v>573572.40029188117</v>
      </c>
      <c r="CQ15" s="19">
        <f>SUM('New Build Cost and Exist Fixed'!$E16:$F16)-'Do Nothing Unit Net Profit'!CX209-'Do Nothing Plan FOM'!$C15-'Rockport Emission Penalty Costs'!CX36+'Load Cost'!CX73</f>
        <v>568547.37764617556</v>
      </c>
      <c r="CR15" s="19">
        <f>SUM('New Build Cost and Exist Fixed'!$E16:$F16)-'Do Nothing Unit Net Profit'!CY209-'Do Nothing Plan FOM'!$C15-'Rockport Emission Penalty Costs'!CY36+'Load Cost'!CY73</f>
        <v>590957.87989587209</v>
      </c>
      <c r="CS15" s="19">
        <f>SUM('New Build Cost and Exist Fixed'!$E16:$F16)-'Do Nothing Unit Net Profit'!CZ209-'Do Nothing Plan FOM'!$C15-'Rockport Emission Penalty Costs'!CZ36+'Load Cost'!CZ73</f>
        <v>559892.25358041539</v>
      </c>
      <c r="CT15" s="19">
        <f>SUM('New Build Cost and Exist Fixed'!$E16:$F16)-'Do Nothing Unit Net Profit'!DA209-'Do Nothing Plan FOM'!$C15-'Rockport Emission Penalty Costs'!DA36+'Load Cost'!DA73</f>
        <v>586396.23021908966</v>
      </c>
      <c r="CU15" s="19">
        <f>SUM('New Build Cost and Exist Fixed'!$E16:$F16)-'Do Nothing Unit Net Profit'!DB209-'Do Nothing Plan FOM'!$C15-'Rockport Emission Penalty Costs'!DB36+'Load Cost'!DB73</f>
        <v>577848.39815497072</v>
      </c>
      <c r="CV15" s="19">
        <f>SUM('New Build Cost and Exist Fixed'!$E16:$F16)-'Do Nothing Unit Net Profit'!DC209-'Do Nothing Plan FOM'!$C15-'Rockport Emission Penalty Costs'!DC36+'Load Cost'!DC73</f>
        <v>539632.23615685909</v>
      </c>
      <c r="CW15" s="19">
        <f>SUM('New Build Cost and Exist Fixed'!$E16:$F16)-'Do Nothing Unit Net Profit'!DD209-'Do Nothing Plan FOM'!$C15-'Rockport Emission Penalty Costs'!DD36+'Load Cost'!DD73</f>
        <v>589719.5188158442</v>
      </c>
    </row>
    <row r="16" spans="1:101">
      <c r="A16">
        <v>2031</v>
      </c>
      <c r="B16" s="19">
        <f>SUM('New Build Cost and Exist Fixed'!$E17:$F17)-'Do Nothing Unit Net Profit'!I210-'Do Nothing Plan FOM'!$C16-'Rockport Emission Penalty Costs'!I37+'Load Cost'!I74</f>
        <v>611782.71175610437</v>
      </c>
      <c r="C16" s="19">
        <f>SUM('New Build Cost and Exist Fixed'!$E17:$F17)-'Do Nothing Unit Net Profit'!J210-'Do Nothing Plan FOM'!$C16-'Rockport Emission Penalty Costs'!J37+'Load Cost'!J74</f>
        <v>566389.18532942934</v>
      </c>
      <c r="D16" s="19">
        <f>SUM('New Build Cost and Exist Fixed'!$E17:$F17)-'Do Nothing Unit Net Profit'!K210-'Do Nothing Plan FOM'!$C16-'Rockport Emission Penalty Costs'!K37+'Load Cost'!K74</f>
        <v>587303.09875281586</v>
      </c>
      <c r="E16" s="19">
        <f>SUM('New Build Cost and Exist Fixed'!$E17:$F17)-'Do Nothing Unit Net Profit'!L210-'Do Nothing Plan FOM'!$C16-'Rockport Emission Penalty Costs'!L37+'Load Cost'!L74</f>
        <v>618186.34876315913</v>
      </c>
      <c r="F16" s="19">
        <f>SUM('New Build Cost and Exist Fixed'!$E17:$F17)-'Do Nothing Unit Net Profit'!M210-'Do Nothing Plan FOM'!$C16-'Rockport Emission Penalty Costs'!M37+'Load Cost'!M74</f>
        <v>594037.50055422634</v>
      </c>
      <c r="G16" s="19">
        <f>SUM('New Build Cost and Exist Fixed'!$E17:$F17)-'Do Nothing Unit Net Profit'!N210-'Do Nothing Plan FOM'!$C16-'Rockport Emission Penalty Costs'!N37+'Load Cost'!N74</f>
        <v>547159.90307804791</v>
      </c>
      <c r="H16" s="19">
        <f>SUM('New Build Cost and Exist Fixed'!$E17:$F17)-'Do Nothing Unit Net Profit'!O210-'Do Nothing Plan FOM'!$C16-'Rockport Emission Penalty Costs'!O37+'Load Cost'!O74</f>
        <v>537303.83704079525</v>
      </c>
      <c r="I16" s="19">
        <f>SUM('New Build Cost and Exist Fixed'!$E17:$F17)-'Do Nothing Unit Net Profit'!P210-'Do Nothing Plan FOM'!$C16-'Rockport Emission Penalty Costs'!P37+'Load Cost'!P74</f>
        <v>643508.02134199149</v>
      </c>
      <c r="J16" s="19">
        <f>SUM('New Build Cost and Exist Fixed'!$E17:$F17)-'Do Nothing Unit Net Profit'!Q210-'Do Nothing Plan FOM'!$C16-'Rockport Emission Penalty Costs'!Q37+'Load Cost'!Q74</f>
        <v>563461.40776799526</v>
      </c>
      <c r="K16" s="19">
        <f>SUM('New Build Cost and Exist Fixed'!$E17:$F17)-'Do Nothing Unit Net Profit'!R210-'Do Nothing Plan FOM'!$C16-'Rockport Emission Penalty Costs'!R37+'Load Cost'!R74</f>
        <v>565704.4121889692</v>
      </c>
      <c r="L16" s="19">
        <f>SUM('New Build Cost and Exist Fixed'!$E17:$F17)-'Do Nothing Unit Net Profit'!S210-'Do Nothing Plan FOM'!$C16-'Rockport Emission Penalty Costs'!S37+'Load Cost'!S74</f>
        <v>642220.45631631557</v>
      </c>
      <c r="M16" s="19">
        <f>SUM('New Build Cost and Exist Fixed'!$E17:$F17)-'Do Nothing Unit Net Profit'!T210-'Do Nothing Plan FOM'!$C16-'Rockport Emission Penalty Costs'!T37+'Load Cost'!T74</f>
        <v>612616.28038063133</v>
      </c>
      <c r="N16" s="19">
        <f>SUM('New Build Cost and Exist Fixed'!$E17:$F17)-'Do Nothing Unit Net Profit'!U210-'Do Nothing Plan FOM'!$C16-'Rockport Emission Penalty Costs'!U37+'Load Cost'!U74</f>
        <v>583191.20964496664</v>
      </c>
      <c r="O16" s="19">
        <f>SUM('New Build Cost and Exist Fixed'!$E17:$F17)-'Do Nothing Unit Net Profit'!V210-'Do Nothing Plan FOM'!$C16-'Rockport Emission Penalty Costs'!V37+'Load Cost'!V74</f>
        <v>563504.42472501658</v>
      </c>
      <c r="P16" s="19">
        <f>SUM('New Build Cost and Exist Fixed'!$E17:$F17)-'Do Nothing Unit Net Profit'!W210-'Do Nothing Plan FOM'!$C16-'Rockport Emission Penalty Costs'!W37+'Load Cost'!W74</f>
        <v>620114.59754751739</v>
      </c>
      <c r="Q16" s="19">
        <f>SUM('New Build Cost and Exist Fixed'!$E17:$F17)-'Do Nothing Unit Net Profit'!X210-'Do Nothing Plan FOM'!$C16-'Rockport Emission Penalty Costs'!X37+'Load Cost'!X74</f>
        <v>571950.04249779263</v>
      </c>
      <c r="R16" s="19">
        <f>SUM('New Build Cost and Exist Fixed'!$E17:$F17)-'Do Nothing Unit Net Profit'!Y210-'Do Nothing Plan FOM'!$C16-'Rockport Emission Penalty Costs'!Y37+'Load Cost'!Y74</f>
        <v>607448.91420825222</v>
      </c>
      <c r="S16" s="19">
        <f>SUM('New Build Cost and Exist Fixed'!$E17:$F17)-'Do Nothing Unit Net Profit'!Z210-'Do Nothing Plan FOM'!$C16-'Rockport Emission Penalty Costs'!Z37+'Load Cost'!Z74</f>
        <v>627251.85923880758</v>
      </c>
      <c r="T16" s="19">
        <f>SUM('New Build Cost and Exist Fixed'!$E17:$F17)-'Do Nothing Unit Net Profit'!AA210-'Do Nothing Plan FOM'!$C16-'Rockport Emission Penalty Costs'!AA37+'Load Cost'!AA74</f>
        <v>588698.01856593287</v>
      </c>
      <c r="U16" s="19">
        <f>SUM('New Build Cost and Exist Fixed'!$E17:$F17)-'Do Nothing Unit Net Profit'!AB210-'Do Nothing Plan FOM'!$C16-'Rockport Emission Penalty Costs'!AB37+'Load Cost'!AB74</f>
        <v>543315.1946568985</v>
      </c>
      <c r="V16" s="19">
        <f>SUM('New Build Cost and Exist Fixed'!$E17:$F17)-'Do Nothing Unit Net Profit'!AC210-'Do Nothing Plan FOM'!$C16-'Rockport Emission Penalty Costs'!AC37+'Load Cost'!AC74</f>
        <v>589268.61294013006</v>
      </c>
      <c r="W16" s="19">
        <f>SUM('New Build Cost and Exist Fixed'!$E17:$F17)-'Do Nothing Unit Net Profit'!AD210-'Do Nothing Plan FOM'!$C16-'Rockport Emission Penalty Costs'!AD37+'Load Cost'!AD74</f>
        <v>588966.03617197159</v>
      </c>
      <c r="X16" s="19">
        <f>SUM('New Build Cost and Exist Fixed'!$E17:$F17)-'Do Nothing Unit Net Profit'!AE210-'Do Nothing Plan FOM'!$C16-'Rockport Emission Penalty Costs'!AE37+'Load Cost'!AE74</f>
        <v>609171.68271552387</v>
      </c>
      <c r="Y16" s="19">
        <f>SUM('New Build Cost and Exist Fixed'!$E17:$F17)-'Do Nothing Unit Net Profit'!AF210-'Do Nothing Plan FOM'!$C16-'Rockport Emission Penalty Costs'!AF37+'Load Cost'!AF74</f>
        <v>575950.67792037339</v>
      </c>
      <c r="Z16" s="19">
        <f>SUM('New Build Cost and Exist Fixed'!$E17:$F17)-'Do Nothing Unit Net Profit'!AG210-'Do Nothing Plan FOM'!$C16-'Rockport Emission Penalty Costs'!AG37+'Load Cost'!AG74</f>
        <v>588562.87525715737</v>
      </c>
      <c r="AA16" s="19">
        <f>SUM('New Build Cost and Exist Fixed'!$E17:$F17)-'Do Nothing Unit Net Profit'!AH210-'Do Nothing Plan FOM'!$C16-'Rockport Emission Penalty Costs'!AH37+'Load Cost'!AH74</f>
        <v>593087.20037709433</v>
      </c>
      <c r="AB16" s="19">
        <f>SUM('New Build Cost and Exist Fixed'!$E17:$F17)-'Do Nothing Unit Net Profit'!AI210-'Do Nothing Plan FOM'!$C16-'Rockport Emission Penalty Costs'!AI37+'Load Cost'!AI74</f>
        <v>581255.29756120162</v>
      </c>
      <c r="AC16" s="19">
        <f>SUM('New Build Cost and Exist Fixed'!$E17:$F17)-'Do Nothing Unit Net Profit'!AJ210-'Do Nothing Plan FOM'!$C16-'Rockport Emission Penalty Costs'!AJ37+'Load Cost'!AJ74</f>
        <v>563216.83129230165</v>
      </c>
      <c r="AD16" s="19">
        <f>SUM('New Build Cost and Exist Fixed'!$E17:$F17)-'Do Nothing Unit Net Profit'!AK210-'Do Nothing Plan FOM'!$C16-'Rockport Emission Penalty Costs'!AK37+'Load Cost'!AK74</f>
        <v>592391.41274307249</v>
      </c>
      <c r="AE16" s="19">
        <f>SUM('New Build Cost and Exist Fixed'!$E17:$F17)-'Do Nothing Unit Net Profit'!AL210-'Do Nothing Plan FOM'!$C16-'Rockport Emission Penalty Costs'!AL37+'Load Cost'!AL74</f>
        <v>622463.53594025294</v>
      </c>
      <c r="AF16" s="19">
        <f>SUM('New Build Cost and Exist Fixed'!$E17:$F17)-'Do Nothing Unit Net Profit'!AM210-'Do Nothing Plan FOM'!$C16-'Rockport Emission Penalty Costs'!AM37+'Load Cost'!AM74</f>
        <v>618213.40140426217</v>
      </c>
      <c r="AG16" s="19">
        <f>SUM('New Build Cost and Exist Fixed'!$E17:$F17)-'Do Nothing Unit Net Profit'!AN210-'Do Nothing Plan FOM'!$C16-'Rockport Emission Penalty Costs'!AN37+'Load Cost'!AN74</f>
        <v>619940.89102025062</v>
      </c>
      <c r="AH16" s="19">
        <f>SUM('New Build Cost and Exist Fixed'!$E17:$F17)-'Do Nothing Unit Net Profit'!AO210-'Do Nothing Plan FOM'!$C16-'Rockport Emission Penalty Costs'!AO37+'Load Cost'!AO74</f>
        <v>616342.50644730334</v>
      </c>
      <c r="AI16" s="19">
        <f>SUM('New Build Cost and Exist Fixed'!$E17:$F17)-'Do Nothing Unit Net Profit'!AP210-'Do Nothing Plan FOM'!$C16-'Rockport Emission Penalty Costs'!AP37+'Load Cost'!AP74</f>
        <v>603400.92137713893</v>
      </c>
      <c r="AJ16" s="19">
        <f>SUM('New Build Cost and Exist Fixed'!$E17:$F17)-'Do Nothing Unit Net Profit'!AQ210-'Do Nothing Plan FOM'!$C16-'Rockport Emission Penalty Costs'!AQ37+'Load Cost'!AQ74</f>
        <v>670603.61291194824</v>
      </c>
      <c r="AK16" s="19">
        <f>SUM('New Build Cost and Exist Fixed'!$E17:$F17)-'Do Nothing Unit Net Profit'!AR210-'Do Nothing Plan FOM'!$C16-'Rockport Emission Penalty Costs'!AR37+'Load Cost'!AR74</f>
        <v>585128.21289894253</v>
      </c>
      <c r="AL16" s="19">
        <f>SUM('New Build Cost and Exist Fixed'!$E17:$F17)-'Do Nothing Unit Net Profit'!AS210-'Do Nothing Plan FOM'!$C16-'Rockport Emission Penalty Costs'!AS37+'Load Cost'!AS74</f>
        <v>624124.2437909107</v>
      </c>
      <c r="AM16" s="19">
        <f>SUM('New Build Cost and Exist Fixed'!$E17:$F17)-'Do Nothing Unit Net Profit'!AT210-'Do Nothing Plan FOM'!$C16-'Rockport Emission Penalty Costs'!AT37+'Load Cost'!AT74</f>
        <v>562002.4490752425</v>
      </c>
      <c r="AN16" s="19">
        <f>SUM('New Build Cost and Exist Fixed'!$E17:$F17)-'Do Nothing Unit Net Profit'!AU210-'Do Nothing Plan FOM'!$C16-'Rockport Emission Penalty Costs'!AU37+'Load Cost'!AU74</f>
        <v>648490.29725415399</v>
      </c>
      <c r="AO16" s="19">
        <f>SUM('New Build Cost and Exist Fixed'!$E17:$F17)-'Do Nothing Unit Net Profit'!AV210-'Do Nothing Plan FOM'!$C16-'Rockport Emission Penalty Costs'!AV37+'Load Cost'!AV74</f>
        <v>594531.04249331448</v>
      </c>
      <c r="AP16" s="19">
        <f>SUM('New Build Cost and Exist Fixed'!$E17:$F17)-'Do Nothing Unit Net Profit'!AW210-'Do Nothing Plan FOM'!$C16-'Rockport Emission Penalty Costs'!AW37+'Load Cost'!AW74</f>
        <v>584080.22958975425</v>
      </c>
      <c r="AQ16" s="19">
        <f>SUM('New Build Cost and Exist Fixed'!$E17:$F17)-'Do Nothing Unit Net Profit'!AX210-'Do Nothing Plan FOM'!$C16-'Rockport Emission Penalty Costs'!AX37+'Load Cost'!AX74</f>
        <v>650389.21337474906</v>
      </c>
      <c r="AR16" s="19">
        <f>SUM('New Build Cost and Exist Fixed'!$E17:$F17)-'Do Nothing Unit Net Profit'!AY210-'Do Nothing Plan FOM'!$C16-'Rockport Emission Penalty Costs'!AY37+'Load Cost'!AY74</f>
        <v>666496.96443801594</v>
      </c>
      <c r="AS16" s="19">
        <f>SUM('New Build Cost and Exist Fixed'!$E17:$F17)-'Do Nothing Unit Net Profit'!AZ210-'Do Nothing Plan FOM'!$C16-'Rockport Emission Penalty Costs'!AZ37+'Load Cost'!AZ74</f>
        <v>594973.63676094706</v>
      </c>
      <c r="AT16" s="19">
        <f>SUM('New Build Cost and Exist Fixed'!$E17:$F17)-'Do Nothing Unit Net Profit'!BA210-'Do Nothing Plan FOM'!$C16-'Rockport Emission Penalty Costs'!BA37+'Load Cost'!BA74</f>
        <v>551538.15249738435</v>
      </c>
      <c r="AU16" s="19">
        <f>SUM('New Build Cost and Exist Fixed'!$E17:$F17)-'Do Nothing Unit Net Profit'!BB210-'Do Nothing Plan FOM'!$C16-'Rockport Emission Penalty Costs'!BB37+'Load Cost'!BB74</f>
        <v>586470.67213380313</v>
      </c>
      <c r="AV16" s="19">
        <f>SUM('New Build Cost and Exist Fixed'!$E17:$F17)-'Do Nothing Unit Net Profit'!BC210-'Do Nothing Plan FOM'!$C16-'Rockport Emission Penalty Costs'!BC37+'Load Cost'!BC74</f>
        <v>588124.41454605467</v>
      </c>
      <c r="AW16" s="19">
        <f>SUM('New Build Cost and Exist Fixed'!$E17:$F17)-'Do Nothing Unit Net Profit'!BD210-'Do Nothing Plan FOM'!$C16-'Rockport Emission Penalty Costs'!BD37+'Load Cost'!BD74</f>
        <v>551926.72937696183</v>
      </c>
      <c r="AX16" s="19">
        <f>SUM('New Build Cost and Exist Fixed'!$E17:$F17)-'Do Nothing Unit Net Profit'!BE210-'Do Nothing Plan FOM'!$C16-'Rockport Emission Penalty Costs'!BE37+'Load Cost'!BE74</f>
        <v>575347.19236794859</v>
      </c>
      <c r="AY16" s="19">
        <f>SUM('New Build Cost and Exist Fixed'!$E17:$F17)-'Do Nothing Unit Net Profit'!BF210-'Do Nothing Plan FOM'!$C16-'Rockport Emission Penalty Costs'!BF37+'Load Cost'!BF74</f>
        <v>583288.82998106559</v>
      </c>
      <c r="AZ16" s="19">
        <f>SUM('New Build Cost and Exist Fixed'!$E17:$F17)-'Do Nothing Unit Net Profit'!BG210-'Do Nothing Plan FOM'!$C16-'Rockport Emission Penalty Costs'!BG37+'Load Cost'!BG74</f>
        <v>626625.03951478982</v>
      </c>
      <c r="BA16" s="19">
        <f>SUM('New Build Cost and Exist Fixed'!$E17:$F17)-'Do Nothing Unit Net Profit'!BH210-'Do Nothing Plan FOM'!$C16-'Rockport Emission Penalty Costs'!BH37+'Load Cost'!BH74</f>
        <v>571754.36201675213</v>
      </c>
      <c r="BB16" s="19">
        <f>SUM('New Build Cost and Exist Fixed'!$E17:$F17)-'Do Nothing Unit Net Profit'!BI210-'Do Nothing Plan FOM'!$C16-'Rockport Emission Penalty Costs'!BI37+'Load Cost'!BI74</f>
        <v>618837.31923294836</v>
      </c>
      <c r="BC16" s="19">
        <f>SUM('New Build Cost and Exist Fixed'!$E17:$F17)-'Do Nothing Unit Net Profit'!BJ210-'Do Nothing Plan FOM'!$C16-'Rockport Emission Penalty Costs'!BJ37+'Load Cost'!BJ74</f>
        <v>583793.68152051419</v>
      </c>
      <c r="BD16" s="19">
        <f>SUM('New Build Cost and Exist Fixed'!$E17:$F17)-'Do Nothing Unit Net Profit'!BK210-'Do Nothing Plan FOM'!$C16-'Rockport Emission Penalty Costs'!BK37+'Load Cost'!BK74</f>
        <v>645420.43801457016</v>
      </c>
      <c r="BE16" s="19">
        <f>SUM('New Build Cost and Exist Fixed'!$E17:$F17)-'Do Nothing Unit Net Profit'!BL210-'Do Nothing Plan FOM'!$C16-'Rockport Emission Penalty Costs'!BL37+'Load Cost'!BL74</f>
        <v>631723.11221640336</v>
      </c>
      <c r="BF16" s="19">
        <f>SUM('New Build Cost and Exist Fixed'!$E17:$F17)-'Do Nothing Unit Net Profit'!BM210-'Do Nothing Plan FOM'!$C16-'Rockport Emission Penalty Costs'!BM37+'Load Cost'!BM74</f>
        <v>587931.56593765807</v>
      </c>
      <c r="BG16" s="19">
        <f>SUM('New Build Cost and Exist Fixed'!$E17:$F17)-'Do Nothing Unit Net Profit'!BN210-'Do Nothing Plan FOM'!$C16-'Rockport Emission Penalty Costs'!BN37+'Load Cost'!BN74</f>
        <v>608255.81698137359</v>
      </c>
      <c r="BH16" s="19">
        <f>SUM('New Build Cost and Exist Fixed'!$E17:$F17)-'Do Nothing Unit Net Profit'!BO210-'Do Nothing Plan FOM'!$C16-'Rockport Emission Penalty Costs'!BO37+'Load Cost'!BO74</f>
        <v>592745.88403027807</v>
      </c>
      <c r="BI16" s="19">
        <f>SUM('New Build Cost and Exist Fixed'!$E17:$F17)-'Do Nothing Unit Net Profit'!BP210-'Do Nothing Plan FOM'!$C16-'Rockport Emission Penalty Costs'!BP37+'Load Cost'!BP74</f>
        <v>593111.62721639464</v>
      </c>
      <c r="BJ16" s="19">
        <f>SUM('New Build Cost and Exist Fixed'!$E17:$F17)-'Do Nothing Unit Net Profit'!BQ210-'Do Nothing Plan FOM'!$C16-'Rockport Emission Penalty Costs'!BQ37+'Load Cost'!BQ74</f>
        <v>631464.29011801165</v>
      </c>
      <c r="BK16" s="19">
        <f>SUM('New Build Cost and Exist Fixed'!$E17:$F17)-'Do Nothing Unit Net Profit'!BR210-'Do Nothing Plan FOM'!$C16-'Rockport Emission Penalty Costs'!BR37+'Load Cost'!BR74</f>
        <v>536911.09809584857</v>
      </c>
      <c r="BL16" s="19">
        <f>SUM('New Build Cost and Exist Fixed'!$E17:$F17)-'Do Nothing Unit Net Profit'!BS210-'Do Nothing Plan FOM'!$C16-'Rockport Emission Penalty Costs'!BS37+'Load Cost'!BS74</f>
        <v>518982.05628507293</v>
      </c>
      <c r="BM16" s="19">
        <f>SUM('New Build Cost and Exist Fixed'!$E17:$F17)-'Do Nothing Unit Net Profit'!BT210-'Do Nothing Plan FOM'!$C16-'Rockport Emission Penalty Costs'!BT37+'Load Cost'!BT74</f>
        <v>555498.102537008</v>
      </c>
      <c r="BN16" s="19">
        <f>SUM('New Build Cost and Exist Fixed'!$E17:$F17)-'Do Nothing Unit Net Profit'!BU210-'Do Nothing Plan FOM'!$C16-'Rockport Emission Penalty Costs'!BU37+'Load Cost'!BU74</f>
        <v>608019.01418117527</v>
      </c>
      <c r="BO16" s="19">
        <f>SUM('New Build Cost and Exist Fixed'!$E17:$F17)-'Do Nothing Unit Net Profit'!BV210-'Do Nothing Plan FOM'!$C16-'Rockport Emission Penalty Costs'!BV37+'Load Cost'!BV74</f>
        <v>599979.6075202144</v>
      </c>
      <c r="BP16" s="19">
        <f>SUM('New Build Cost and Exist Fixed'!$E17:$F17)-'Do Nothing Unit Net Profit'!BW210-'Do Nothing Plan FOM'!$C16-'Rockport Emission Penalty Costs'!BW37+'Load Cost'!BW74</f>
        <v>648106.06161703053</v>
      </c>
      <c r="BQ16" s="19">
        <f>SUM('New Build Cost and Exist Fixed'!$E17:$F17)-'Do Nothing Unit Net Profit'!BX210-'Do Nothing Plan FOM'!$C16-'Rockport Emission Penalty Costs'!BX37+'Load Cost'!BX74</f>
        <v>680498.32559611555</v>
      </c>
      <c r="BR16" s="19">
        <f>SUM('New Build Cost and Exist Fixed'!$E17:$F17)-'Do Nothing Unit Net Profit'!BY210-'Do Nothing Plan FOM'!$C16-'Rockport Emission Penalty Costs'!BY37+'Load Cost'!BY74</f>
        <v>595643.53287362284</v>
      </c>
      <c r="BS16" s="19">
        <f>SUM('New Build Cost and Exist Fixed'!$E17:$F17)-'Do Nothing Unit Net Profit'!BZ210-'Do Nothing Plan FOM'!$C16-'Rockport Emission Penalty Costs'!BZ37+'Load Cost'!BZ74</f>
        <v>623306.80961942754</v>
      </c>
      <c r="BT16" s="19">
        <f>SUM('New Build Cost and Exist Fixed'!$E17:$F17)-'Do Nothing Unit Net Profit'!CA210-'Do Nothing Plan FOM'!$C16-'Rockport Emission Penalty Costs'!CA37+'Load Cost'!CA74</f>
        <v>625439.4395095245</v>
      </c>
      <c r="BU16" s="19">
        <f>SUM('New Build Cost and Exist Fixed'!$E17:$F17)-'Do Nothing Unit Net Profit'!CB210-'Do Nothing Plan FOM'!$C16-'Rockport Emission Penalty Costs'!CB37+'Load Cost'!CB74</f>
        <v>560599.86070103419</v>
      </c>
      <c r="BV16" s="19">
        <f>SUM('New Build Cost and Exist Fixed'!$E17:$F17)-'Do Nothing Unit Net Profit'!CC210-'Do Nothing Plan FOM'!$C16-'Rockport Emission Penalty Costs'!CC37+'Load Cost'!CC74</f>
        <v>661459.15790935629</v>
      </c>
      <c r="BW16" s="19">
        <f>SUM('New Build Cost and Exist Fixed'!$E17:$F17)-'Do Nothing Unit Net Profit'!CD210-'Do Nothing Plan FOM'!$C16-'Rockport Emission Penalty Costs'!CD37+'Load Cost'!CD74</f>
        <v>561340.66969385743</v>
      </c>
      <c r="BX16" s="19">
        <f>SUM('New Build Cost and Exist Fixed'!$E17:$F17)-'Do Nothing Unit Net Profit'!CE210-'Do Nothing Plan FOM'!$C16-'Rockport Emission Penalty Costs'!CE37+'Load Cost'!CE74</f>
        <v>580618.3972127412</v>
      </c>
      <c r="BY16" s="19">
        <f>SUM('New Build Cost and Exist Fixed'!$E17:$F17)-'Do Nothing Unit Net Profit'!CF210-'Do Nothing Plan FOM'!$C16-'Rockport Emission Penalty Costs'!CF37+'Load Cost'!CF74</f>
        <v>592375.48105874576</v>
      </c>
      <c r="BZ16" s="19">
        <f>SUM('New Build Cost and Exist Fixed'!$E17:$F17)-'Do Nothing Unit Net Profit'!CG210-'Do Nothing Plan FOM'!$C16-'Rockport Emission Penalty Costs'!CG37+'Load Cost'!CG74</f>
        <v>557744.00590170105</v>
      </c>
      <c r="CA16" s="19">
        <f>SUM('New Build Cost and Exist Fixed'!$E17:$F17)-'Do Nothing Unit Net Profit'!CH210-'Do Nothing Plan FOM'!$C16-'Rockport Emission Penalty Costs'!CH37+'Load Cost'!CH74</f>
        <v>620245.2496021972</v>
      </c>
      <c r="CB16" s="19">
        <f>SUM('New Build Cost and Exist Fixed'!$E17:$F17)-'Do Nothing Unit Net Profit'!CI210-'Do Nothing Plan FOM'!$C16-'Rockport Emission Penalty Costs'!CI37+'Load Cost'!CI74</f>
        <v>584543.37451277778</v>
      </c>
      <c r="CC16" s="19">
        <f>SUM('New Build Cost and Exist Fixed'!$E17:$F17)-'Do Nothing Unit Net Profit'!CJ210-'Do Nothing Plan FOM'!$C16-'Rockport Emission Penalty Costs'!CJ37+'Load Cost'!CJ74</f>
        <v>598275.43035686947</v>
      </c>
      <c r="CD16" s="19">
        <f>SUM('New Build Cost and Exist Fixed'!$E17:$F17)-'Do Nothing Unit Net Profit'!CK210-'Do Nothing Plan FOM'!$C16-'Rockport Emission Penalty Costs'!CK37+'Load Cost'!CK74</f>
        <v>569483.03087800601</v>
      </c>
      <c r="CE16" s="19">
        <f>SUM('New Build Cost and Exist Fixed'!$E17:$F17)-'Do Nothing Unit Net Profit'!CL210-'Do Nothing Plan FOM'!$C16-'Rockport Emission Penalty Costs'!CL37+'Load Cost'!CL74</f>
        <v>604430.43794880516</v>
      </c>
      <c r="CF16" s="19">
        <f>SUM('New Build Cost and Exist Fixed'!$E17:$F17)-'Do Nothing Unit Net Profit'!CM210-'Do Nothing Plan FOM'!$C16-'Rockport Emission Penalty Costs'!CM37+'Load Cost'!CM74</f>
        <v>606206.80331571423</v>
      </c>
      <c r="CG16" s="19">
        <f>SUM('New Build Cost and Exist Fixed'!$E17:$F17)-'Do Nothing Unit Net Profit'!CN210-'Do Nothing Plan FOM'!$C16-'Rockport Emission Penalty Costs'!CN37+'Load Cost'!CN74</f>
        <v>589529.36760145007</v>
      </c>
      <c r="CH16" s="19">
        <f>SUM('New Build Cost and Exist Fixed'!$E17:$F17)-'Do Nothing Unit Net Profit'!CO210-'Do Nothing Plan FOM'!$C16-'Rockport Emission Penalty Costs'!CO37+'Load Cost'!CO74</f>
        <v>622023.05779331678</v>
      </c>
      <c r="CI16" s="19">
        <f>SUM('New Build Cost and Exist Fixed'!$E17:$F17)-'Do Nothing Unit Net Profit'!CP210-'Do Nothing Plan FOM'!$C16-'Rockport Emission Penalty Costs'!CP37+'Load Cost'!CP74</f>
        <v>624249.99903894681</v>
      </c>
      <c r="CJ16" s="19">
        <f>SUM('New Build Cost and Exist Fixed'!$E17:$F17)-'Do Nothing Unit Net Profit'!CQ210-'Do Nothing Plan FOM'!$C16-'Rockport Emission Penalty Costs'!CQ37+'Load Cost'!CQ74</f>
        <v>579068.30482265865</v>
      </c>
      <c r="CK16" s="19">
        <f>SUM('New Build Cost and Exist Fixed'!$E17:$F17)-'Do Nothing Unit Net Profit'!CR210-'Do Nothing Plan FOM'!$C16-'Rockport Emission Penalty Costs'!CR37+'Load Cost'!CR74</f>
        <v>622571.0944790144</v>
      </c>
      <c r="CL16" s="19">
        <f>SUM('New Build Cost and Exist Fixed'!$E17:$F17)-'Do Nothing Unit Net Profit'!CS210-'Do Nothing Plan FOM'!$C16-'Rockport Emission Penalty Costs'!CS37+'Load Cost'!CS74</f>
        <v>585051.27517472312</v>
      </c>
      <c r="CM16" s="19">
        <f>SUM('New Build Cost and Exist Fixed'!$E17:$F17)-'Do Nothing Unit Net Profit'!CT210-'Do Nothing Plan FOM'!$C16-'Rockport Emission Penalty Costs'!CT37+'Load Cost'!CT74</f>
        <v>623078.23467652756</v>
      </c>
      <c r="CN16" s="19">
        <f>SUM('New Build Cost and Exist Fixed'!$E17:$F17)-'Do Nothing Unit Net Profit'!CU210-'Do Nothing Plan FOM'!$C16-'Rockport Emission Penalty Costs'!CU37+'Load Cost'!CU74</f>
        <v>600858.73993276549</v>
      </c>
      <c r="CO16" s="19">
        <f>SUM('New Build Cost and Exist Fixed'!$E17:$F17)-'Do Nothing Unit Net Profit'!CV210-'Do Nothing Plan FOM'!$C16-'Rockport Emission Penalty Costs'!CV37+'Load Cost'!CV74</f>
        <v>549590.78840258485</v>
      </c>
      <c r="CP16" s="19">
        <f>SUM('New Build Cost and Exist Fixed'!$E17:$F17)-'Do Nothing Unit Net Profit'!CW210-'Do Nothing Plan FOM'!$C16-'Rockport Emission Penalty Costs'!CW37+'Load Cost'!CW74</f>
        <v>607812.08808474627</v>
      </c>
      <c r="CQ16" s="19">
        <f>SUM('New Build Cost and Exist Fixed'!$E17:$F17)-'Do Nothing Unit Net Profit'!CX210-'Do Nothing Plan FOM'!$C16-'Rockport Emission Penalty Costs'!CX37+'Load Cost'!CX74</f>
        <v>603749.52598129306</v>
      </c>
      <c r="CR16" s="19">
        <f>SUM('New Build Cost and Exist Fixed'!$E17:$F17)-'Do Nothing Unit Net Profit'!CY210-'Do Nothing Plan FOM'!$C16-'Rockport Emission Penalty Costs'!CY37+'Load Cost'!CY74</f>
        <v>622445.52203938935</v>
      </c>
      <c r="CS16" s="19">
        <f>SUM('New Build Cost and Exist Fixed'!$E17:$F17)-'Do Nothing Unit Net Profit'!CZ210-'Do Nothing Plan FOM'!$C16-'Rockport Emission Penalty Costs'!CZ37+'Load Cost'!CZ74</f>
        <v>593065.54288141057</v>
      </c>
      <c r="CT16" s="19">
        <f>SUM('New Build Cost and Exist Fixed'!$E17:$F17)-'Do Nothing Unit Net Profit'!DA210-'Do Nothing Plan FOM'!$C16-'Rockport Emission Penalty Costs'!DA37+'Load Cost'!DA74</f>
        <v>618926.3680674393</v>
      </c>
      <c r="CU16" s="19">
        <f>SUM('New Build Cost and Exist Fixed'!$E17:$F17)-'Do Nothing Unit Net Profit'!DB210-'Do Nothing Plan FOM'!$C16-'Rockport Emission Penalty Costs'!DB37+'Load Cost'!DB74</f>
        <v>608893.55179724679</v>
      </c>
      <c r="CV16" s="19">
        <f>SUM('New Build Cost and Exist Fixed'!$E17:$F17)-'Do Nothing Unit Net Profit'!DC210-'Do Nothing Plan FOM'!$C16-'Rockport Emission Penalty Costs'!DC37+'Load Cost'!DC74</f>
        <v>574806.18307941698</v>
      </c>
      <c r="CW16" s="19">
        <f>SUM('New Build Cost and Exist Fixed'!$E17:$F17)-'Do Nothing Unit Net Profit'!DD210-'Do Nothing Plan FOM'!$C16-'Rockport Emission Penalty Costs'!DD37+'Load Cost'!DD74</f>
        <v>625789.90440425207</v>
      </c>
    </row>
    <row r="17" spans="1:101">
      <c r="A17">
        <v>2032</v>
      </c>
      <c r="B17" s="19">
        <f>SUM('New Build Cost and Exist Fixed'!$E18:$F18)-'Do Nothing Unit Net Profit'!I211-'Do Nothing Plan FOM'!$C17-'Rockport Emission Penalty Costs'!I38+'Load Cost'!I75</f>
        <v>636901.23343275057</v>
      </c>
      <c r="C17" s="19">
        <f>SUM('New Build Cost and Exist Fixed'!$E18:$F18)-'Do Nothing Unit Net Profit'!J211-'Do Nothing Plan FOM'!$C17-'Rockport Emission Penalty Costs'!J38+'Load Cost'!J75</f>
        <v>592145.4307393136</v>
      </c>
      <c r="D17" s="19">
        <f>SUM('New Build Cost and Exist Fixed'!$E18:$F18)-'Do Nothing Unit Net Profit'!K211-'Do Nothing Plan FOM'!$C17-'Rockport Emission Penalty Costs'!K38+'Load Cost'!K75</f>
        <v>612753.66773307696</v>
      </c>
      <c r="E17" s="19">
        <f>SUM('New Build Cost and Exist Fixed'!$E18:$F18)-'Do Nothing Unit Net Profit'!L211-'Do Nothing Plan FOM'!$C17-'Rockport Emission Penalty Costs'!L38+'Load Cost'!L75</f>
        <v>643305.07204973861</v>
      </c>
      <c r="F17" s="19">
        <f>SUM('New Build Cost and Exist Fixed'!$E18:$F18)-'Do Nothing Unit Net Profit'!M211-'Do Nothing Plan FOM'!$C17-'Rockport Emission Penalty Costs'!M38+'Load Cost'!M75</f>
        <v>619422.51853121351</v>
      </c>
      <c r="G17" s="19">
        <f>SUM('New Build Cost and Exist Fixed'!$E18:$F18)-'Do Nothing Unit Net Profit'!N211-'Do Nothing Plan FOM'!$C17-'Rockport Emission Penalty Costs'!N38+'Load Cost'!N75</f>
        <v>573289.1731173899</v>
      </c>
      <c r="H17" s="19">
        <f>SUM('New Build Cost and Exist Fixed'!$E18:$F18)-'Do Nothing Unit Net Profit'!O211-'Do Nothing Plan FOM'!$C17-'Rockport Emission Penalty Costs'!O38+'Load Cost'!O75</f>
        <v>563744.20823573077</v>
      </c>
      <c r="I17" s="19">
        <f>SUM('New Build Cost and Exist Fixed'!$E18:$F18)-'Do Nothing Unit Net Profit'!P211-'Do Nothing Plan FOM'!$C17-'Rockport Emission Penalty Costs'!P38+'Load Cost'!P75</f>
        <v>668325.50531520718</v>
      </c>
      <c r="J17" s="19">
        <f>SUM('New Build Cost and Exist Fixed'!$E18:$F18)-'Do Nothing Unit Net Profit'!Q211-'Do Nothing Plan FOM'!$C17-'Rockport Emission Penalty Costs'!Q38+'Load Cost'!Q75</f>
        <v>589255.053237329</v>
      </c>
      <c r="K17" s="19">
        <f>SUM('New Build Cost and Exist Fixed'!$E18:$F18)-'Do Nothing Unit Net Profit'!R211-'Do Nothing Plan FOM'!$C17-'Rockport Emission Penalty Costs'!R38+'Load Cost'!R75</f>
        <v>591687.16657974652</v>
      </c>
      <c r="L17" s="19">
        <f>SUM('New Build Cost and Exist Fixed'!$E18:$F18)-'Do Nothing Unit Net Profit'!S211-'Do Nothing Plan FOM'!$C17-'Rockport Emission Penalty Costs'!S38+'Load Cost'!S75</f>
        <v>667014.43003614747</v>
      </c>
      <c r="M17" s="19">
        <f>SUM('New Build Cost and Exist Fixed'!$E18:$F18)-'Do Nothing Unit Net Profit'!T211-'Do Nothing Plan FOM'!$C17-'Rockport Emission Penalty Costs'!T38+'Load Cost'!T75</f>
        <v>637935.72927026323</v>
      </c>
      <c r="N17" s="19">
        <f>SUM('New Build Cost and Exist Fixed'!$E18:$F18)-'Do Nothing Unit Net Profit'!U211-'Do Nothing Plan FOM'!$C17-'Rockport Emission Penalty Costs'!U38+'Load Cost'!U75</f>
        <v>608712.33810950804</v>
      </c>
      <c r="O17" s="19">
        <f>SUM('New Build Cost and Exist Fixed'!$E18:$F18)-'Do Nothing Unit Net Profit'!V211-'Do Nothing Plan FOM'!$C17-'Rockport Emission Penalty Costs'!V38+'Load Cost'!V75</f>
        <v>589415.50168267346</v>
      </c>
      <c r="P17" s="19">
        <f>SUM('New Build Cost and Exist Fixed'!$E18:$F18)-'Do Nothing Unit Net Profit'!W211-'Do Nothing Plan FOM'!$C17-'Rockport Emission Penalty Costs'!W38+'Load Cost'!W75</f>
        <v>645399.01839739899</v>
      </c>
      <c r="Q17" s="19">
        <f>SUM('New Build Cost and Exist Fixed'!$E18:$F18)-'Do Nothing Unit Net Profit'!X211-'Do Nothing Plan FOM'!$C17-'Rockport Emission Penalty Costs'!X38+'Load Cost'!X75</f>
        <v>597398.5479862967</v>
      </c>
      <c r="R17" s="19">
        <f>SUM('New Build Cost and Exist Fixed'!$E18:$F18)-'Do Nothing Unit Net Profit'!Y211-'Do Nothing Plan FOM'!$C17-'Rockport Emission Penalty Costs'!Y38+'Load Cost'!Y75</f>
        <v>632678.42629145854</v>
      </c>
      <c r="S17" s="19">
        <f>SUM('New Build Cost and Exist Fixed'!$E18:$F18)-'Do Nothing Unit Net Profit'!Z211-'Do Nothing Plan FOM'!$C17-'Rockport Emission Penalty Costs'!Z38+'Load Cost'!Z75</f>
        <v>652558.38219184359</v>
      </c>
      <c r="T17" s="19">
        <f>SUM('New Build Cost and Exist Fixed'!$E18:$F18)-'Do Nothing Unit Net Profit'!AA211-'Do Nothing Plan FOM'!$C17-'Rockport Emission Penalty Costs'!AA38+'Load Cost'!AA75</f>
        <v>614243.4894512496</v>
      </c>
      <c r="U17" s="19">
        <f>SUM('New Build Cost and Exist Fixed'!$E18:$F18)-'Do Nothing Unit Net Profit'!AB211-'Do Nothing Plan FOM'!$C17-'Rockport Emission Penalty Costs'!AB38+'Load Cost'!AB75</f>
        <v>569156.65993682074</v>
      </c>
      <c r="V17" s="19">
        <f>SUM('New Build Cost and Exist Fixed'!$E18:$F18)-'Do Nothing Unit Net Profit'!AC211-'Do Nothing Plan FOM'!$C17-'Rockport Emission Penalty Costs'!AC38+'Load Cost'!AC75</f>
        <v>615001.68484156055</v>
      </c>
      <c r="W17" s="19">
        <f>SUM('New Build Cost and Exist Fixed'!$E18:$F18)-'Do Nothing Unit Net Profit'!AD211-'Do Nothing Plan FOM'!$C17-'Rockport Emission Penalty Costs'!AD38+'Load Cost'!AD75</f>
        <v>614534.51455048984</v>
      </c>
      <c r="X17" s="19">
        <f>SUM('New Build Cost and Exist Fixed'!$E18:$F18)-'Do Nothing Unit Net Profit'!AE211-'Do Nothing Plan FOM'!$C17-'Rockport Emission Penalty Costs'!AE38+'Load Cost'!AE75</f>
        <v>634832.69864905369</v>
      </c>
      <c r="Y17" s="19">
        <f>SUM('New Build Cost and Exist Fixed'!$E18:$F18)-'Do Nothing Unit Net Profit'!AF211-'Do Nothing Plan FOM'!$C17-'Rockport Emission Penalty Costs'!AF38+'Load Cost'!AF75</f>
        <v>601896.9947350017</v>
      </c>
      <c r="Z17" s="19">
        <f>SUM('New Build Cost and Exist Fixed'!$E18:$F18)-'Do Nothing Unit Net Profit'!AG211-'Do Nothing Plan FOM'!$C17-'Rockport Emission Penalty Costs'!AG38+'Load Cost'!AG75</f>
        <v>614284.84270805179</v>
      </c>
      <c r="AA17" s="19">
        <f>SUM('New Build Cost and Exist Fixed'!$E18:$F18)-'Do Nothing Unit Net Profit'!AH211-'Do Nothing Plan FOM'!$C17-'Rockport Emission Penalty Costs'!AH38+'Load Cost'!AH75</f>
        <v>618401.07807027886</v>
      </c>
      <c r="AB17" s="19">
        <f>SUM('New Build Cost and Exist Fixed'!$E18:$F18)-'Do Nothing Unit Net Profit'!AI211-'Do Nothing Plan FOM'!$C17-'Rockport Emission Penalty Costs'!AI38+'Load Cost'!AI75</f>
        <v>606859.46564295772</v>
      </c>
      <c r="AC17" s="19">
        <f>SUM('New Build Cost and Exist Fixed'!$E18:$F18)-'Do Nothing Unit Net Profit'!AJ211-'Do Nothing Plan FOM'!$C17-'Rockport Emission Penalty Costs'!AJ38+'Load Cost'!AJ75</f>
        <v>588833.88368856651</v>
      </c>
      <c r="AD17" s="19">
        <f>SUM('New Build Cost and Exist Fixed'!$E18:$F18)-'Do Nothing Unit Net Profit'!AK211-'Do Nothing Plan FOM'!$C17-'Rockport Emission Penalty Costs'!AK38+'Load Cost'!AK75</f>
        <v>618644.75160845486</v>
      </c>
      <c r="AE17" s="19">
        <f>SUM('New Build Cost and Exist Fixed'!$E18:$F18)-'Do Nothing Unit Net Profit'!AL211-'Do Nothing Plan FOM'!$C17-'Rockport Emission Penalty Costs'!AL38+'Load Cost'!AL75</f>
        <v>647196.16647955682</v>
      </c>
      <c r="AF17" s="19">
        <f>SUM('New Build Cost and Exist Fixed'!$E18:$F18)-'Do Nothing Unit Net Profit'!AM211-'Do Nothing Plan FOM'!$C17-'Rockport Emission Penalty Costs'!AM38+'Load Cost'!AM75</f>
        <v>643495.29685865261</v>
      </c>
      <c r="AG17" s="19">
        <f>SUM('New Build Cost and Exist Fixed'!$E18:$F18)-'Do Nothing Unit Net Profit'!AN211-'Do Nothing Plan FOM'!$C17-'Rockport Emission Penalty Costs'!AN38+'Load Cost'!AN75</f>
        <v>645487.48031392088</v>
      </c>
      <c r="AH17" s="19">
        <f>SUM('New Build Cost and Exist Fixed'!$E18:$F18)-'Do Nothing Unit Net Profit'!AO211-'Do Nothing Plan FOM'!$C17-'Rockport Emission Penalty Costs'!AO38+'Load Cost'!AO75</f>
        <v>641910.4846826588</v>
      </c>
      <c r="AI17" s="19">
        <f>SUM('New Build Cost and Exist Fixed'!$E18:$F18)-'Do Nothing Unit Net Profit'!AP211-'Do Nothing Plan FOM'!$C17-'Rockport Emission Penalty Costs'!AP38+'Load Cost'!AP75</f>
        <v>628258.18922048272</v>
      </c>
      <c r="AJ17" s="19">
        <f>SUM('New Build Cost and Exist Fixed'!$E18:$F18)-'Do Nothing Unit Net Profit'!AQ211-'Do Nothing Plan FOM'!$C17-'Rockport Emission Penalty Costs'!AQ38+'Load Cost'!AQ75</f>
        <v>695179.79701526742</v>
      </c>
      <c r="AK17" s="19">
        <f>SUM('New Build Cost and Exist Fixed'!$E18:$F18)-'Do Nothing Unit Net Profit'!AR211-'Do Nothing Plan FOM'!$C17-'Rockport Emission Penalty Costs'!AR38+'Load Cost'!AR75</f>
        <v>611256.13626223104</v>
      </c>
      <c r="AL17" s="19">
        <f>SUM('New Build Cost and Exist Fixed'!$E18:$F18)-'Do Nothing Unit Net Profit'!AS211-'Do Nothing Plan FOM'!$C17-'Rockport Emission Penalty Costs'!AS38+'Load Cost'!AS75</f>
        <v>649184.36958056421</v>
      </c>
      <c r="AM17" s="19">
        <f>SUM('New Build Cost and Exist Fixed'!$E18:$F18)-'Do Nothing Unit Net Profit'!AT211-'Do Nothing Plan FOM'!$C17-'Rockport Emission Penalty Costs'!AT38+'Load Cost'!AT75</f>
        <v>587654.49454761099</v>
      </c>
      <c r="AN17" s="19">
        <f>SUM('New Build Cost and Exist Fixed'!$E18:$F18)-'Do Nothing Unit Net Profit'!AU211-'Do Nothing Plan FOM'!$C17-'Rockport Emission Penalty Costs'!AU38+'Load Cost'!AU75</f>
        <v>673457.39041275659</v>
      </c>
      <c r="AO17" s="19">
        <f>SUM('New Build Cost and Exist Fixed'!$E18:$F18)-'Do Nothing Unit Net Profit'!AV211-'Do Nothing Plan FOM'!$C17-'Rockport Emission Penalty Costs'!AV38+'Load Cost'!AV75</f>
        <v>619921.89409394155</v>
      </c>
      <c r="AP17" s="19">
        <f>SUM('New Build Cost and Exist Fixed'!$E18:$F18)-'Do Nothing Unit Net Profit'!AW211-'Do Nothing Plan FOM'!$C17-'Rockport Emission Penalty Costs'!AW38+'Load Cost'!AW75</f>
        <v>610049.36608882248</v>
      </c>
      <c r="AQ17" s="19">
        <f>SUM('New Build Cost and Exist Fixed'!$E18:$F18)-'Do Nothing Unit Net Profit'!AX211-'Do Nothing Plan FOM'!$C17-'Rockport Emission Penalty Costs'!AX38+'Load Cost'!AX75</f>
        <v>675392.57137782907</v>
      </c>
      <c r="AR17" s="19">
        <f>SUM('New Build Cost and Exist Fixed'!$E18:$F18)-'Do Nothing Unit Net Profit'!AY211-'Do Nothing Plan FOM'!$C17-'Rockport Emission Penalty Costs'!AY38+'Load Cost'!AY75</f>
        <v>691533.13762440858</v>
      </c>
      <c r="AS17" s="19">
        <f>SUM('New Build Cost and Exist Fixed'!$E18:$F18)-'Do Nothing Unit Net Profit'!AZ211-'Do Nothing Plan FOM'!$C17-'Rockport Emission Penalty Costs'!AZ38+'Load Cost'!AZ75</f>
        <v>620340.04347712616</v>
      </c>
      <c r="AT17" s="19">
        <f>SUM('New Build Cost and Exist Fixed'!$E18:$F18)-'Do Nothing Unit Net Profit'!BA211-'Do Nothing Plan FOM'!$C17-'Rockport Emission Penalty Costs'!BA38+'Load Cost'!BA75</f>
        <v>577783.49519254011</v>
      </c>
      <c r="AU17" s="19">
        <f>SUM('New Build Cost and Exist Fixed'!$E18:$F18)-'Do Nothing Unit Net Profit'!BB211-'Do Nothing Plan FOM'!$C17-'Rockport Emission Penalty Costs'!BB38+'Load Cost'!BB75</f>
        <v>612173.86910741532</v>
      </c>
      <c r="AV17" s="19">
        <f>SUM('New Build Cost and Exist Fixed'!$E18:$F18)-'Do Nothing Unit Net Profit'!BC211-'Do Nothing Plan FOM'!$C17-'Rockport Emission Penalty Costs'!BC38+'Load Cost'!BC75</f>
        <v>613472.72460267821</v>
      </c>
      <c r="AW17" s="19">
        <f>SUM('New Build Cost and Exist Fixed'!$E18:$F18)-'Do Nothing Unit Net Profit'!BD211-'Do Nothing Plan FOM'!$C17-'Rockport Emission Penalty Costs'!BD38+'Load Cost'!BD75</f>
        <v>578350.38029793603</v>
      </c>
      <c r="AX17" s="19">
        <f>SUM('New Build Cost and Exist Fixed'!$E18:$F18)-'Do Nothing Unit Net Profit'!BE211-'Do Nothing Plan FOM'!$C17-'Rockport Emission Penalty Costs'!BE38+'Load Cost'!BE75</f>
        <v>600996.47161131597</v>
      </c>
      <c r="AY17" s="19">
        <f>SUM('New Build Cost and Exist Fixed'!$E18:$F18)-'Do Nothing Unit Net Profit'!BF211-'Do Nothing Plan FOM'!$C17-'Rockport Emission Penalty Costs'!BF38+'Load Cost'!BF75</f>
        <v>608728.35715233476</v>
      </c>
      <c r="AZ17" s="19">
        <f>SUM('New Build Cost and Exist Fixed'!$E18:$F18)-'Do Nothing Unit Net Profit'!BG211-'Do Nothing Plan FOM'!$C17-'Rockport Emission Penalty Costs'!BG38+'Load Cost'!BG75</f>
        <v>651877.50579393725</v>
      </c>
      <c r="BA17" s="19">
        <f>SUM('New Build Cost and Exist Fixed'!$E18:$F18)-'Do Nothing Unit Net Profit'!BH211-'Do Nothing Plan FOM'!$C17-'Rockport Emission Penalty Costs'!BH38+'Load Cost'!BH75</f>
        <v>597191.58681687282</v>
      </c>
      <c r="BB17" s="19">
        <f>SUM('New Build Cost and Exist Fixed'!$E18:$F18)-'Do Nothing Unit Net Profit'!BI211-'Do Nothing Plan FOM'!$C17-'Rockport Emission Penalty Costs'!BI38+'Load Cost'!BI75</f>
        <v>644684.44577751611</v>
      </c>
      <c r="BC17" s="19">
        <f>SUM('New Build Cost and Exist Fixed'!$E18:$F18)-'Do Nothing Unit Net Profit'!BJ211-'Do Nothing Plan FOM'!$C17-'Rockport Emission Penalty Costs'!BJ38+'Load Cost'!BJ75</f>
        <v>609834.61649656354</v>
      </c>
      <c r="BD17" s="19">
        <f>SUM('New Build Cost and Exist Fixed'!$E18:$F18)-'Do Nothing Unit Net Profit'!BK211-'Do Nothing Plan FOM'!$C17-'Rockport Emission Penalty Costs'!BK38+'Load Cost'!BK75</f>
        <v>670765.25123357447</v>
      </c>
      <c r="BE17" s="19">
        <f>SUM('New Build Cost and Exist Fixed'!$E18:$F18)-'Do Nothing Unit Net Profit'!BL211-'Do Nothing Plan FOM'!$C17-'Rockport Emission Penalty Costs'!BL38+'Load Cost'!BL75</f>
        <v>656868.3101449277</v>
      </c>
      <c r="BF17" s="19">
        <f>SUM('New Build Cost and Exist Fixed'!$E18:$F18)-'Do Nothing Unit Net Profit'!BM211-'Do Nothing Plan FOM'!$C17-'Rockport Emission Penalty Costs'!BM38+'Load Cost'!BM75</f>
        <v>613365.618924718</v>
      </c>
      <c r="BG17" s="19">
        <f>SUM('New Build Cost and Exist Fixed'!$E18:$F18)-'Do Nothing Unit Net Profit'!BN211-'Do Nothing Plan FOM'!$C17-'Rockport Emission Penalty Costs'!BN38+'Load Cost'!BN75</f>
        <v>633346.37489835126</v>
      </c>
      <c r="BH17" s="19">
        <f>SUM('New Build Cost and Exist Fixed'!$E18:$F18)-'Do Nothing Unit Net Profit'!BO211-'Do Nothing Plan FOM'!$C17-'Rockport Emission Penalty Costs'!BO38+'Load Cost'!BO75</f>
        <v>618381.37409339123</v>
      </c>
      <c r="BI17" s="19">
        <f>SUM('New Build Cost and Exist Fixed'!$E18:$F18)-'Do Nothing Unit Net Profit'!BP211-'Do Nothing Plan FOM'!$C17-'Rockport Emission Penalty Costs'!BP38+'Load Cost'!BP75</f>
        <v>618811.2940698578</v>
      </c>
      <c r="BJ17" s="19">
        <f>SUM('New Build Cost and Exist Fixed'!$E18:$F18)-'Do Nothing Unit Net Profit'!BQ211-'Do Nothing Plan FOM'!$C17-'Rockport Emission Penalty Costs'!BQ38+'Load Cost'!BQ75</f>
        <v>656657.62015682959</v>
      </c>
      <c r="BK17" s="19">
        <f>SUM('New Build Cost and Exist Fixed'!$E18:$F18)-'Do Nothing Unit Net Profit'!BR211-'Do Nothing Plan FOM'!$C17-'Rockport Emission Penalty Costs'!BR38+'Load Cost'!BR75</f>
        <v>563260.77286524768</v>
      </c>
      <c r="BL17" s="19">
        <f>SUM('New Build Cost and Exist Fixed'!$E18:$F18)-'Do Nothing Unit Net Profit'!BS211-'Do Nothing Plan FOM'!$C17-'Rockport Emission Penalty Costs'!BS38+'Load Cost'!BS75</f>
        <v>545307.03965952573</v>
      </c>
      <c r="BM17" s="19">
        <f>SUM('New Build Cost and Exist Fixed'!$E18:$F18)-'Do Nothing Unit Net Profit'!BT211-'Do Nothing Plan FOM'!$C17-'Rockport Emission Penalty Costs'!BT38+'Load Cost'!BT75</f>
        <v>581427.00908195565</v>
      </c>
      <c r="BN17" s="19">
        <f>SUM('New Build Cost and Exist Fixed'!$E18:$F18)-'Do Nothing Unit Net Profit'!BU211-'Do Nothing Plan FOM'!$C17-'Rockport Emission Penalty Costs'!BU38+'Load Cost'!BU75</f>
        <v>633761.51562815113</v>
      </c>
      <c r="BO17" s="19">
        <f>SUM('New Build Cost and Exist Fixed'!$E18:$F18)-'Do Nothing Unit Net Profit'!BV211-'Do Nothing Plan FOM'!$C17-'Rockport Emission Penalty Costs'!BV38+'Load Cost'!BV75</f>
        <v>625458.4348222164</v>
      </c>
      <c r="BP17" s="19">
        <f>SUM('New Build Cost and Exist Fixed'!$E18:$F18)-'Do Nothing Unit Net Profit'!BW211-'Do Nothing Plan FOM'!$C17-'Rockport Emission Penalty Costs'!BW38+'Load Cost'!BW75</f>
        <v>672764.41060317052</v>
      </c>
      <c r="BQ17" s="19">
        <f>SUM('New Build Cost and Exist Fixed'!$E18:$F18)-'Do Nothing Unit Net Profit'!BX211-'Do Nothing Plan FOM'!$C17-'Rockport Emission Penalty Costs'!BX38+'Load Cost'!BX75</f>
        <v>705299.52250038669</v>
      </c>
      <c r="BR17" s="19">
        <f>SUM('New Build Cost and Exist Fixed'!$E18:$F18)-'Do Nothing Unit Net Profit'!BY211-'Do Nothing Plan FOM'!$C17-'Rockport Emission Penalty Costs'!BY38+'Load Cost'!BY75</f>
        <v>621009.96345376433</v>
      </c>
      <c r="BS17" s="19">
        <f>SUM('New Build Cost and Exist Fixed'!$E18:$F18)-'Do Nothing Unit Net Profit'!BZ211-'Do Nothing Plan FOM'!$C17-'Rockport Emission Penalty Costs'!BZ38+'Load Cost'!BZ75</f>
        <v>648549.74604902323</v>
      </c>
      <c r="BT17" s="19">
        <f>SUM('New Build Cost and Exist Fixed'!$E18:$F18)-'Do Nothing Unit Net Profit'!CA211-'Do Nothing Plan FOM'!$C17-'Rockport Emission Penalty Costs'!CA38+'Load Cost'!CA75</f>
        <v>650558.81805720716</v>
      </c>
      <c r="BU17" s="19">
        <f>SUM('New Build Cost and Exist Fixed'!$E18:$F18)-'Do Nothing Unit Net Profit'!CB211-'Do Nothing Plan FOM'!$C17-'Rockport Emission Penalty Costs'!CB38+'Load Cost'!CB75</f>
        <v>586086.20452649752</v>
      </c>
      <c r="BV17" s="19">
        <f>SUM('New Build Cost and Exist Fixed'!$E18:$F18)-'Do Nothing Unit Net Profit'!CC211-'Do Nothing Plan FOM'!$C17-'Rockport Emission Penalty Costs'!CC38+'Load Cost'!CC75</f>
        <v>685977.82841885602</v>
      </c>
      <c r="BW17" s="19">
        <f>SUM('New Build Cost and Exist Fixed'!$E18:$F18)-'Do Nothing Unit Net Profit'!CD211-'Do Nothing Plan FOM'!$C17-'Rockport Emission Penalty Costs'!CD38+'Load Cost'!CD75</f>
        <v>587432.81675979029</v>
      </c>
      <c r="BX17" s="19">
        <f>SUM('New Build Cost and Exist Fixed'!$E18:$F18)-'Do Nothing Unit Net Profit'!CE211-'Do Nothing Plan FOM'!$C17-'Rockport Emission Penalty Costs'!CE38+'Load Cost'!CE75</f>
        <v>606517.93014533352</v>
      </c>
      <c r="BY17" s="19">
        <f>SUM('New Build Cost and Exist Fixed'!$E18:$F18)-'Do Nothing Unit Net Profit'!CF211-'Do Nothing Plan FOM'!$C17-'Rockport Emission Penalty Costs'!CF38+'Load Cost'!CF75</f>
        <v>618215.65939457063</v>
      </c>
      <c r="BZ17" s="19">
        <f>SUM('New Build Cost and Exist Fixed'!$E18:$F18)-'Do Nothing Unit Net Profit'!CG211-'Do Nothing Plan FOM'!$C17-'Rockport Emission Penalty Costs'!CG38+'Load Cost'!CG75</f>
        <v>583514.4402301464</v>
      </c>
      <c r="CA17" s="19">
        <f>SUM('New Build Cost and Exist Fixed'!$E18:$F18)-'Do Nothing Unit Net Profit'!CH211-'Do Nothing Plan FOM'!$C17-'Rockport Emission Penalty Costs'!CH38+'Load Cost'!CH75</f>
        <v>645452.28892971226</v>
      </c>
      <c r="CB17" s="19">
        <f>SUM('New Build Cost and Exist Fixed'!$E18:$F18)-'Do Nothing Unit Net Profit'!CI211-'Do Nothing Plan FOM'!$C17-'Rockport Emission Penalty Costs'!CI38+'Load Cost'!CI75</f>
        <v>610077.42946017138</v>
      </c>
      <c r="CC17" s="19">
        <f>SUM('New Build Cost and Exist Fixed'!$E18:$F18)-'Do Nothing Unit Net Profit'!CJ211-'Do Nothing Plan FOM'!$C17-'Rockport Emission Penalty Costs'!CJ38+'Load Cost'!CJ75</f>
        <v>623996.58192837669</v>
      </c>
      <c r="CD17" s="19">
        <f>SUM('New Build Cost and Exist Fixed'!$E18:$F18)-'Do Nothing Unit Net Profit'!CK211-'Do Nothing Plan FOM'!$C17-'Rockport Emission Penalty Costs'!CK38+'Load Cost'!CK75</f>
        <v>595135.25502275827</v>
      </c>
      <c r="CE17" s="19">
        <f>SUM('New Build Cost and Exist Fixed'!$E18:$F18)-'Do Nothing Unit Net Profit'!CL211-'Do Nothing Plan FOM'!$C17-'Rockport Emission Penalty Costs'!CL38+'Load Cost'!CL75</f>
        <v>629597.46355169232</v>
      </c>
      <c r="CF17" s="19">
        <f>SUM('New Build Cost and Exist Fixed'!$E18:$F18)-'Do Nothing Unit Net Profit'!CM211-'Do Nothing Plan FOM'!$C17-'Rockport Emission Penalty Costs'!CM38+'Load Cost'!CM75</f>
        <v>632072.37581677944</v>
      </c>
      <c r="CG17" s="19">
        <f>SUM('New Build Cost and Exist Fixed'!$E18:$F18)-'Do Nothing Unit Net Profit'!CN211-'Do Nothing Plan FOM'!$C17-'Rockport Emission Penalty Costs'!CN38+'Load Cost'!CN75</f>
        <v>614798.5683626855</v>
      </c>
      <c r="CH17" s="19">
        <f>SUM('New Build Cost and Exist Fixed'!$E18:$F18)-'Do Nothing Unit Net Profit'!CO211-'Do Nothing Plan FOM'!$C17-'Rockport Emission Penalty Costs'!CO38+'Load Cost'!CO75</f>
        <v>646977.9324009649</v>
      </c>
      <c r="CI17" s="19">
        <f>SUM('New Build Cost and Exist Fixed'!$E18:$F18)-'Do Nothing Unit Net Profit'!CP211-'Do Nothing Plan FOM'!$C17-'Rockport Emission Penalty Costs'!CP38+'Load Cost'!CP75</f>
        <v>649397.83072207356</v>
      </c>
      <c r="CJ17" s="19">
        <f>SUM('New Build Cost and Exist Fixed'!$E18:$F18)-'Do Nothing Unit Net Profit'!CQ211-'Do Nothing Plan FOM'!$C17-'Rockport Emission Penalty Costs'!CQ38+'Load Cost'!CQ75</f>
        <v>604865.21473047277</v>
      </c>
      <c r="CK17" s="19">
        <f>SUM('New Build Cost and Exist Fixed'!$E18:$F18)-'Do Nothing Unit Net Profit'!CR211-'Do Nothing Plan FOM'!$C17-'Rockport Emission Penalty Costs'!CR38+'Load Cost'!CR75</f>
        <v>648106.56529078493</v>
      </c>
      <c r="CL17" s="19">
        <f>SUM('New Build Cost and Exist Fixed'!$E18:$F18)-'Do Nothing Unit Net Profit'!CS211-'Do Nothing Plan FOM'!$C17-'Rockport Emission Penalty Costs'!CS38+'Load Cost'!CS75</f>
        <v>610270.0766566199</v>
      </c>
      <c r="CM17" s="19">
        <f>SUM('New Build Cost and Exist Fixed'!$E18:$F18)-'Do Nothing Unit Net Profit'!CT211-'Do Nothing Plan FOM'!$C17-'Rockport Emission Penalty Costs'!CT38+'Load Cost'!CT75</f>
        <v>648006.87657350348</v>
      </c>
      <c r="CN17" s="19">
        <f>SUM('New Build Cost and Exist Fixed'!$E18:$F18)-'Do Nothing Unit Net Profit'!CU211-'Do Nothing Plan FOM'!$C17-'Rockport Emission Penalty Costs'!CU38+'Load Cost'!CU75</f>
        <v>626048.28375741025</v>
      </c>
      <c r="CO17" s="19">
        <f>SUM('New Build Cost and Exist Fixed'!$E18:$F18)-'Do Nothing Unit Net Profit'!CV211-'Do Nothing Plan FOM'!$C17-'Rockport Emission Penalty Costs'!CV38+'Load Cost'!CV75</f>
        <v>575326.43515449564</v>
      </c>
      <c r="CP17" s="19">
        <f>SUM('New Build Cost and Exist Fixed'!$E18:$F18)-'Do Nothing Unit Net Profit'!CW211-'Do Nothing Plan FOM'!$C17-'Rockport Emission Penalty Costs'!CW38+'Load Cost'!CW75</f>
        <v>633096.71841330116</v>
      </c>
      <c r="CQ17" s="19">
        <f>SUM('New Build Cost and Exist Fixed'!$E18:$F18)-'Do Nothing Unit Net Profit'!CX211-'Do Nothing Plan FOM'!$C17-'Rockport Emission Penalty Costs'!CX38+'Load Cost'!CX75</f>
        <v>629203.68609916756</v>
      </c>
      <c r="CR17" s="19">
        <f>SUM('New Build Cost and Exist Fixed'!$E18:$F18)-'Do Nothing Unit Net Profit'!CY211-'Do Nothing Plan FOM'!$C17-'Rockport Emission Penalty Costs'!CY38+'Load Cost'!CY75</f>
        <v>647210.47881830088</v>
      </c>
      <c r="CS17" s="19">
        <f>SUM('New Build Cost and Exist Fixed'!$E18:$F18)-'Do Nothing Unit Net Profit'!CZ211-'Do Nothing Plan FOM'!$C17-'Rockport Emission Penalty Costs'!CZ38+'Load Cost'!CZ75</f>
        <v>618395.1306571149</v>
      </c>
      <c r="CT17" s="19">
        <f>SUM('New Build Cost and Exist Fixed'!$E18:$F18)-'Do Nothing Unit Net Profit'!DA211-'Do Nothing Plan FOM'!$C17-'Rockport Emission Penalty Costs'!DA38+'Load Cost'!DA75</f>
        <v>643856.8658527279</v>
      </c>
      <c r="CU17" s="19">
        <f>SUM('New Build Cost and Exist Fixed'!$E18:$F18)-'Do Nothing Unit Net Profit'!DB211-'Do Nothing Plan FOM'!$C17-'Rockport Emission Penalty Costs'!DB38+'Load Cost'!DB75</f>
        <v>633787.14431530866</v>
      </c>
      <c r="CV17" s="19">
        <f>SUM('New Build Cost and Exist Fixed'!$E18:$F18)-'Do Nothing Unit Net Profit'!DC211-'Do Nothing Plan FOM'!$C17-'Rockport Emission Penalty Costs'!DC38+'Load Cost'!DC75</f>
        <v>600607.42100093327</v>
      </c>
      <c r="CW17" s="19">
        <f>SUM('New Build Cost and Exist Fixed'!$E18:$F18)-'Do Nothing Unit Net Profit'!DD211-'Do Nothing Plan FOM'!$C17-'Rockport Emission Penalty Costs'!DD38+'Load Cost'!DD75</f>
        <v>651139.72319956496</v>
      </c>
    </row>
    <row r="18" spans="1:101">
      <c r="A18">
        <v>2033</v>
      </c>
      <c r="B18" s="19">
        <f>SUM('New Build Cost and Exist Fixed'!$E19:$F19)-'Do Nothing Unit Net Profit'!I212-'Do Nothing Plan FOM'!$C18-'Rockport Emission Penalty Costs'!I39+'Load Cost'!I76</f>
        <v>655741.54387001984</v>
      </c>
      <c r="C18" s="19">
        <f>SUM('New Build Cost and Exist Fixed'!$E19:$F19)-'Do Nothing Unit Net Profit'!J212-'Do Nothing Plan FOM'!$C18-'Rockport Emission Penalty Costs'!J39+'Load Cost'!J76</f>
        <v>610789.63214457477</v>
      </c>
      <c r="D18" s="19">
        <f>SUM('New Build Cost and Exist Fixed'!$E19:$F19)-'Do Nothing Unit Net Profit'!K212-'Do Nothing Plan FOM'!$C18-'Rockport Emission Penalty Costs'!K39+'Load Cost'!K76</f>
        <v>631448.64332130319</v>
      </c>
      <c r="E18" s="19">
        <f>SUM('New Build Cost and Exist Fixed'!$E19:$F19)-'Do Nothing Unit Net Profit'!L212-'Do Nothing Plan FOM'!$C18-'Rockport Emission Penalty Costs'!L39+'Load Cost'!L76</f>
        <v>662427.75566658168</v>
      </c>
      <c r="F18" s="19">
        <f>SUM('New Build Cost and Exist Fixed'!$E19:$F19)-'Do Nothing Unit Net Profit'!M212-'Do Nothing Plan FOM'!$C18-'Rockport Emission Penalty Costs'!M39+'Load Cost'!M76</f>
        <v>638310.87526838027</v>
      </c>
      <c r="G18" s="19">
        <f>SUM('New Build Cost and Exist Fixed'!$E19:$F19)-'Do Nothing Unit Net Profit'!N212-'Do Nothing Plan FOM'!$C18-'Rockport Emission Penalty Costs'!N39+'Load Cost'!N76</f>
        <v>591600.48978298227</v>
      </c>
      <c r="H18" s="19">
        <f>SUM('New Build Cost and Exist Fixed'!$E19:$F19)-'Do Nothing Unit Net Profit'!O212-'Do Nothing Plan FOM'!$C18-'Rockport Emission Penalty Costs'!O39+'Load Cost'!O76</f>
        <v>581853.3317233175</v>
      </c>
      <c r="I18" s="19">
        <f>SUM('New Build Cost and Exist Fixed'!$E19:$F19)-'Do Nothing Unit Net Profit'!P212-'Do Nothing Plan FOM'!$C18-'Rockport Emission Penalty Costs'!P39+'Load Cost'!P76</f>
        <v>687422.18765602959</v>
      </c>
      <c r="J18" s="19">
        <f>SUM('New Build Cost and Exist Fixed'!$E19:$F19)-'Do Nothing Unit Net Profit'!Q212-'Do Nothing Plan FOM'!$C18-'Rockport Emission Penalty Costs'!Q39+'Load Cost'!Q76</f>
        <v>607676.83448796661</v>
      </c>
      <c r="K18" s="19">
        <f>SUM('New Build Cost and Exist Fixed'!$E19:$F19)-'Do Nothing Unit Net Profit'!R212-'Do Nothing Plan FOM'!$C18-'Rockport Emission Penalty Costs'!R39+'Load Cost'!R76</f>
        <v>610270.88223039813</v>
      </c>
      <c r="L18" s="19">
        <f>SUM('New Build Cost and Exist Fixed'!$E19:$F19)-'Do Nothing Unit Net Profit'!S212-'Do Nothing Plan FOM'!$C18-'Rockport Emission Penalty Costs'!S39+'Load Cost'!S76</f>
        <v>686222.00357082253</v>
      </c>
      <c r="M18" s="19">
        <f>SUM('New Build Cost and Exist Fixed'!$E19:$F19)-'Do Nothing Unit Net Profit'!T212-'Do Nothing Plan FOM'!$C18-'Rockport Emission Penalty Costs'!T39+'Load Cost'!T76</f>
        <v>656883.15748888452</v>
      </c>
      <c r="N18" s="19">
        <f>SUM('New Build Cost and Exist Fixed'!$E19:$F19)-'Do Nothing Unit Net Profit'!U212-'Do Nothing Plan FOM'!$C18-'Rockport Emission Penalty Costs'!U39+'Load Cost'!U76</f>
        <v>627397.90258829866</v>
      </c>
      <c r="O18" s="19">
        <f>SUM('New Build Cost and Exist Fixed'!$E19:$F19)-'Do Nothing Unit Net Profit'!V212-'Do Nothing Plan FOM'!$C18-'Rockport Emission Penalty Costs'!V39+'Load Cost'!V76</f>
        <v>608049.79092098912</v>
      </c>
      <c r="P18" s="19">
        <f>SUM('New Build Cost and Exist Fixed'!$E19:$F19)-'Do Nothing Unit Net Profit'!W212-'Do Nothing Plan FOM'!$C18-'Rockport Emission Penalty Costs'!W39+'Load Cost'!W76</f>
        <v>664651.84711565264</v>
      </c>
      <c r="Q18" s="19">
        <f>SUM('New Build Cost and Exist Fixed'!$E19:$F19)-'Do Nothing Unit Net Profit'!X212-'Do Nothing Plan FOM'!$C18-'Rockport Emission Penalty Costs'!X39+'Load Cost'!X76</f>
        <v>615874.59928820911</v>
      </c>
      <c r="R18" s="19">
        <f>SUM('New Build Cost and Exist Fixed'!$E19:$F19)-'Do Nothing Unit Net Profit'!Y212-'Do Nothing Plan FOM'!$C18-'Rockport Emission Penalty Costs'!Y39+'Load Cost'!Y76</f>
        <v>651643.89349220973</v>
      </c>
      <c r="S18" s="19">
        <f>SUM('New Build Cost and Exist Fixed'!$E19:$F19)-'Do Nothing Unit Net Profit'!Z212-'Do Nothing Plan FOM'!$C18-'Rockport Emission Penalty Costs'!Z39+'Load Cost'!Z76</f>
        <v>671710.79092744435</v>
      </c>
      <c r="T18" s="19">
        <f>SUM('New Build Cost and Exist Fixed'!$E19:$F19)-'Do Nothing Unit Net Profit'!AA212-'Do Nothing Plan FOM'!$C18-'Rockport Emission Penalty Costs'!AA39+'Load Cost'!AA76</f>
        <v>633129.30119983305</v>
      </c>
      <c r="U18" s="19">
        <f>SUM('New Build Cost and Exist Fixed'!$E19:$F19)-'Do Nothing Unit Net Profit'!AB212-'Do Nothing Plan FOM'!$C18-'Rockport Emission Penalty Costs'!AB39+'Load Cost'!AB76</f>
        <v>587502.98929111729</v>
      </c>
      <c r="V18" s="19">
        <f>SUM('New Build Cost and Exist Fixed'!$E19:$F19)-'Do Nothing Unit Net Profit'!AC212-'Do Nothing Plan FOM'!$C18-'Rockport Emission Penalty Costs'!AC39+'Load Cost'!AC76</f>
        <v>633467.62736612745</v>
      </c>
      <c r="W18" s="19">
        <f>SUM('New Build Cost and Exist Fixed'!$E19:$F19)-'Do Nothing Unit Net Profit'!AD212-'Do Nothing Plan FOM'!$C18-'Rockport Emission Penalty Costs'!AD39+'Load Cost'!AD76</f>
        <v>633287.95321001718</v>
      </c>
      <c r="X18" s="19">
        <f>SUM('New Build Cost and Exist Fixed'!$E19:$F19)-'Do Nothing Unit Net Profit'!AE212-'Do Nothing Plan FOM'!$C18-'Rockport Emission Penalty Costs'!AE39+'Load Cost'!AE76</f>
        <v>653718.73310457659</v>
      </c>
      <c r="Y18" s="19">
        <f>SUM('New Build Cost and Exist Fixed'!$E19:$F19)-'Do Nothing Unit Net Profit'!AF212-'Do Nothing Plan FOM'!$C18-'Rockport Emission Penalty Costs'!AF39+'Load Cost'!AF76</f>
        <v>620204.7585035658</v>
      </c>
      <c r="Z18" s="19">
        <f>SUM('New Build Cost and Exist Fixed'!$E19:$F19)-'Do Nothing Unit Net Profit'!AG212-'Do Nothing Plan FOM'!$C18-'Rockport Emission Penalty Costs'!AG39+'Load Cost'!AG76</f>
        <v>633001.94648898568</v>
      </c>
      <c r="AA18" s="19">
        <f>SUM('New Build Cost and Exist Fixed'!$E19:$F19)-'Do Nothing Unit Net Profit'!AH212-'Do Nothing Plan FOM'!$C18-'Rockport Emission Penalty Costs'!AH39+'Load Cost'!AH76</f>
        <v>637078.44132894941</v>
      </c>
      <c r="AB18" s="19">
        <f>SUM('New Build Cost and Exist Fixed'!$E19:$F19)-'Do Nothing Unit Net Profit'!AI212-'Do Nothing Plan FOM'!$C18-'Rockport Emission Penalty Costs'!AI39+'Load Cost'!AI76</f>
        <v>625684.81113753666</v>
      </c>
      <c r="AC18" s="19">
        <f>SUM('New Build Cost and Exist Fixed'!$E19:$F19)-'Do Nothing Unit Net Profit'!AJ212-'Do Nothing Plan FOM'!$C18-'Rockport Emission Penalty Costs'!AJ39+'Load Cost'!AJ76</f>
        <v>607373.92768966849</v>
      </c>
      <c r="AD18" s="19">
        <f>SUM('New Build Cost and Exist Fixed'!$E19:$F19)-'Do Nothing Unit Net Profit'!AK212-'Do Nothing Plan FOM'!$C18-'Rockport Emission Penalty Costs'!AK39+'Load Cost'!AK76</f>
        <v>637056.02866261383</v>
      </c>
      <c r="AE18" s="19">
        <f>SUM('New Build Cost and Exist Fixed'!$E19:$F19)-'Do Nothing Unit Net Profit'!AL212-'Do Nothing Plan FOM'!$C18-'Rockport Emission Penalty Costs'!AL39+'Load Cost'!AL76</f>
        <v>666568.67106685974</v>
      </c>
      <c r="AF18" s="19">
        <f>SUM('New Build Cost and Exist Fixed'!$E19:$F19)-'Do Nothing Unit Net Profit'!AM212-'Do Nothing Plan FOM'!$C18-'Rockport Emission Penalty Costs'!AM39+'Load Cost'!AM76</f>
        <v>662412.2588334959</v>
      </c>
      <c r="AG18" s="19">
        <f>SUM('New Build Cost and Exist Fixed'!$E19:$F19)-'Do Nothing Unit Net Profit'!AN212-'Do Nothing Plan FOM'!$C18-'Rockport Emission Penalty Costs'!AN39+'Load Cost'!AN76</f>
        <v>664385.96431450034</v>
      </c>
      <c r="AH18" s="19">
        <f>SUM('New Build Cost and Exist Fixed'!$E19:$F19)-'Do Nothing Unit Net Profit'!AO212-'Do Nothing Plan FOM'!$C18-'Rockport Emission Penalty Costs'!AO39+'Load Cost'!AO76</f>
        <v>660736.61710015859</v>
      </c>
      <c r="AI18" s="19">
        <f>SUM('New Build Cost and Exist Fixed'!$E19:$F19)-'Do Nothing Unit Net Profit'!AP212-'Do Nothing Plan FOM'!$C18-'Rockport Emission Penalty Costs'!AP39+'Load Cost'!AP76</f>
        <v>647341.89817887172</v>
      </c>
      <c r="AJ18" s="19">
        <f>SUM('New Build Cost and Exist Fixed'!$E19:$F19)-'Do Nothing Unit Net Profit'!AQ212-'Do Nothing Plan FOM'!$C18-'Rockport Emission Penalty Costs'!AQ39+'Load Cost'!AQ76</f>
        <v>714807.38995599537</v>
      </c>
      <c r="AK18" s="19">
        <f>SUM('New Build Cost and Exist Fixed'!$E19:$F19)-'Do Nothing Unit Net Profit'!AR212-'Do Nothing Plan FOM'!$C18-'Rockport Emission Penalty Costs'!AR39+'Load Cost'!AR76</f>
        <v>629730.46750154323</v>
      </c>
      <c r="AL18" s="19">
        <f>SUM('New Build Cost and Exist Fixed'!$E19:$F19)-'Do Nothing Unit Net Profit'!AS212-'Do Nothing Plan FOM'!$C18-'Rockport Emission Penalty Costs'!AS39+'Load Cost'!AS76</f>
        <v>668504.76308943774</v>
      </c>
      <c r="AM18" s="19">
        <f>SUM('New Build Cost and Exist Fixed'!$E19:$F19)-'Do Nothing Unit Net Profit'!AT212-'Do Nothing Plan FOM'!$C18-'Rockport Emission Penalty Costs'!AT39+'Load Cost'!AT76</f>
        <v>606200.64117859665</v>
      </c>
      <c r="AN18" s="19">
        <f>SUM('New Build Cost and Exist Fixed'!$E19:$F19)-'Do Nothing Unit Net Profit'!AU212-'Do Nothing Plan FOM'!$C18-'Rockport Emission Penalty Costs'!AU39+'Load Cost'!AU76</f>
        <v>692776.74983430118</v>
      </c>
      <c r="AO18" s="19">
        <f>SUM('New Build Cost and Exist Fixed'!$E19:$F19)-'Do Nothing Unit Net Profit'!AV212-'Do Nothing Plan FOM'!$C18-'Rockport Emission Penalty Costs'!AV39+'Load Cost'!AV76</f>
        <v>638912.33398272772</v>
      </c>
      <c r="AP18" s="19">
        <f>SUM('New Build Cost and Exist Fixed'!$E19:$F19)-'Do Nothing Unit Net Profit'!AW212-'Do Nothing Plan FOM'!$C18-'Rockport Emission Penalty Costs'!AW39+'Load Cost'!AW76</f>
        <v>628514.36658130831</v>
      </c>
      <c r="AQ18" s="19">
        <f>SUM('New Build Cost and Exist Fixed'!$E19:$F19)-'Do Nothing Unit Net Profit'!AX212-'Do Nothing Plan FOM'!$C18-'Rockport Emission Penalty Costs'!AX39+'Load Cost'!AX76</f>
        <v>694767.35978221265</v>
      </c>
      <c r="AR18" s="19">
        <f>SUM('New Build Cost and Exist Fixed'!$E19:$F19)-'Do Nothing Unit Net Profit'!AY212-'Do Nothing Plan FOM'!$C18-'Rockport Emission Penalty Costs'!AY39+'Load Cost'!AY76</f>
        <v>711046.66609360068</v>
      </c>
      <c r="AS18" s="19">
        <f>SUM('New Build Cost and Exist Fixed'!$E19:$F19)-'Do Nothing Unit Net Profit'!AZ212-'Do Nothing Plan FOM'!$C18-'Rockport Emission Penalty Costs'!AZ39+'Load Cost'!AZ76</f>
        <v>639259.14853430341</v>
      </c>
      <c r="AT18" s="19">
        <f>SUM('New Build Cost and Exist Fixed'!$E19:$F19)-'Do Nothing Unit Net Profit'!BA212-'Do Nothing Plan FOM'!$C18-'Rockport Emission Penalty Costs'!BA39+'Load Cost'!BA76</f>
        <v>596021.22364117252</v>
      </c>
      <c r="AU18" s="19">
        <f>SUM('New Build Cost and Exist Fixed'!$E19:$F19)-'Do Nothing Unit Net Profit'!BB212-'Do Nothing Plan FOM'!$C18-'Rockport Emission Penalty Costs'!BB39+'Load Cost'!BB76</f>
        <v>630846.27879075729</v>
      </c>
      <c r="AV18" s="19">
        <f>SUM('New Build Cost and Exist Fixed'!$E19:$F19)-'Do Nothing Unit Net Profit'!BC212-'Do Nothing Plan FOM'!$C18-'Rockport Emission Penalty Costs'!BC39+'Load Cost'!BC76</f>
        <v>631986.61462449387</v>
      </c>
      <c r="AW18" s="19">
        <f>SUM('New Build Cost and Exist Fixed'!$E19:$F19)-'Do Nothing Unit Net Profit'!BD212-'Do Nothing Plan FOM'!$C18-'Rockport Emission Penalty Costs'!BD39+'Load Cost'!BD76</f>
        <v>596519.44930152921</v>
      </c>
      <c r="AX18" s="19">
        <f>SUM('New Build Cost and Exist Fixed'!$E19:$F19)-'Do Nothing Unit Net Profit'!BE212-'Do Nothing Plan FOM'!$C18-'Rockport Emission Penalty Costs'!BE39+'Load Cost'!BE76</f>
        <v>619608.04983334872</v>
      </c>
      <c r="AY18" s="19">
        <f>SUM('New Build Cost and Exist Fixed'!$E19:$F19)-'Do Nothing Unit Net Profit'!BF212-'Do Nothing Plan FOM'!$C18-'Rockport Emission Penalty Costs'!BF39+'Load Cost'!BF76</f>
        <v>627577.0103895627</v>
      </c>
      <c r="AZ18" s="19">
        <f>SUM('New Build Cost and Exist Fixed'!$E19:$F19)-'Do Nothing Unit Net Profit'!BG212-'Do Nothing Plan FOM'!$C18-'Rockport Emission Penalty Costs'!BG39+'Load Cost'!BG76</f>
        <v>670954.31679860549</v>
      </c>
      <c r="BA18" s="19">
        <f>SUM('New Build Cost and Exist Fixed'!$E19:$F19)-'Do Nothing Unit Net Profit'!BH212-'Do Nothing Plan FOM'!$C18-'Rockport Emission Penalty Costs'!BH39+'Load Cost'!BH76</f>
        <v>615967.35216428142</v>
      </c>
      <c r="BB18" s="19">
        <f>SUM('New Build Cost and Exist Fixed'!$E19:$F19)-'Do Nothing Unit Net Profit'!BI212-'Do Nothing Plan FOM'!$C18-'Rockport Emission Penalty Costs'!BI39+'Load Cost'!BI76</f>
        <v>663651.75286568888</v>
      </c>
      <c r="BC18" s="19">
        <f>SUM('New Build Cost and Exist Fixed'!$E19:$F19)-'Do Nothing Unit Net Profit'!BJ212-'Do Nothing Plan FOM'!$C18-'Rockport Emission Penalty Costs'!BJ39+'Load Cost'!BJ76</f>
        <v>628321.25024403352</v>
      </c>
      <c r="BD18" s="19">
        <f>SUM('New Build Cost and Exist Fixed'!$E19:$F19)-'Do Nothing Unit Net Profit'!BK212-'Do Nothing Plan FOM'!$C18-'Rockport Emission Penalty Costs'!BK39+'Load Cost'!BK76</f>
        <v>689876.17243438587</v>
      </c>
      <c r="BE18" s="19">
        <f>SUM('New Build Cost and Exist Fixed'!$E19:$F19)-'Do Nothing Unit Net Profit'!BL212-'Do Nothing Plan FOM'!$C18-'Rockport Emission Penalty Costs'!BL39+'Load Cost'!BL76</f>
        <v>675968.48094232648</v>
      </c>
      <c r="BF18" s="19">
        <f>SUM('New Build Cost and Exist Fixed'!$E19:$F19)-'Do Nothing Unit Net Profit'!BM212-'Do Nothing Plan FOM'!$C18-'Rockport Emission Penalty Costs'!BM39+'Load Cost'!BM76</f>
        <v>632041.09818024165</v>
      </c>
      <c r="BG18" s="19">
        <f>SUM('New Build Cost and Exist Fixed'!$E19:$F19)-'Do Nothing Unit Net Profit'!BN212-'Do Nothing Plan FOM'!$C18-'Rockport Emission Penalty Costs'!BN39+'Load Cost'!BN76</f>
        <v>652287.33169303695</v>
      </c>
      <c r="BH18" s="19">
        <f>SUM('New Build Cost and Exist Fixed'!$E19:$F19)-'Do Nothing Unit Net Profit'!BO212-'Do Nothing Plan FOM'!$C18-'Rockport Emission Penalty Costs'!BO39+'Load Cost'!BO76</f>
        <v>636996.57994448033</v>
      </c>
      <c r="BI18" s="19">
        <f>SUM('New Build Cost and Exist Fixed'!$E19:$F19)-'Do Nothing Unit Net Profit'!BP212-'Do Nothing Plan FOM'!$C18-'Rockport Emission Penalty Costs'!BP39+'Load Cost'!BP76</f>
        <v>637312.24954835745</v>
      </c>
      <c r="BJ18" s="19">
        <f>SUM('New Build Cost and Exist Fixed'!$E19:$F19)-'Do Nothing Unit Net Profit'!BQ212-'Do Nothing Plan FOM'!$C18-'Rockport Emission Penalty Costs'!BQ39+'Load Cost'!BQ76</f>
        <v>675927.39925013646</v>
      </c>
      <c r="BK18" s="19">
        <f>SUM('New Build Cost and Exist Fixed'!$E19:$F19)-'Do Nothing Unit Net Profit'!BR212-'Do Nothing Plan FOM'!$C18-'Rockport Emission Penalty Costs'!BR39+'Load Cost'!BR76</f>
        <v>581426.50807424914</v>
      </c>
      <c r="BL18" s="19">
        <f>SUM('New Build Cost and Exist Fixed'!$E19:$F19)-'Do Nothing Unit Net Profit'!BS212-'Do Nothing Plan FOM'!$C18-'Rockport Emission Penalty Costs'!BS39+'Load Cost'!BS76</f>
        <v>563464.4918351986</v>
      </c>
      <c r="BM18" s="19">
        <f>SUM('New Build Cost and Exist Fixed'!$E19:$F19)-'Do Nothing Unit Net Profit'!BT212-'Do Nothing Plan FOM'!$C18-'Rockport Emission Penalty Costs'!BT39+'Load Cost'!BT76</f>
        <v>599832.11720636091</v>
      </c>
      <c r="BN18" s="19">
        <f>SUM('New Build Cost and Exist Fixed'!$E19:$F19)-'Do Nothing Unit Net Profit'!BU212-'Do Nothing Plan FOM'!$C18-'Rockport Emission Penalty Costs'!BU39+'Load Cost'!BU76</f>
        <v>652622.8925412714</v>
      </c>
      <c r="BO18" s="19">
        <f>SUM('New Build Cost and Exist Fixed'!$E19:$F19)-'Do Nothing Unit Net Profit'!BV212-'Do Nothing Plan FOM'!$C18-'Rockport Emission Penalty Costs'!BV39+'Load Cost'!BV76</f>
        <v>644395.63368444017</v>
      </c>
      <c r="BP18" s="19">
        <f>SUM('New Build Cost and Exist Fixed'!$E19:$F19)-'Do Nothing Unit Net Profit'!BW212-'Do Nothing Plan FOM'!$C18-'Rockport Emission Penalty Costs'!BW39+'Load Cost'!BW76</f>
        <v>692134.57646936399</v>
      </c>
      <c r="BQ18" s="19">
        <f>SUM('New Build Cost and Exist Fixed'!$E19:$F19)-'Do Nothing Unit Net Profit'!BX212-'Do Nothing Plan FOM'!$C18-'Rockport Emission Penalty Costs'!BX39+'Load Cost'!BX76</f>
        <v>724888.3620531162</v>
      </c>
      <c r="BR18" s="19">
        <f>SUM('New Build Cost and Exist Fixed'!$E19:$F19)-'Do Nothing Unit Net Profit'!BY212-'Do Nothing Plan FOM'!$C18-'Rockport Emission Penalty Costs'!BY39+'Load Cost'!BY76</f>
        <v>639916.69218828506</v>
      </c>
      <c r="BS18" s="19">
        <f>SUM('New Build Cost and Exist Fixed'!$E19:$F19)-'Do Nothing Unit Net Profit'!BZ212-'Do Nothing Plan FOM'!$C18-'Rockport Emission Penalty Costs'!BZ39+'Load Cost'!BZ76</f>
        <v>667549.41393063765</v>
      </c>
      <c r="BT18" s="19">
        <f>SUM('New Build Cost and Exist Fixed'!$E19:$F19)-'Do Nothing Unit Net Profit'!CA212-'Do Nothing Plan FOM'!$C18-'Rockport Emission Penalty Costs'!CA39+'Load Cost'!CA76</f>
        <v>669679.33642090787</v>
      </c>
      <c r="BU18" s="19">
        <f>SUM('New Build Cost and Exist Fixed'!$E19:$F19)-'Do Nothing Unit Net Profit'!CB212-'Do Nothing Plan FOM'!$C18-'Rockport Emission Penalty Costs'!CB39+'Load Cost'!CB76</f>
        <v>604629.327730897</v>
      </c>
      <c r="BV18" s="19">
        <f>SUM('New Build Cost and Exist Fixed'!$E19:$F19)-'Do Nothing Unit Net Profit'!CC212-'Do Nothing Plan FOM'!$C18-'Rockport Emission Penalty Costs'!CC39+'Load Cost'!CC76</f>
        <v>705541.38324176357</v>
      </c>
      <c r="BW18" s="19">
        <f>SUM('New Build Cost and Exist Fixed'!$E19:$F19)-'Do Nothing Unit Net Profit'!CD212-'Do Nothing Plan FOM'!$C18-'Rockport Emission Penalty Costs'!CD39+'Load Cost'!CD76</f>
        <v>605695.75139529072</v>
      </c>
      <c r="BX18" s="19">
        <f>SUM('New Build Cost and Exist Fixed'!$E19:$F19)-'Do Nothing Unit Net Profit'!CE212-'Do Nothing Plan FOM'!$C18-'Rockport Emission Penalty Costs'!CE39+'Load Cost'!CE76</f>
        <v>624827.74828008062</v>
      </c>
      <c r="BY18" s="19">
        <f>SUM('New Build Cost and Exist Fixed'!$E19:$F19)-'Do Nothing Unit Net Profit'!CF212-'Do Nothing Plan FOM'!$C18-'Rockport Emission Penalty Costs'!CF39+'Load Cost'!CF76</f>
        <v>636803.65517722478</v>
      </c>
      <c r="BZ18" s="19">
        <f>SUM('New Build Cost and Exist Fixed'!$E19:$F19)-'Do Nothing Unit Net Profit'!CG212-'Do Nothing Plan FOM'!$C18-'Rockport Emission Penalty Costs'!CG39+'Load Cost'!CG76</f>
        <v>601942.10031242622</v>
      </c>
      <c r="CA18" s="19">
        <f>SUM('New Build Cost and Exist Fixed'!$E19:$F19)-'Do Nothing Unit Net Profit'!CH212-'Do Nothing Plan FOM'!$C18-'Rockport Emission Penalty Costs'!CH39+'Load Cost'!CH76</f>
        <v>664642.40332926437</v>
      </c>
      <c r="CB18" s="19">
        <f>SUM('New Build Cost and Exist Fixed'!$E19:$F19)-'Do Nothing Unit Net Profit'!CI212-'Do Nothing Plan FOM'!$C18-'Rockport Emission Penalty Costs'!CI39+'Load Cost'!CI76</f>
        <v>628799.85218214395</v>
      </c>
      <c r="CC18" s="19">
        <f>SUM('New Build Cost and Exist Fixed'!$E19:$F19)-'Do Nothing Unit Net Profit'!CJ212-'Do Nothing Plan FOM'!$C18-'Rockport Emission Penalty Costs'!CJ39+'Load Cost'!CJ76</f>
        <v>642712.31671811361</v>
      </c>
      <c r="CD18" s="19">
        <f>SUM('New Build Cost and Exist Fixed'!$E19:$F19)-'Do Nothing Unit Net Profit'!CK212-'Do Nothing Plan FOM'!$C18-'Rockport Emission Penalty Costs'!CK39+'Load Cost'!CK76</f>
        <v>613659.60820764536</v>
      </c>
      <c r="CE18" s="19">
        <f>SUM('New Build Cost and Exist Fixed'!$E19:$F19)-'Do Nothing Unit Net Profit'!CL212-'Do Nothing Plan FOM'!$C18-'Rockport Emission Penalty Costs'!CL39+'Load Cost'!CL76</f>
        <v>648449.17191524373</v>
      </c>
      <c r="CF18" s="19">
        <f>SUM('New Build Cost and Exist Fixed'!$E19:$F19)-'Do Nothing Unit Net Profit'!CM212-'Do Nothing Plan FOM'!$C18-'Rockport Emission Penalty Costs'!CM39+'Load Cost'!CM76</f>
        <v>650716.84687538876</v>
      </c>
      <c r="CG18" s="19">
        <f>SUM('New Build Cost and Exist Fixed'!$E19:$F19)-'Do Nothing Unit Net Profit'!CN212-'Do Nothing Plan FOM'!$C18-'Rockport Emission Penalty Costs'!CN39+'Load Cost'!CN76</f>
        <v>633628.37909177213</v>
      </c>
      <c r="CH18" s="19">
        <f>SUM('New Build Cost and Exist Fixed'!$E19:$F19)-'Do Nothing Unit Net Profit'!CO212-'Do Nothing Plan FOM'!$C18-'Rockport Emission Penalty Costs'!CO39+'Load Cost'!CO76</f>
        <v>666061.59902567801</v>
      </c>
      <c r="CI18" s="19">
        <f>SUM('New Build Cost and Exist Fixed'!$E19:$F19)-'Do Nothing Unit Net Profit'!CP212-'Do Nothing Plan FOM'!$C18-'Rockport Emission Penalty Costs'!CP39+'Load Cost'!CP76</f>
        <v>668400.174665372</v>
      </c>
      <c r="CJ18" s="19">
        <f>SUM('New Build Cost and Exist Fixed'!$E19:$F19)-'Do Nothing Unit Net Profit'!CQ212-'Do Nothing Plan FOM'!$C18-'Rockport Emission Penalty Costs'!CQ39+'Load Cost'!CQ76</f>
        <v>623579.57788547524</v>
      </c>
      <c r="CK18" s="19">
        <f>SUM('New Build Cost and Exist Fixed'!$E19:$F19)-'Do Nothing Unit Net Profit'!CR212-'Do Nothing Plan FOM'!$C18-'Rockport Emission Penalty Costs'!CR39+'Load Cost'!CR76</f>
        <v>667170.36036114476</v>
      </c>
      <c r="CL18" s="19">
        <f>SUM('New Build Cost and Exist Fixed'!$E19:$F19)-'Do Nothing Unit Net Profit'!CS212-'Do Nothing Plan FOM'!$C18-'Rockport Emission Penalty Costs'!CS39+'Load Cost'!CS76</f>
        <v>629273.93029707344</v>
      </c>
      <c r="CM18" s="19">
        <f>SUM('New Build Cost and Exist Fixed'!$E19:$F19)-'Do Nothing Unit Net Profit'!CT212-'Do Nothing Plan FOM'!$C18-'Rockport Emission Penalty Costs'!CT39+'Load Cost'!CT76</f>
        <v>667271.00160196796</v>
      </c>
      <c r="CN18" s="19">
        <f>SUM('New Build Cost and Exist Fixed'!$E19:$F19)-'Do Nothing Unit Net Profit'!CU212-'Do Nothing Plan FOM'!$C18-'Rockport Emission Penalty Costs'!CU39+'Load Cost'!CU76</f>
        <v>644778.87464415911</v>
      </c>
      <c r="CO18" s="19">
        <f>SUM('New Build Cost and Exist Fixed'!$E19:$F19)-'Do Nothing Unit Net Profit'!CV212-'Do Nothing Plan FOM'!$C18-'Rockport Emission Penalty Costs'!CV39+'Load Cost'!CV76</f>
        <v>593594.45184749609</v>
      </c>
      <c r="CP18" s="19">
        <f>SUM('New Build Cost and Exist Fixed'!$E19:$F19)-'Do Nothing Unit Net Profit'!CW212-'Do Nothing Plan FOM'!$C18-'Rockport Emission Penalty Costs'!CW39+'Load Cost'!CW76</f>
        <v>652155.96805143217</v>
      </c>
      <c r="CQ18" s="19">
        <f>SUM('New Build Cost and Exist Fixed'!$E19:$F19)-'Do Nothing Unit Net Profit'!CX212-'Do Nothing Plan FOM'!$C18-'Rockport Emission Penalty Costs'!CX39+'Load Cost'!CX76</f>
        <v>648164.30659180437</v>
      </c>
      <c r="CR18" s="19">
        <f>SUM('New Build Cost and Exist Fixed'!$E19:$F19)-'Do Nothing Unit Net Profit'!CY212-'Do Nothing Plan FOM'!$C18-'Rockport Emission Penalty Costs'!CY39+'Load Cost'!CY76</f>
        <v>666469.81659264839</v>
      </c>
      <c r="CS18" s="19">
        <f>SUM('New Build Cost and Exist Fixed'!$E19:$F19)-'Do Nothing Unit Net Profit'!CZ212-'Do Nothing Plan FOM'!$C18-'Rockport Emission Penalty Costs'!CZ39+'Load Cost'!CZ76</f>
        <v>637163.72913657979</v>
      </c>
      <c r="CT18" s="19">
        <f>SUM('New Build Cost and Exist Fixed'!$E19:$F19)-'Do Nothing Unit Net Profit'!DA212-'Do Nothing Plan FOM'!$C18-'Rockport Emission Penalty Costs'!DA39+'Load Cost'!DA76</f>
        <v>663182.43019201222</v>
      </c>
      <c r="CU18" s="19">
        <f>SUM('New Build Cost and Exist Fixed'!$E19:$F19)-'Do Nothing Unit Net Profit'!DB212-'Do Nothing Plan FOM'!$C18-'Rockport Emission Penalty Costs'!DB39+'Load Cost'!DB76</f>
        <v>652724.01868908433</v>
      </c>
      <c r="CV18" s="19">
        <f>SUM('New Build Cost and Exist Fixed'!$E19:$F19)-'Do Nothing Unit Net Profit'!DC212-'Do Nothing Plan FOM'!$C18-'Rockport Emission Penalty Costs'!DC39+'Load Cost'!DC76</f>
        <v>619049.2342940442</v>
      </c>
      <c r="CW18" s="19">
        <f>SUM('New Build Cost and Exist Fixed'!$E19:$F19)-'Do Nothing Unit Net Profit'!DD212-'Do Nothing Plan FOM'!$C18-'Rockport Emission Penalty Costs'!DD39+'Load Cost'!DD76</f>
        <v>670177.52772231074</v>
      </c>
    </row>
    <row r="19" spans="1:101">
      <c r="A19">
        <v>2034</v>
      </c>
      <c r="B19" s="19">
        <f>SUM('New Build Cost and Exist Fixed'!$E20:$F20)-'Do Nothing Unit Net Profit'!I213-'Do Nothing Plan FOM'!$C19-'Rockport Emission Penalty Costs'!I40+'Load Cost'!I77</f>
        <v>677238.84395000571</v>
      </c>
      <c r="C19" s="19">
        <f>SUM('New Build Cost and Exist Fixed'!$E20:$F20)-'Do Nothing Unit Net Profit'!J213-'Do Nothing Plan FOM'!$C19-'Rockport Emission Penalty Costs'!J40+'Load Cost'!J77</f>
        <v>631883.86573939805</v>
      </c>
      <c r="D19" s="19">
        <f>SUM('New Build Cost and Exist Fixed'!$E20:$F20)-'Do Nothing Unit Net Profit'!K213-'Do Nothing Plan FOM'!$C19-'Rockport Emission Penalty Costs'!K40+'Load Cost'!K77</f>
        <v>652772.44968646846</v>
      </c>
      <c r="E19" s="19">
        <f>SUM('New Build Cost and Exist Fixed'!$E20:$F20)-'Do Nothing Unit Net Profit'!L213-'Do Nothing Plan FOM'!$C19-'Rockport Emission Penalty Costs'!L40+'Load Cost'!L77</f>
        <v>683786.24696197384</v>
      </c>
      <c r="F19" s="19">
        <f>SUM('New Build Cost and Exist Fixed'!$E20:$F20)-'Do Nothing Unit Net Profit'!M213-'Do Nothing Plan FOM'!$C19-'Rockport Emission Penalty Costs'!M40+'Load Cost'!M77</f>
        <v>659573.26055572671</v>
      </c>
      <c r="G19" s="19">
        <f>SUM('New Build Cost and Exist Fixed'!$E20:$F20)-'Do Nothing Unit Net Profit'!N213-'Do Nothing Plan FOM'!$C19-'Rockport Emission Penalty Costs'!N40+'Load Cost'!N77</f>
        <v>612718.13363491662</v>
      </c>
      <c r="H19" s="19">
        <f>SUM('New Build Cost and Exist Fixed'!$E20:$F20)-'Do Nothing Unit Net Profit'!O213-'Do Nothing Plan FOM'!$C19-'Rockport Emission Penalty Costs'!O40+'Load Cost'!O77</f>
        <v>602997.4470355527</v>
      </c>
      <c r="I19" s="19">
        <f>SUM('New Build Cost and Exist Fixed'!$E20:$F20)-'Do Nothing Unit Net Profit'!P213-'Do Nothing Plan FOM'!$C19-'Rockport Emission Penalty Costs'!P40+'Load Cost'!P77</f>
        <v>709088.79794232966</v>
      </c>
      <c r="J19" s="19">
        <f>SUM('New Build Cost and Exist Fixed'!$E20:$F20)-'Do Nothing Unit Net Profit'!Q213-'Do Nothing Plan FOM'!$C19-'Rockport Emission Penalty Costs'!Q40+'Load Cost'!Q77</f>
        <v>628914.6422003106</v>
      </c>
      <c r="K19" s="19">
        <f>SUM('New Build Cost and Exist Fixed'!$E20:$F20)-'Do Nothing Unit Net Profit'!R213-'Do Nothing Plan FOM'!$C19-'Rockport Emission Penalty Costs'!R40+'Load Cost'!R77</f>
        <v>631392.1569707389</v>
      </c>
      <c r="L19" s="19">
        <f>SUM('New Build Cost and Exist Fixed'!$E20:$F20)-'Do Nothing Unit Net Profit'!S213-'Do Nothing Plan FOM'!$C19-'Rockport Emission Penalty Costs'!S40+'Load Cost'!S77</f>
        <v>707811.88765835122</v>
      </c>
      <c r="M19" s="19">
        <f>SUM('New Build Cost and Exist Fixed'!$E20:$F20)-'Do Nothing Unit Net Profit'!T213-'Do Nothing Plan FOM'!$C19-'Rockport Emission Penalty Costs'!T40+'Load Cost'!T77</f>
        <v>678297.62971494358</v>
      </c>
      <c r="N19" s="19">
        <f>SUM('New Build Cost and Exist Fixed'!$E20:$F20)-'Do Nothing Unit Net Profit'!U213-'Do Nothing Plan FOM'!$C19-'Rockport Emission Penalty Costs'!U40+'Load Cost'!U77</f>
        <v>648675.27654565976</v>
      </c>
      <c r="O19" s="19">
        <f>SUM('New Build Cost and Exist Fixed'!$E20:$F20)-'Do Nothing Unit Net Profit'!V213-'Do Nothing Plan FOM'!$C19-'Rockport Emission Penalty Costs'!V40+'Load Cost'!V77</f>
        <v>629093.36416099139</v>
      </c>
      <c r="P19" s="19">
        <f>SUM('New Build Cost and Exist Fixed'!$E20:$F20)-'Do Nothing Unit Net Profit'!W213-'Do Nothing Plan FOM'!$C19-'Rockport Emission Penalty Costs'!W40+'Load Cost'!W77</f>
        <v>685888.53442059527</v>
      </c>
      <c r="Q19" s="19">
        <f>SUM('New Build Cost and Exist Fixed'!$E20:$F20)-'Do Nothing Unit Net Profit'!X213-'Do Nothing Plan FOM'!$C19-'Rockport Emission Penalty Costs'!X40+'Load Cost'!X77</f>
        <v>637174.86577001656</v>
      </c>
      <c r="R19" s="19">
        <f>SUM('New Build Cost and Exist Fixed'!$E20:$F20)-'Do Nothing Unit Net Profit'!Y213-'Do Nothing Plan FOM'!$C19-'Rockport Emission Penalty Costs'!Y40+'Load Cost'!Y77</f>
        <v>673007.16006029793</v>
      </c>
      <c r="S19" s="19">
        <f>SUM('New Build Cost and Exist Fixed'!$E20:$F20)-'Do Nothing Unit Net Profit'!Z213-'Do Nothing Plan FOM'!$C19-'Rockport Emission Penalty Costs'!Z40+'Load Cost'!Z77</f>
        <v>693119.24459611136</v>
      </c>
      <c r="T19" s="19">
        <f>SUM('New Build Cost and Exist Fixed'!$E20:$F20)-'Do Nothing Unit Net Profit'!AA213-'Do Nothing Plan FOM'!$C19-'Rockport Emission Penalty Costs'!AA40+'Load Cost'!AA77</f>
        <v>654303.48022153287</v>
      </c>
      <c r="U19" s="19">
        <f>SUM('New Build Cost and Exist Fixed'!$E20:$F20)-'Do Nothing Unit Net Profit'!AB213-'Do Nothing Plan FOM'!$C19-'Rockport Emission Penalty Costs'!AB40+'Load Cost'!AB77</f>
        <v>608582.26417447021</v>
      </c>
      <c r="V19" s="19">
        <f>SUM('New Build Cost and Exist Fixed'!$E20:$F20)-'Do Nothing Unit Net Profit'!AC213-'Do Nothing Plan FOM'!$C19-'Rockport Emission Penalty Costs'!AC40+'Load Cost'!AC77</f>
        <v>654921.50469256088</v>
      </c>
      <c r="W19" s="19">
        <f>SUM('New Build Cost and Exist Fixed'!$E20:$F20)-'Do Nothing Unit Net Profit'!AD213-'Do Nothing Plan FOM'!$C19-'Rockport Emission Penalty Costs'!AD40+'Load Cost'!AD77</f>
        <v>654573.66678897687</v>
      </c>
      <c r="X19" s="19">
        <f>SUM('New Build Cost and Exist Fixed'!$E20:$F20)-'Do Nothing Unit Net Profit'!AE213-'Do Nothing Plan FOM'!$C19-'Rockport Emission Penalty Costs'!AE40+'Load Cost'!AE77</f>
        <v>675108.61047943018</v>
      </c>
      <c r="Y19" s="19">
        <f>SUM('New Build Cost and Exist Fixed'!$E20:$F20)-'Do Nothing Unit Net Profit'!AF213-'Do Nothing Plan FOM'!$C19-'Rockport Emission Penalty Costs'!AF40+'Load Cost'!AF77</f>
        <v>641609.09607269068</v>
      </c>
      <c r="Z19" s="19">
        <f>SUM('New Build Cost and Exist Fixed'!$E20:$F20)-'Do Nothing Unit Net Profit'!AG213-'Do Nothing Plan FOM'!$C19-'Rockport Emission Penalty Costs'!AG40+'Load Cost'!AG77</f>
        <v>654302.12978896045</v>
      </c>
      <c r="AA19" s="19">
        <f>SUM('New Build Cost and Exist Fixed'!$E20:$F20)-'Do Nothing Unit Net Profit'!AH213-'Do Nothing Plan FOM'!$C19-'Rockport Emission Penalty Costs'!AH40+'Load Cost'!AH77</f>
        <v>658461.58075531968</v>
      </c>
      <c r="AB19" s="19">
        <f>SUM('New Build Cost and Exist Fixed'!$E20:$F20)-'Do Nothing Unit Net Profit'!AI213-'Do Nothing Plan FOM'!$C19-'Rockport Emission Penalty Costs'!AI40+'Load Cost'!AI77</f>
        <v>646837.30539602484</v>
      </c>
      <c r="AC19" s="19">
        <f>SUM('New Build Cost and Exist Fixed'!$E20:$F20)-'Do Nothing Unit Net Profit'!AJ213-'Do Nothing Plan FOM'!$C19-'Rockport Emission Penalty Costs'!AJ40+'Load Cost'!AJ77</f>
        <v>628545.62729674729</v>
      </c>
      <c r="AD19" s="19">
        <f>SUM('New Build Cost and Exist Fixed'!$E20:$F20)-'Do Nothing Unit Net Profit'!AK213-'Do Nothing Plan FOM'!$C19-'Rockport Emission Penalty Costs'!AK40+'Load Cost'!AK77</f>
        <v>658552.22400670429</v>
      </c>
      <c r="AE19" s="19">
        <f>SUM('New Build Cost and Exist Fixed'!$E20:$F20)-'Do Nothing Unit Net Profit'!AL213-'Do Nothing Plan FOM'!$C19-'Rockport Emission Penalty Costs'!AL40+'Load Cost'!AL77</f>
        <v>687833.6190128231</v>
      </c>
      <c r="AF19" s="19">
        <f>SUM('New Build Cost and Exist Fixed'!$E20:$F20)-'Do Nothing Unit Net Profit'!AM213-'Do Nothing Plan FOM'!$C19-'Rockport Emission Penalty Costs'!AM40+'Load Cost'!AM77</f>
        <v>683915.9521656998</v>
      </c>
      <c r="AG19" s="19">
        <f>SUM('New Build Cost and Exist Fixed'!$E20:$F20)-'Do Nothing Unit Net Profit'!AN213-'Do Nothing Plan FOM'!$C19-'Rockport Emission Penalty Costs'!AN40+'Load Cost'!AN77</f>
        <v>685896.13349918672</v>
      </c>
      <c r="AH19" s="19">
        <f>SUM('New Build Cost and Exist Fixed'!$E20:$F20)-'Do Nothing Unit Net Profit'!AO213-'Do Nothing Plan FOM'!$C19-'Rockport Emission Penalty Costs'!AO40+'Load Cost'!AO77</f>
        <v>682238.97917608928</v>
      </c>
      <c r="AI19" s="19">
        <f>SUM('New Build Cost and Exist Fixed'!$E20:$F20)-'Do Nothing Unit Net Profit'!AP213-'Do Nothing Plan FOM'!$C19-'Rockport Emission Penalty Costs'!AP40+'Load Cost'!AP77</f>
        <v>668600.85831292125</v>
      </c>
      <c r="AJ19" s="19">
        <f>SUM('New Build Cost and Exist Fixed'!$E20:$F20)-'Do Nothing Unit Net Profit'!AQ213-'Do Nothing Plan FOM'!$C19-'Rockport Emission Penalty Costs'!AQ40+'Load Cost'!AQ77</f>
        <v>736407.79214417399</v>
      </c>
      <c r="AK19" s="19">
        <f>SUM('New Build Cost and Exist Fixed'!$E20:$F20)-'Do Nothing Unit Net Profit'!AR213-'Do Nothing Plan FOM'!$C19-'Rockport Emission Penalty Costs'!AR40+'Load Cost'!AR77</f>
        <v>651115.78624957753</v>
      </c>
      <c r="AL19" s="19">
        <f>SUM('New Build Cost and Exist Fixed'!$E20:$F20)-'Do Nothing Unit Net Profit'!AS213-'Do Nothing Plan FOM'!$C19-'Rockport Emission Penalty Costs'!AS40+'Load Cost'!AS77</f>
        <v>689746.54266525211</v>
      </c>
      <c r="AM19" s="19">
        <f>SUM('New Build Cost and Exist Fixed'!$E20:$F20)-'Do Nothing Unit Net Profit'!AT213-'Do Nothing Plan FOM'!$C19-'Rockport Emission Penalty Costs'!AT40+'Load Cost'!AT77</f>
        <v>627324.71368129086</v>
      </c>
      <c r="AN19" s="19">
        <f>SUM('New Build Cost and Exist Fixed'!$E20:$F20)-'Do Nothing Unit Net Profit'!AU213-'Do Nothing Plan FOM'!$C19-'Rockport Emission Penalty Costs'!AU40+'Load Cost'!AU77</f>
        <v>714342.04520477413</v>
      </c>
      <c r="AO19" s="19">
        <f>SUM('New Build Cost and Exist Fixed'!$E20:$F20)-'Do Nothing Unit Net Profit'!AV213-'Do Nothing Plan FOM'!$C19-'Rockport Emission Penalty Costs'!AV40+'Load Cost'!AV77</f>
        <v>660071.120519188</v>
      </c>
      <c r="AP19" s="19">
        <f>SUM('New Build Cost and Exist Fixed'!$E20:$F20)-'Do Nothing Unit Net Profit'!AW213-'Do Nothing Plan FOM'!$C19-'Rockport Emission Penalty Costs'!AW40+'Load Cost'!AW77</f>
        <v>649908.30667938862</v>
      </c>
      <c r="AQ19" s="19">
        <f>SUM('New Build Cost and Exist Fixed'!$E20:$F20)-'Do Nothing Unit Net Profit'!AX213-'Do Nothing Plan FOM'!$C19-'Rockport Emission Penalty Costs'!AX40+'Load Cost'!AX77</f>
        <v>716299.54100028588</v>
      </c>
      <c r="AR19" s="19">
        <f>SUM('New Build Cost and Exist Fixed'!$E20:$F20)-'Do Nothing Unit Net Profit'!AY213-'Do Nothing Plan FOM'!$C19-'Rockport Emission Penalty Costs'!AY40+'Load Cost'!AY77</f>
        <v>732644.23491175496</v>
      </c>
      <c r="AS19" s="19">
        <f>SUM('New Build Cost and Exist Fixed'!$E20:$F20)-'Do Nothing Unit Net Profit'!AZ213-'Do Nothing Plan FOM'!$C19-'Rockport Emission Penalty Costs'!AZ40+'Load Cost'!AZ77</f>
        <v>660493.03571726789</v>
      </c>
      <c r="AT19" s="19">
        <f>SUM('New Build Cost and Exist Fixed'!$E20:$F20)-'Do Nothing Unit Net Profit'!BA213-'Do Nothing Plan FOM'!$C19-'Rockport Emission Penalty Costs'!BA40+'Load Cost'!BA77</f>
        <v>617215.01727824693</v>
      </c>
      <c r="AU19" s="19">
        <f>SUM('New Build Cost and Exist Fixed'!$E20:$F20)-'Do Nothing Unit Net Profit'!BB213-'Do Nothing Plan FOM'!$C19-'Rockport Emission Penalty Costs'!BB40+'Load Cost'!BB77</f>
        <v>652149.63718653796</v>
      </c>
      <c r="AV19" s="19">
        <f>SUM('New Build Cost and Exist Fixed'!$E20:$F20)-'Do Nothing Unit Net Profit'!BC213-'Do Nothing Plan FOM'!$C19-'Rockport Emission Penalty Costs'!BC40+'Load Cost'!BC77</f>
        <v>653422.52375765448</v>
      </c>
      <c r="AW19" s="19">
        <f>SUM('New Build Cost and Exist Fixed'!$E20:$F20)-'Do Nothing Unit Net Profit'!BD213-'Do Nothing Plan FOM'!$C19-'Rockport Emission Penalty Costs'!BD40+'Load Cost'!BD77</f>
        <v>617760.79167368531</v>
      </c>
      <c r="AX19" s="19">
        <f>SUM('New Build Cost and Exist Fixed'!$E20:$F20)-'Do Nothing Unit Net Profit'!BE213-'Do Nothing Plan FOM'!$C19-'Rockport Emission Penalty Costs'!BE40+'Load Cost'!BE77</f>
        <v>640842.36634838011</v>
      </c>
      <c r="AY19" s="19">
        <f>SUM('New Build Cost and Exist Fixed'!$E20:$F20)-'Do Nothing Unit Net Profit'!BF213-'Do Nothing Plan FOM'!$C19-'Rockport Emission Penalty Costs'!BF40+'Load Cost'!BF77</f>
        <v>648745.99777573324</v>
      </c>
      <c r="AZ19" s="19">
        <f>SUM('New Build Cost and Exist Fixed'!$E20:$F20)-'Do Nothing Unit Net Profit'!BG213-'Do Nothing Plan FOM'!$C19-'Rockport Emission Penalty Costs'!BG40+'Load Cost'!BG77</f>
        <v>692431.61026504461</v>
      </c>
      <c r="BA19" s="19">
        <f>SUM('New Build Cost and Exist Fixed'!$E20:$F20)-'Do Nothing Unit Net Profit'!BH213-'Do Nothing Plan FOM'!$C19-'Rockport Emission Penalty Costs'!BH40+'Load Cost'!BH77</f>
        <v>637068.92313341051</v>
      </c>
      <c r="BB19" s="19">
        <f>SUM('New Build Cost and Exist Fixed'!$E20:$F20)-'Do Nothing Unit Net Profit'!BI213-'Do Nothing Plan FOM'!$C19-'Rockport Emission Penalty Costs'!BI40+'Load Cost'!BI77</f>
        <v>685043.61966452317</v>
      </c>
      <c r="BC19" s="19">
        <f>SUM('New Build Cost and Exist Fixed'!$E20:$F20)-'Do Nothing Unit Net Profit'!BJ213-'Do Nothing Plan FOM'!$C19-'Rockport Emission Penalty Costs'!BJ40+'Load Cost'!BJ77</f>
        <v>649706.56656333886</v>
      </c>
      <c r="BD19" s="19">
        <f>SUM('New Build Cost and Exist Fixed'!$E20:$F20)-'Do Nothing Unit Net Profit'!BK213-'Do Nothing Plan FOM'!$C19-'Rockport Emission Penalty Costs'!BK40+'Load Cost'!BK77</f>
        <v>711524.37165069359</v>
      </c>
      <c r="BE19" s="19">
        <f>SUM('New Build Cost and Exist Fixed'!$E20:$F20)-'Do Nothing Unit Net Profit'!BL213-'Do Nothing Plan FOM'!$C19-'Rockport Emission Penalty Costs'!BL40+'Load Cost'!BL77</f>
        <v>697500.96365174814</v>
      </c>
      <c r="BF19" s="19">
        <f>SUM('New Build Cost and Exist Fixed'!$E20:$F20)-'Do Nothing Unit Net Profit'!BM213-'Do Nothing Plan FOM'!$C19-'Rockport Emission Penalty Costs'!BM40+'Load Cost'!BM77</f>
        <v>653393.78743112076</v>
      </c>
      <c r="BG19" s="19">
        <f>SUM('New Build Cost and Exist Fixed'!$E20:$F20)-'Do Nothing Unit Net Profit'!BN213-'Do Nothing Plan FOM'!$C19-'Rockport Emission Penalty Costs'!BN40+'Load Cost'!BN77</f>
        <v>673676.8607699686</v>
      </c>
      <c r="BH19" s="19">
        <f>SUM('New Build Cost and Exist Fixed'!$E20:$F20)-'Do Nothing Unit Net Profit'!BO213-'Do Nothing Plan FOM'!$C19-'Rockport Emission Penalty Costs'!BO40+'Load Cost'!BO77</f>
        <v>658393.53293533903</v>
      </c>
      <c r="BI19" s="19">
        <f>SUM('New Build Cost and Exist Fixed'!$E20:$F20)-'Do Nothing Unit Net Profit'!BP213-'Do Nothing Plan FOM'!$C19-'Rockport Emission Penalty Costs'!BP40+'Load Cost'!BP77</f>
        <v>658776.08625601407</v>
      </c>
      <c r="BJ19" s="19">
        <f>SUM('New Build Cost and Exist Fixed'!$E20:$F20)-'Do Nothing Unit Net Profit'!BQ213-'Do Nothing Plan FOM'!$C19-'Rockport Emission Penalty Costs'!BQ40+'Load Cost'!BQ77</f>
        <v>697313.47711736464</v>
      </c>
      <c r="BK19" s="19">
        <f>SUM('New Build Cost and Exist Fixed'!$E20:$F20)-'Do Nothing Unit Net Profit'!BR213-'Do Nothing Plan FOM'!$C19-'Rockport Emission Penalty Costs'!BR40+'Load Cost'!BR77</f>
        <v>602540.50334245199</v>
      </c>
      <c r="BL19" s="19">
        <f>SUM('New Build Cost and Exist Fixed'!$E20:$F20)-'Do Nothing Unit Net Profit'!BS213-'Do Nothing Plan FOM'!$C19-'Rockport Emission Penalty Costs'!BS40+'Load Cost'!BS77</f>
        <v>584390.18431295909</v>
      </c>
      <c r="BM19" s="19">
        <f>SUM('New Build Cost and Exist Fixed'!$E20:$F20)-'Do Nothing Unit Net Profit'!BT213-'Do Nothing Plan FOM'!$C19-'Rockport Emission Penalty Costs'!BT40+'Load Cost'!BT77</f>
        <v>620989.27388439467</v>
      </c>
      <c r="BN19" s="19">
        <f>SUM('New Build Cost and Exist Fixed'!$E20:$F20)-'Do Nothing Unit Net Profit'!BU213-'Do Nothing Plan FOM'!$C19-'Rockport Emission Penalty Costs'!BU40+'Load Cost'!BU77</f>
        <v>674002.48967083055</v>
      </c>
      <c r="BO19" s="19">
        <f>SUM('New Build Cost and Exist Fixed'!$E20:$F20)-'Do Nothing Unit Net Profit'!BV213-'Do Nothing Plan FOM'!$C19-'Rockport Emission Penalty Costs'!BV40+'Load Cost'!BV77</f>
        <v>665666.77879405627</v>
      </c>
      <c r="BP19" s="19">
        <f>SUM('New Build Cost and Exist Fixed'!$E20:$F20)-'Do Nothing Unit Net Profit'!BW213-'Do Nothing Plan FOM'!$C19-'Rockport Emission Penalty Costs'!BW40+'Load Cost'!BW77</f>
        <v>713674.23689455644</v>
      </c>
      <c r="BQ19" s="19">
        <f>SUM('New Build Cost and Exist Fixed'!$E20:$F20)-'Do Nothing Unit Net Profit'!BX213-'Do Nothing Plan FOM'!$C19-'Rockport Emission Penalty Costs'!BX40+'Load Cost'!BX77</f>
        <v>746620.11352714943</v>
      </c>
      <c r="BR19" s="19">
        <f>SUM('New Build Cost and Exist Fixed'!$E20:$F20)-'Do Nothing Unit Net Profit'!BY213-'Do Nothing Plan FOM'!$C19-'Rockport Emission Penalty Costs'!BY40+'Load Cost'!BY77</f>
        <v>661172.78554601537</v>
      </c>
      <c r="BS19" s="19">
        <f>SUM('New Build Cost and Exist Fixed'!$E20:$F20)-'Do Nothing Unit Net Profit'!BZ213-'Do Nothing Plan FOM'!$C19-'Rockport Emission Penalty Costs'!BZ40+'Load Cost'!BZ77</f>
        <v>689054.05992543593</v>
      </c>
      <c r="BT19" s="19">
        <f>SUM('New Build Cost and Exist Fixed'!$E20:$F20)-'Do Nothing Unit Net Profit'!CA213-'Do Nothing Plan FOM'!$C19-'Rockport Emission Penalty Costs'!CA40+'Load Cost'!CA77</f>
        <v>691130.43715231516</v>
      </c>
      <c r="BU19" s="19">
        <f>SUM('New Build Cost and Exist Fixed'!$E20:$F20)-'Do Nothing Unit Net Profit'!CB213-'Do Nothing Plan FOM'!$C19-'Rockport Emission Penalty Costs'!CB40+'Load Cost'!CB77</f>
        <v>625789.76722366072</v>
      </c>
      <c r="BV19" s="19">
        <f>SUM('New Build Cost and Exist Fixed'!$E20:$F20)-'Do Nothing Unit Net Profit'!CC213-'Do Nothing Plan FOM'!$C19-'Rockport Emission Penalty Costs'!CC40+'Load Cost'!CC77</f>
        <v>727095.74907376349</v>
      </c>
      <c r="BW19" s="19">
        <f>SUM('New Build Cost and Exist Fixed'!$E20:$F20)-'Do Nothing Unit Net Profit'!CD213-'Do Nothing Plan FOM'!$C19-'Rockport Emission Penalty Costs'!CD40+'Load Cost'!CD77</f>
        <v>626980.22980088578</v>
      </c>
      <c r="BX19" s="19">
        <f>SUM('New Build Cost and Exist Fixed'!$E20:$F20)-'Do Nothing Unit Net Profit'!CE213-'Do Nothing Plan FOM'!$C19-'Rockport Emission Penalty Costs'!CE40+'Load Cost'!CE77</f>
        <v>646284.07493769657</v>
      </c>
      <c r="BY19" s="19">
        <f>SUM('New Build Cost and Exist Fixed'!$E20:$F20)-'Do Nothing Unit Net Profit'!CF213-'Do Nothing Plan FOM'!$C19-'Rockport Emission Penalty Costs'!CF40+'Load Cost'!CF77</f>
        <v>658219.46969172801</v>
      </c>
      <c r="BZ19" s="19">
        <f>SUM('New Build Cost and Exist Fixed'!$E20:$F20)-'Do Nothing Unit Net Profit'!CG213-'Do Nothing Plan FOM'!$C19-'Rockport Emission Penalty Costs'!CG40+'Load Cost'!CG77</f>
        <v>623100.58968154038</v>
      </c>
      <c r="CA19" s="19">
        <f>SUM('New Build Cost and Exist Fixed'!$E20:$F20)-'Do Nothing Unit Net Profit'!CH213-'Do Nothing Plan FOM'!$C19-'Rockport Emission Penalty Costs'!CH40+'Load Cost'!CH77</f>
        <v>685939.97964259214</v>
      </c>
      <c r="CB19" s="19">
        <f>SUM('New Build Cost and Exist Fixed'!$E20:$F20)-'Do Nothing Unit Net Profit'!CI213-'Do Nothing Plan FOM'!$C19-'Rockport Emission Penalty Costs'!CI40+'Load Cost'!CI77</f>
        <v>650068.66310511122</v>
      </c>
      <c r="CC19" s="19">
        <f>SUM('New Build Cost and Exist Fixed'!$E20:$F20)-'Do Nothing Unit Net Profit'!CJ213-'Do Nothing Plan FOM'!$C19-'Rockport Emission Penalty Costs'!CJ40+'Load Cost'!CJ77</f>
        <v>664113.01342828269</v>
      </c>
      <c r="CD19" s="19">
        <f>SUM('New Build Cost and Exist Fixed'!$E20:$F20)-'Do Nothing Unit Net Profit'!CK213-'Do Nothing Plan FOM'!$C19-'Rockport Emission Penalty Costs'!CK40+'Load Cost'!CK77</f>
        <v>634897.53400352539</v>
      </c>
      <c r="CE19" s="19">
        <f>SUM('New Build Cost and Exist Fixed'!$E20:$F20)-'Do Nothing Unit Net Profit'!CL213-'Do Nothing Plan FOM'!$C19-'Rockport Emission Penalty Costs'!CL40+'Load Cost'!CL77</f>
        <v>669842.12639505987</v>
      </c>
      <c r="CF19" s="19">
        <f>SUM('New Build Cost and Exist Fixed'!$E20:$F20)-'Do Nothing Unit Net Profit'!CM213-'Do Nothing Plan FOM'!$C19-'Rockport Emission Penalty Costs'!CM40+'Load Cost'!CM77</f>
        <v>672230.79372279253</v>
      </c>
      <c r="CG19" s="19">
        <f>SUM('New Build Cost and Exist Fixed'!$E20:$F20)-'Do Nothing Unit Net Profit'!CN213-'Do Nothing Plan FOM'!$C19-'Rockport Emission Penalty Costs'!CN40+'Load Cost'!CN77</f>
        <v>654899.93332212069</v>
      </c>
      <c r="CH19" s="19">
        <f>SUM('New Build Cost and Exist Fixed'!$E20:$F20)-'Do Nothing Unit Net Profit'!CO213-'Do Nothing Plan FOM'!$C19-'Rockport Emission Penalty Costs'!CO40+'Load Cost'!CO77</f>
        <v>687509.37647448666</v>
      </c>
      <c r="CI19" s="19">
        <f>SUM('New Build Cost and Exist Fixed'!$E20:$F20)-'Do Nothing Unit Net Profit'!CP213-'Do Nothing Plan FOM'!$C19-'Rockport Emission Penalty Costs'!CP40+'Load Cost'!CP77</f>
        <v>689901.40031988174</v>
      </c>
      <c r="CJ19" s="19">
        <f>SUM('New Build Cost and Exist Fixed'!$E20:$F20)-'Do Nothing Unit Net Profit'!CQ213-'Do Nothing Plan FOM'!$C19-'Rockport Emission Penalty Costs'!CQ40+'Load Cost'!CQ77</f>
        <v>644764.63965732197</v>
      </c>
      <c r="CK19" s="19">
        <f>SUM('New Build Cost and Exist Fixed'!$E20:$F20)-'Do Nothing Unit Net Profit'!CR213-'Do Nothing Plan FOM'!$C19-'Rockport Emission Penalty Costs'!CR40+'Load Cost'!CR77</f>
        <v>688595.05948808766</v>
      </c>
      <c r="CL19" s="19">
        <f>SUM('New Build Cost and Exist Fixed'!$E20:$F20)-'Do Nothing Unit Net Profit'!CS213-'Do Nothing Plan FOM'!$C19-'Rockport Emission Penalty Costs'!CS40+'Load Cost'!CS77</f>
        <v>650352.50595573499</v>
      </c>
      <c r="CM19" s="19">
        <f>SUM('New Build Cost and Exist Fixed'!$E20:$F20)-'Do Nothing Unit Net Profit'!CT213-'Do Nothing Plan FOM'!$C19-'Rockport Emission Penalty Costs'!CT40+'Load Cost'!CT77</f>
        <v>688617.47684608854</v>
      </c>
      <c r="CN19" s="19">
        <f>SUM('New Build Cost and Exist Fixed'!$E20:$F20)-'Do Nothing Unit Net Profit'!CU213-'Do Nothing Plan FOM'!$C19-'Rockport Emission Penalty Costs'!CU40+'Load Cost'!CU77</f>
        <v>666222.46680645226</v>
      </c>
      <c r="CO19" s="19">
        <f>SUM('New Build Cost and Exist Fixed'!$E20:$F20)-'Do Nothing Unit Net Profit'!CV213-'Do Nothing Plan FOM'!$C19-'Rockport Emission Penalty Costs'!CV40+'Load Cost'!CV77</f>
        <v>614784.21304839419</v>
      </c>
      <c r="CP19" s="19">
        <f>SUM('New Build Cost and Exist Fixed'!$E20:$F20)-'Do Nothing Unit Net Profit'!CW213-'Do Nothing Plan FOM'!$C19-'Rockport Emission Penalty Costs'!CW40+'Load Cost'!CW77</f>
        <v>673427.35032499593</v>
      </c>
      <c r="CQ19" s="19">
        <f>SUM('New Build Cost and Exist Fixed'!$E20:$F20)-'Do Nothing Unit Net Profit'!CX213-'Do Nothing Plan FOM'!$C19-'Rockport Emission Penalty Costs'!CX40+'Load Cost'!CX77</f>
        <v>669458.50149816868</v>
      </c>
      <c r="CR19" s="19">
        <f>SUM('New Build Cost and Exist Fixed'!$E20:$F20)-'Do Nothing Unit Net Profit'!CY213-'Do Nothing Plan FOM'!$C19-'Rockport Emission Penalty Costs'!CY40+'Load Cost'!CY77</f>
        <v>687826.96422626311</v>
      </c>
      <c r="CS19" s="19">
        <f>SUM('New Build Cost and Exist Fixed'!$E20:$F20)-'Do Nothing Unit Net Profit'!CZ213-'Do Nothing Plan FOM'!$C19-'Rockport Emission Penalty Costs'!CZ40+'Load Cost'!CZ77</f>
        <v>658499.75014600612</v>
      </c>
      <c r="CT19" s="19">
        <f>SUM('New Build Cost and Exist Fixed'!$E20:$F20)-'Do Nothing Unit Net Profit'!DA213-'Do Nothing Plan FOM'!$C19-'Rockport Emission Penalty Costs'!DA40+'Load Cost'!DA77</f>
        <v>684390.0795282498</v>
      </c>
      <c r="CU19" s="19">
        <f>SUM('New Build Cost and Exist Fixed'!$E20:$F20)-'Do Nothing Unit Net Profit'!DB213-'Do Nothing Plan FOM'!$C19-'Rockport Emission Penalty Costs'!DB40+'Load Cost'!DB77</f>
        <v>674148.94688489707</v>
      </c>
      <c r="CV19" s="19">
        <f>SUM('New Build Cost and Exist Fixed'!$E20:$F20)-'Do Nothing Unit Net Profit'!DC213-'Do Nothing Plan FOM'!$C19-'Rockport Emission Penalty Costs'!DC40+'Load Cost'!DC77</f>
        <v>640372.84868607949</v>
      </c>
      <c r="CW19" s="19">
        <f>SUM('New Build Cost and Exist Fixed'!$E20:$F20)-'Do Nothing Unit Net Profit'!DD213-'Do Nothing Plan FOM'!$C19-'Rockport Emission Penalty Costs'!DD40+'Load Cost'!DD77</f>
        <v>691657.0644261979</v>
      </c>
    </row>
    <row r="20" spans="1:101">
      <c r="A20">
        <v>2035</v>
      </c>
      <c r="B20" s="19">
        <f>SUM('New Build Cost and Exist Fixed'!$E21:$F21)-'Do Nothing Unit Net Profit'!I214-'Do Nothing Plan FOM'!$C20-'Rockport Emission Penalty Costs'!I41+'Load Cost'!I78</f>
        <v>690713.20538334537</v>
      </c>
      <c r="C20" s="19">
        <f>SUM('New Build Cost and Exist Fixed'!$E21:$F21)-'Do Nothing Unit Net Profit'!J214-'Do Nothing Plan FOM'!$C20-'Rockport Emission Penalty Costs'!J41+'Load Cost'!J78</f>
        <v>645304.28994105884</v>
      </c>
      <c r="D20" s="19">
        <f>SUM('New Build Cost and Exist Fixed'!$E21:$F21)-'Do Nothing Unit Net Profit'!K214-'Do Nothing Plan FOM'!$C20-'Rockport Emission Penalty Costs'!K41+'Load Cost'!K78</f>
        <v>666288.98063877341</v>
      </c>
      <c r="E20" s="19">
        <f>SUM('New Build Cost and Exist Fixed'!$E21:$F21)-'Do Nothing Unit Net Profit'!L214-'Do Nothing Plan FOM'!$C20-'Rockport Emission Penalty Costs'!L41+'Load Cost'!L78</f>
        <v>696887.9344423539</v>
      </c>
      <c r="F20" s="19">
        <f>SUM('New Build Cost and Exist Fixed'!$E21:$F21)-'Do Nothing Unit Net Profit'!M214-'Do Nothing Plan FOM'!$C20-'Rockport Emission Penalty Costs'!M41+'Load Cost'!M78</f>
        <v>672859.62205201178</v>
      </c>
      <c r="G20" s="19">
        <f>SUM('New Build Cost and Exist Fixed'!$E21:$F21)-'Do Nothing Unit Net Profit'!N214-'Do Nothing Plan FOM'!$C20-'Rockport Emission Penalty Costs'!N41+'Load Cost'!N78</f>
        <v>626524.60143332172</v>
      </c>
      <c r="H20" s="19">
        <f>SUM('New Build Cost and Exist Fixed'!$E21:$F21)-'Do Nothing Unit Net Profit'!O214-'Do Nothing Plan FOM'!$C20-'Rockport Emission Penalty Costs'!O41+'Load Cost'!O78</f>
        <v>617022.55678400653</v>
      </c>
      <c r="I20" s="19">
        <f>SUM('New Build Cost and Exist Fixed'!$E21:$F21)-'Do Nothing Unit Net Profit'!P214-'Do Nothing Plan FOM'!$C20-'Rockport Emission Penalty Costs'!P41+'Load Cost'!P78</f>
        <v>722420.61738766078</v>
      </c>
      <c r="J20" s="19">
        <f>SUM('New Build Cost and Exist Fixed'!$E21:$F21)-'Do Nothing Unit Net Profit'!Q214-'Do Nothing Plan FOM'!$C20-'Rockport Emission Penalty Costs'!Q41+'Load Cost'!Q78</f>
        <v>642675.71638651332</v>
      </c>
      <c r="K20" s="19">
        <f>SUM('New Build Cost and Exist Fixed'!$E21:$F21)-'Do Nothing Unit Net Profit'!R214-'Do Nothing Plan FOM'!$C20-'Rockport Emission Penalty Costs'!R41+'Load Cost'!R78</f>
        <v>644908.85125657939</v>
      </c>
      <c r="L20" s="19">
        <f>SUM('New Build Cost and Exist Fixed'!$E21:$F21)-'Do Nothing Unit Net Profit'!S214-'Do Nothing Plan FOM'!$C20-'Rockport Emission Penalty Costs'!S41+'Load Cost'!S78</f>
        <v>720968.92896766844</v>
      </c>
      <c r="M20" s="19">
        <f>SUM('New Build Cost and Exist Fixed'!$E21:$F21)-'Do Nothing Unit Net Profit'!T214-'Do Nothing Plan FOM'!$C20-'Rockport Emission Penalty Costs'!T41+'Load Cost'!T78</f>
        <v>691623.03893610858</v>
      </c>
      <c r="N20" s="19">
        <f>SUM('New Build Cost and Exist Fixed'!$E21:$F21)-'Do Nothing Unit Net Profit'!U214-'Do Nothing Plan FOM'!$C20-'Rockport Emission Penalty Costs'!U41+'Load Cost'!U78</f>
        <v>662179.87326073949</v>
      </c>
      <c r="O20" s="19">
        <f>SUM('New Build Cost and Exist Fixed'!$E21:$F21)-'Do Nothing Unit Net Profit'!V214-'Do Nothing Plan FOM'!$C20-'Rockport Emission Penalty Costs'!V41+'Load Cost'!V78</f>
        <v>642495.88065562223</v>
      </c>
      <c r="P20" s="19">
        <f>SUM('New Build Cost and Exist Fixed'!$E21:$F21)-'Do Nothing Unit Net Profit'!W214-'Do Nothing Plan FOM'!$C20-'Rockport Emission Penalty Costs'!W41+'Load Cost'!W78</f>
        <v>698744.86247103976</v>
      </c>
      <c r="Q20" s="19">
        <f>SUM('New Build Cost and Exist Fixed'!$E21:$F21)-'Do Nothing Unit Net Profit'!X214-'Do Nothing Plan FOM'!$C20-'Rockport Emission Penalty Costs'!X41+'Load Cost'!X78</f>
        <v>650909.2523244496</v>
      </c>
      <c r="R20" s="19">
        <f>SUM('New Build Cost and Exist Fixed'!$E21:$F21)-'Do Nothing Unit Net Profit'!Y214-'Do Nothing Plan FOM'!$C20-'Rockport Emission Penalty Costs'!Y41+'Load Cost'!Y78</f>
        <v>686292.46844328591</v>
      </c>
      <c r="S20" s="19">
        <f>SUM('New Build Cost and Exist Fixed'!$E21:$F21)-'Do Nothing Unit Net Profit'!Z214-'Do Nothing Plan FOM'!$C20-'Rockport Emission Penalty Costs'!Z41+'Load Cost'!Z78</f>
        <v>706223.64805781969</v>
      </c>
      <c r="T20" s="19">
        <f>SUM('New Build Cost and Exist Fixed'!$E21:$F21)-'Do Nothing Unit Net Profit'!AA214-'Do Nothing Plan FOM'!$C20-'Rockport Emission Penalty Costs'!AA41+'Load Cost'!AA78</f>
        <v>667524.31387411989</v>
      </c>
      <c r="U20" s="19">
        <f>SUM('New Build Cost and Exist Fixed'!$E21:$F21)-'Do Nothing Unit Net Profit'!AB214-'Do Nothing Plan FOM'!$C20-'Rockport Emission Penalty Costs'!AB41+'Load Cost'!AB78</f>
        <v>622312.08839193918</v>
      </c>
      <c r="V20" s="19">
        <f>SUM('New Build Cost and Exist Fixed'!$E21:$F21)-'Do Nothing Unit Net Profit'!AC214-'Do Nothing Plan FOM'!$C20-'Rockport Emission Penalty Costs'!AC41+'Load Cost'!AC78</f>
        <v>668753.24270940898</v>
      </c>
      <c r="W20" s="19">
        <f>SUM('New Build Cost and Exist Fixed'!$E21:$F21)-'Do Nothing Unit Net Profit'!AD214-'Do Nothing Plan FOM'!$C20-'Rockport Emission Penalty Costs'!AD41+'Load Cost'!AD78</f>
        <v>668020.08544235455</v>
      </c>
      <c r="X20" s="19">
        <f>SUM('New Build Cost and Exist Fixed'!$E21:$F21)-'Do Nothing Unit Net Profit'!AE214-'Do Nothing Plan FOM'!$C20-'Rockport Emission Penalty Costs'!AE41+'Load Cost'!AE78</f>
        <v>688490.007650794</v>
      </c>
      <c r="Y20" s="19">
        <f>SUM('New Build Cost and Exist Fixed'!$E21:$F21)-'Do Nothing Unit Net Profit'!AF214-'Do Nothing Plan FOM'!$C20-'Rockport Emission Penalty Costs'!AF41+'Load Cost'!AF78</f>
        <v>655579.88877501036</v>
      </c>
      <c r="Z20" s="19">
        <f>SUM('New Build Cost and Exist Fixed'!$E21:$F21)-'Do Nothing Unit Net Profit'!AG214-'Do Nothing Plan FOM'!$C20-'Rockport Emission Penalty Costs'!AG41+'Load Cost'!AG78</f>
        <v>667784.50816590665</v>
      </c>
      <c r="AA20" s="19">
        <f>SUM('New Build Cost and Exist Fixed'!$E21:$F21)-'Do Nothing Unit Net Profit'!AH214-'Do Nothing Plan FOM'!$C20-'Rockport Emission Penalty Costs'!AH41+'Load Cost'!AH78</f>
        <v>672054.77355097013</v>
      </c>
      <c r="AB20" s="19">
        <f>SUM('New Build Cost and Exist Fixed'!$E21:$F21)-'Do Nothing Unit Net Profit'!AI214-'Do Nothing Plan FOM'!$C20-'Rockport Emission Penalty Costs'!AI41+'Load Cost'!AI78</f>
        <v>660124.1480588275</v>
      </c>
      <c r="AC20" s="19">
        <f>SUM('New Build Cost and Exist Fixed'!$E21:$F21)-'Do Nothing Unit Net Profit'!AJ214-'Do Nothing Plan FOM'!$C20-'Rockport Emission Penalty Costs'!AJ41+'Load Cost'!AJ78</f>
        <v>642135.48250615364</v>
      </c>
      <c r="AD20" s="19">
        <f>SUM('New Build Cost and Exist Fixed'!$E21:$F21)-'Do Nothing Unit Net Profit'!AK214-'Do Nothing Plan FOM'!$C20-'Rockport Emission Penalty Costs'!AK41+'Load Cost'!AK78</f>
        <v>672490.95686923503</v>
      </c>
      <c r="AE20" s="19">
        <f>SUM('New Build Cost and Exist Fixed'!$E21:$F21)-'Do Nothing Unit Net Profit'!AL214-'Do Nothing Plan FOM'!$C20-'Rockport Emission Penalty Costs'!AL41+'Load Cost'!AL78</f>
        <v>700583.45172111655</v>
      </c>
      <c r="AF20" s="19">
        <f>SUM('New Build Cost and Exist Fixed'!$E21:$F21)-'Do Nothing Unit Net Profit'!AM214-'Do Nothing Plan FOM'!$C20-'Rockport Emission Penalty Costs'!AM41+'Load Cost'!AM78</f>
        <v>697332.71109653928</v>
      </c>
      <c r="AG20" s="19">
        <f>SUM('New Build Cost and Exist Fixed'!$E21:$F21)-'Do Nothing Unit Net Profit'!AN214-'Do Nothing Plan FOM'!$C20-'Rockport Emission Penalty Costs'!AN41+'Load Cost'!AN78</f>
        <v>699330.24961121124</v>
      </c>
      <c r="AH20" s="19">
        <f>SUM('New Build Cost and Exist Fixed'!$E21:$F21)-'Do Nothing Unit Net Profit'!AO214-'Do Nothing Plan FOM'!$C20-'Rockport Emission Penalty Costs'!AO41+'Load Cost'!AO78</f>
        <v>695736.30031376565</v>
      </c>
      <c r="AI20" s="19">
        <f>SUM('New Build Cost and Exist Fixed'!$E21:$F21)-'Do Nothing Unit Net Profit'!AP214-'Do Nothing Plan FOM'!$C20-'Rockport Emission Penalty Costs'!AP41+'Load Cost'!AP78</f>
        <v>681668.74391375785</v>
      </c>
      <c r="AJ20" s="19">
        <f>SUM('New Build Cost and Exist Fixed'!$E21:$F21)-'Do Nothing Unit Net Profit'!AQ214-'Do Nothing Plan FOM'!$C20-'Rockport Emission Penalty Costs'!AQ41+'Load Cost'!AQ78</f>
        <v>749139.51944944041</v>
      </c>
      <c r="AK20" s="19">
        <f>SUM('New Build Cost and Exist Fixed'!$E21:$F21)-'Do Nothing Unit Net Profit'!AR214-'Do Nothing Plan FOM'!$C20-'Rockport Emission Penalty Costs'!AR41+'Load Cost'!AR78</f>
        <v>664922.97835619212</v>
      </c>
      <c r="AL20" s="19">
        <f>SUM('New Build Cost and Exist Fixed'!$E21:$F21)-'Do Nothing Unit Net Profit'!AS214-'Do Nothing Plan FOM'!$C20-'Rockport Emission Penalty Costs'!AS41+'Load Cost'!AS78</f>
        <v>702521.4521329191</v>
      </c>
      <c r="AM20" s="19">
        <f>SUM('New Build Cost and Exist Fixed'!$E21:$F21)-'Do Nothing Unit Net Profit'!AT214-'Do Nothing Plan FOM'!$C20-'Rockport Emission Penalty Costs'!AT41+'Load Cost'!AT78</f>
        <v>640875.00672829803</v>
      </c>
      <c r="AN20" s="19">
        <f>SUM('New Build Cost and Exist Fixed'!$E21:$F21)-'Do Nothing Unit Net Profit'!AU214-'Do Nothing Plan FOM'!$C20-'Rockport Emission Penalty Costs'!AU41+'Load Cost'!AU78</f>
        <v>727390.48472245922</v>
      </c>
      <c r="AO20" s="19">
        <f>SUM('New Build Cost and Exist Fixed'!$E21:$F21)-'Do Nothing Unit Net Profit'!AV214-'Do Nothing Plan FOM'!$C20-'Rockport Emission Penalty Costs'!AV41+'Load Cost'!AV78</f>
        <v>673155.12447774352</v>
      </c>
      <c r="AP20" s="19">
        <f>SUM('New Build Cost and Exist Fixed'!$E21:$F21)-'Do Nothing Unit Net Profit'!AW214-'Do Nothing Plan FOM'!$C20-'Rockport Emission Penalty Costs'!AW41+'Load Cost'!AW78</f>
        <v>663703.8928275283</v>
      </c>
      <c r="AQ20" s="19">
        <f>SUM('New Build Cost and Exist Fixed'!$E21:$F21)-'Do Nothing Unit Net Profit'!AX214-'Do Nothing Plan FOM'!$C20-'Rockport Emission Penalty Costs'!AX41+'Load Cost'!AX78</f>
        <v>729252.50579465658</v>
      </c>
      <c r="AR20" s="19">
        <f>SUM('New Build Cost and Exist Fixed'!$E21:$F21)-'Do Nothing Unit Net Profit'!AY214-'Do Nothing Plan FOM'!$C20-'Rockport Emission Penalty Costs'!AY41+'Load Cost'!AY78</f>
        <v>745501.70867458079</v>
      </c>
      <c r="AS20" s="19">
        <f>SUM('New Build Cost and Exist Fixed'!$E21:$F21)-'Do Nothing Unit Net Profit'!AZ214-'Do Nothing Plan FOM'!$C20-'Rockport Emission Penalty Costs'!AZ41+'Load Cost'!AZ78</f>
        <v>673726.80270746746</v>
      </c>
      <c r="AT20" s="19">
        <f>SUM('New Build Cost and Exist Fixed'!$E21:$F21)-'Do Nothing Unit Net Profit'!BA214-'Do Nothing Plan FOM'!$C20-'Rockport Emission Penalty Costs'!BA41+'Load Cost'!BA78</f>
        <v>631141.35021659988</v>
      </c>
      <c r="AU20" s="19">
        <f>SUM('New Build Cost and Exist Fixed'!$E21:$F21)-'Do Nothing Unit Net Profit'!BB214-'Do Nothing Plan FOM'!$C20-'Rockport Emission Penalty Costs'!BB41+'Load Cost'!BB78</f>
        <v>665692.62580974074</v>
      </c>
      <c r="AV20" s="19">
        <f>SUM('New Build Cost and Exist Fixed'!$E21:$F21)-'Do Nothing Unit Net Profit'!BC214-'Do Nothing Plan FOM'!$C20-'Rockport Emission Penalty Costs'!BC41+'Load Cost'!BC78</f>
        <v>667216.69382283837</v>
      </c>
      <c r="AW20" s="19">
        <f>SUM('New Build Cost and Exist Fixed'!$E21:$F21)-'Do Nothing Unit Net Profit'!BD214-'Do Nothing Plan FOM'!$C20-'Rockport Emission Penalty Costs'!BD41+'Load Cost'!BD78</f>
        <v>631775.55840804661</v>
      </c>
      <c r="AX20" s="19">
        <f>SUM('New Build Cost and Exist Fixed'!$E21:$F21)-'Do Nothing Unit Net Profit'!BE214-'Do Nothing Plan FOM'!$C20-'Rockport Emission Penalty Costs'!BE41+'Load Cost'!BE78</f>
        <v>654405.84078067797</v>
      </c>
      <c r="AY20" s="19">
        <f>SUM('New Build Cost and Exist Fixed'!$E21:$F21)-'Do Nothing Unit Net Profit'!BF214-'Do Nothing Plan FOM'!$C20-'Rockport Emission Penalty Costs'!BF41+'Load Cost'!BF78</f>
        <v>661993.86017974152</v>
      </c>
      <c r="AZ20" s="19">
        <f>SUM('New Build Cost and Exist Fixed'!$E21:$F21)-'Do Nothing Unit Net Profit'!BG214-'Do Nothing Plan FOM'!$C20-'Rockport Emission Penalty Costs'!BG41+'Load Cost'!BG78</f>
        <v>705671.1173912792</v>
      </c>
      <c r="BA20" s="19">
        <f>SUM('New Build Cost and Exist Fixed'!$E21:$F21)-'Do Nothing Unit Net Profit'!BH214-'Do Nothing Plan FOM'!$C20-'Rockport Emission Penalty Costs'!BH41+'Load Cost'!BH78</f>
        <v>650344.55181166111</v>
      </c>
      <c r="BB20" s="19">
        <f>SUM('New Build Cost and Exist Fixed'!$E21:$F21)-'Do Nothing Unit Net Profit'!BI214-'Do Nothing Plan FOM'!$C20-'Rockport Emission Penalty Costs'!BI41+'Load Cost'!BI78</f>
        <v>698315.01838166034</v>
      </c>
      <c r="BC20" s="19">
        <f>SUM('New Build Cost and Exist Fixed'!$E21:$F21)-'Do Nothing Unit Net Profit'!BJ214-'Do Nothing Plan FOM'!$C20-'Rockport Emission Penalty Costs'!BJ41+'Load Cost'!BJ78</f>
        <v>663498.06207572937</v>
      </c>
      <c r="BD20" s="19">
        <f>SUM('New Build Cost and Exist Fixed'!$E21:$F21)-'Do Nothing Unit Net Profit'!BK214-'Do Nothing Plan FOM'!$C20-'Rockport Emission Penalty Costs'!BK41+'Load Cost'!BK78</f>
        <v>724858.09052973241</v>
      </c>
      <c r="BE20" s="19">
        <f>SUM('New Build Cost and Exist Fixed'!$E21:$F21)-'Do Nothing Unit Net Profit'!BL214-'Do Nothing Plan FOM'!$C20-'Rockport Emission Penalty Costs'!BL41+'Load Cost'!BL78</f>
        <v>710743.923693327</v>
      </c>
      <c r="BF20" s="19">
        <f>SUM('New Build Cost and Exist Fixed'!$E21:$F21)-'Do Nothing Unit Net Profit'!BM214-'Do Nothing Plan FOM'!$C20-'Rockport Emission Penalty Costs'!BM41+'Load Cost'!BM78</f>
        <v>666949.66618866171</v>
      </c>
      <c r="BG20" s="19">
        <f>SUM('New Build Cost and Exist Fixed'!$E21:$F21)-'Do Nothing Unit Net Profit'!BN214-'Do Nothing Plan FOM'!$C20-'Rockport Emission Penalty Costs'!BN41+'Load Cost'!BN78</f>
        <v>686995.80305792904</v>
      </c>
      <c r="BH20" s="19">
        <f>SUM('New Build Cost and Exist Fixed'!$E21:$F21)-'Do Nothing Unit Net Profit'!BO214-'Do Nothing Plan FOM'!$C20-'Rockport Emission Penalty Costs'!BO41+'Load Cost'!BO78</f>
        <v>672047.78240203881</v>
      </c>
      <c r="BI20" s="19">
        <f>SUM('New Build Cost and Exist Fixed'!$E21:$F21)-'Do Nothing Unit Net Profit'!BP214-'Do Nothing Plan FOM'!$C20-'Rockport Emission Penalty Costs'!BP41+'Load Cost'!BP78</f>
        <v>672590.61492596101</v>
      </c>
      <c r="BJ20" s="19">
        <f>SUM('New Build Cost and Exist Fixed'!$E21:$F21)-'Do Nothing Unit Net Profit'!BQ214-'Do Nothing Plan FOM'!$C20-'Rockport Emission Penalty Costs'!BQ41+'Load Cost'!BQ78</f>
        <v>710279.72429781756</v>
      </c>
      <c r="BK20" s="19">
        <f>SUM('New Build Cost and Exist Fixed'!$E21:$F21)-'Do Nothing Unit Net Profit'!BR214-'Do Nothing Plan FOM'!$C20-'Rockport Emission Penalty Costs'!BR41+'Load Cost'!BR78</f>
        <v>616488.63082682982</v>
      </c>
      <c r="BL20" s="19">
        <f>SUM('New Build Cost and Exist Fixed'!$E21:$F21)-'Do Nothing Unit Net Profit'!BS214-'Do Nothing Plan FOM'!$C20-'Rockport Emission Penalty Costs'!BS41+'Load Cost'!BS78</f>
        <v>598248.73897153244</v>
      </c>
      <c r="BM20" s="19">
        <f>SUM('New Build Cost and Exist Fixed'!$E21:$F21)-'Do Nothing Unit Net Profit'!BT214-'Do Nothing Plan FOM'!$C20-'Rockport Emission Penalty Costs'!BT41+'Load Cost'!BT78</f>
        <v>634717.96830980422</v>
      </c>
      <c r="BN20" s="19">
        <f>SUM('New Build Cost and Exist Fixed'!$E21:$F21)-'Do Nothing Unit Net Profit'!BU214-'Do Nothing Plan FOM'!$C20-'Rockport Emission Penalty Costs'!BU41+'Load Cost'!BU78</f>
        <v>687408.94827945053</v>
      </c>
      <c r="BO20" s="19">
        <f>SUM('New Build Cost and Exist Fixed'!$E21:$F21)-'Do Nothing Unit Net Profit'!BV214-'Do Nothing Plan FOM'!$C20-'Rockport Emission Penalty Costs'!BV41+'Load Cost'!BV78</f>
        <v>678923.17248246749</v>
      </c>
      <c r="BP20" s="19">
        <f>SUM('New Build Cost and Exist Fixed'!$E21:$F21)-'Do Nothing Unit Net Profit'!BW214-'Do Nothing Plan FOM'!$C20-'Rockport Emission Penalty Costs'!BW41+'Load Cost'!BW78</f>
        <v>726661.01481970469</v>
      </c>
      <c r="BQ20" s="19">
        <f>SUM('New Build Cost and Exist Fixed'!$E21:$F21)-'Do Nothing Unit Net Profit'!BX214-'Do Nothing Plan FOM'!$C20-'Rockport Emission Penalty Costs'!BX41+'Load Cost'!BX78</f>
        <v>759509.31835276494</v>
      </c>
      <c r="BR20" s="19">
        <f>SUM('New Build Cost and Exist Fixed'!$E21:$F21)-'Do Nothing Unit Net Profit'!BY214-'Do Nothing Plan FOM'!$C20-'Rockport Emission Penalty Costs'!BY41+'Load Cost'!BY78</f>
        <v>674448.41852901154</v>
      </c>
      <c r="BS20" s="19">
        <f>SUM('New Build Cost and Exist Fixed'!$E21:$F21)-'Do Nothing Unit Net Profit'!BZ214-'Do Nothing Plan FOM'!$C20-'Rockport Emission Penalty Costs'!BZ41+'Load Cost'!BZ78</f>
        <v>702411.05965109065</v>
      </c>
      <c r="BT20" s="19">
        <f>SUM('New Build Cost and Exist Fixed'!$E21:$F21)-'Do Nothing Unit Net Profit'!CA214-'Do Nothing Plan FOM'!$C20-'Rockport Emission Penalty Costs'!CA41+'Load Cost'!CA78</f>
        <v>704286.43685978721</v>
      </c>
      <c r="BU20" s="19">
        <f>SUM('New Build Cost and Exist Fixed'!$E21:$F21)-'Do Nothing Unit Net Profit'!CB214-'Do Nothing Plan FOM'!$C20-'Rockport Emission Penalty Costs'!CB41+'Load Cost'!CB78</f>
        <v>639372.37483999797</v>
      </c>
      <c r="BV20" s="19">
        <f>SUM('New Build Cost and Exist Fixed'!$E21:$F21)-'Do Nothing Unit Net Profit'!CC214-'Do Nothing Plan FOM'!$C20-'Rockport Emission Penalty Costs'!CC41+'Load Cost'!CC78</f>
        <v>739887.76236798172</v>
      </c>
      <c r="BW20" s="19">
        <f>SUM('New Build Cost and Exist Fixed'!$E21:$F21)-'Do Nothing Unit Net Profit'!CD214-'Do Nothing Plan FOM'!$C20-'Rockport Emission Penalty Costs'!CD41+'Load Cost'!CD78</f>
        <v>640939.17042400199</v>
      </c>
      <c r="BX20" s="19">
        <f>SUM('New Build Cost and Exist Fixed'!$E21:$F21)-'Do Nothing Unit Net Profit'!CE214-'Do Nothing Plan FOM'!$C20-'Rockport Emission Penalty Costs'!CE41+'Load Cost'!CE78</f>
        <v>660289.1932769611</v>
      </c>
      <c r="BY20" s="19">
        <f>SUM('New Build Cost and Exist Fixed'!$E21:$F21)-'Do Nothing Unit Net Profit'!CF214-'Do Nothing Plan FOM'!$C20-'Rockport Emission Penalty Costs'!CF41+'Load Cost'!CF78</f>
        <v>671902.03762740991</v>
      </c>
      <c r="BZ20" s="19">
        <f>SUM('New Build Cost and Exist Fixed'!$E21:$F21)-'Do Nothing Unit Net Profit'!CG214-'Do Nothing Plan FOM'!$C20-'Rockport Emission Penalty Costs'!CG41+'Load Cost'!CG78</f>
        <v>636799.6362399729</v>
      </c>
      <c r="CA20" s="19">
        <f>SUM('New Build Cost and Exist Fixed'!$E21:$F21)-'Do Nothing Unit Net Profit'!CH214-'Do Nothing Plan FOM'!$C20-'Rockport Emission Penalty Costs'!CH41+'Load Cost'!CH78</f>
        <v>698899.88087724568</v>
      </c>
      <c r="CB20" s="19">
        <f>SUM('New Build Cost and Exist Fixed'!$E21:$F21)-'Do Nothing Unit Net Profit'!CI214-'Do Nothing Plan FOM'!$C20-'Rockport Emission Penalty Costs'!CI41+'Load Cost'!CI78</f>
        <v>663519.88329943421</v>
      </c>
      <c r="CC20" s="19">
        <f>SUM('New Build Cost and Exist Fixed'!$E21:$F21)-'Do Nothing Unit Net Profit'!CJ214-'Do Nothing Plan FOM'!$C20-'Rockport Emission Penalty Costs'!CJ41+'Load Cost'!CJ78</f>
        <v>677667.63922212226</v>
      </c>
      <c r="CD20" s="19">
        <f>SUM('New Build Cost and Exist Fixed'!$E21:$F21)-'Do Nothing Unit Net Profit'!CK214-'Do Nothing Plan FOM'!$C20-'Rockport Emission Penalty Costs'!CK41+'Load Cost'!CK78</f>
        <v>648525.6866850151</v>
      </c>
      <c r="CE20" s="19">
        <f>SUM('New Build Cost and Exist Fixed'!$E21:$F21)-'Do Nothing Unit Net Profit'!CL214-'Do Nothing Plan FOM'!$C20-'Rockport Emission Penalty Costs'!CL41+'Load Cost'!CL78</f>
        <v>683240.22979508166</v>
      </c>
      <c r="CF20" s="19">
        <f>SUM('New Build Cost and Exist Fixed'!$E21:$F21)-'Do Nothing Unit Net Profit'!CM214-'Do Nothing Plan FOM'!$C20-'Rockport Emission Penalty Costs'!CM41+'Load Cost'!CM78</f>
        <v>685940.30387638765</v>
      </c>
      <c r="CG20" s="19">
        <f>SUM('New Build Cost and Exist Fixed'!$E21:$F21)-'Do Nothing Unit Net Profit'!CN214-'Do Nothing Plan FOM'!$C20-'Rockport Emission Penalty Costs'!CN41+'Load Cost'!CN78</f>
        <v>668256.39446896384</v>
      </c>
      <c r="CH20" s="19">
        <f>SUM('New Build Cost and Exist Fixed'!$E21:$F21)-'Do Nothing Unit Net Profit'!CO214-'Do Nothing Plan FOM'!$C20-'Rockport Emission Penalty Costs'!CO41+'Load Cost'!CO78</f>
        <v>700707.14620642632</v>
      </c>
      <c r="CI20" s="19">
        <f>SUM('New Build Cost and Exist Fixed'!$E21:$F21)-'Do Nothing Unit Net Profit'!CP214-'Do Nothing Plan FOM'!$C20-'Rockport Emission Penalty Costs'!CP41+'Load Cost'!CP78</f>
        <v>703218.17335347889</v>
      </c>
      <c r="CJ20" s="19">
        <f>SUM('New Build Cost and Exist Fixed'!$E21:$F21)-'Do Nothing Unit Net Profit'!CQ214-'Do Nothing Plan FOM'!$C20-'Rockport Emission Penalty Costs'!CQ41+'Load Cost'!CQ78</f>
        <v>658163.31399749068</v>
      </c>
      <c r="CK20" s="19">
        <f>SUM('New Build Cost and Exist Fixed'!$E21:$F21)-'Do Nothing Unit Net Profit'!CR214-'Do Nothing Plan FOM'!$C20-'Rockport Emission Penalty Costs'!CR41+'Load Cost'!CR78</f>
        <v>701815.50194720482</v>
      </c>
      <c r="CL20" s="19">
        <f>SUM('New Build Cost and Exist Fixed'!$E21:$F21)-'Do Nothing Unit Net Profit'!CS214-'Do Nothing Plan FOM'!$C20-'Rockport Emission Penalty Costs'!CS41+'Load Cost'!CS78</f>
        <v>663376.09351773525</v>
      </c>
      <c r="CM20" s="19">
        <f>SUM('New Build Cost and Exist Fixed'!$E21:$F21)-'Do Nothing Unit Net Profit'!CT214-'Do Nothing Plan FOM'!$C20-'Rockport Emission Penalty Costs'!CT41+'Load Cost'!CT78</f>
        <v>701558.71453222027</v>
      </c>
      <c r="CN20" s="19">
        <f>SUM('New Build Cost and Exist Fixed'!$E21:$F21)-'Do Nothing Unit Net Profit'!CU214-'Do Nothing Plan FOM'!$C20-'Rockport Emission Penalty Costs'!CU41+'Load Cost'!CU78</f>
        <v>679769.55248355935</v>
      </c>
      <c r="CO20" s="19">
        <f>SUM('New Build Cost and Exist Fixed'!$E21:$F21)-'Do Nothing Unit Net Profit'!CV214-'Do Nothing Plan FOM'!$C20-'Rockport Emission Penalty Costs'!CV41+'Load Cost'!CV78</f>
        <v>628670.3301652798</v>
      </c>
      <c r="CP20" s="19">
        <f>SUM('New Build Cost and Exist Fixed'!$E21:$F21)-'Do Nothing Unit Net Profit'!CW214-'Do Nothing Plan FOM'!$C20-'Rockport Emission Penalty Costs'!CW41+'Load Cost'!CW78</f>
        <v>686539.55019892822</v>
      </c>
      <c r="CQ20" s="19">
        <f>SUM('New Build Cost and Exist Fixed'!$E21:$F21)-'Do Nothing Unit Net Profit'!CX214-'Do Nothing Plan FOM'!$C20-'Rockport Emission Penalty Costs'!CX41+'Load Cost'!CX78</f>
        <v>682685.67913376272</v>
      </c>
      <c r="CR20" s="19">
        <f>SUM('New Build Cost and Exist Fixed'!$E21:$F21)-'Do Nothing Unit Net Profit'!CY214-'Do Nothing Plan FOM'!$C20-'Rockport Emission Penalty Costs'!CY41+'Load Cost'!CY78</f>
        <v>700786.10994154541</v>
      </c>
      <c r="CS20" s="19">
        <f>SUM('New Build Cost and Exist Fixed'!$E21:$F21)-'Do Nothing Unit Net Profit'!CZ214-'Do Nothing Plan FOM'!$C20-'Rockport Emission Penalty Costs'!CZ41+'Load Cost'!CZ78</f>
        <v>671962.58713999297</v>
      </c>
      <c r="CT20" s="19">
        <f>SUM('New Build Cost and Exist Fixed'!$E21:$F21)-'Do Nothing Unit Net Profit'!DA214-'Do Nothing Plan FOM'!$C20-'Rockport Emission Penalty Costs'!DA41+'Load Cost'!DA78</f>
        <v>697147.7320862934</v>
      </c>
      <c r="CU20" s="19">
        <f>SUM('New Build Cost and Exist Fixed'!$E21:$F21)-'Do Nothing Unit Net Profit'!DB214-'Do Nothing Plan FOM'!$C20-'Rockport Emission Penalty Costs'!DB41+'Load Cost'!DB78</f>
        <v>687480.58822673617</v>
      </c>
      <c r="CV20" s="19">
        <f>SUM('New Build Cost and Exist Fixed'!$E21:$F21)-'Do Nothing Unit Net Profit'!DC214-'Do Nothing Plan FOM'!$C20-'Rockport Emission Penalty Costs'!DC41+'Load Cost'!DC78</f>
        <v>654170.11593310279</v>
      </c>
      <c r="CW20" s="19">
        <f>SUM('New Build Cost and Exist Fixed'!$E21:$F21)-'Do Nothing Unit Net Profit'!DD214-'Do Nothing Plan FOM'!$C20-'Rockport Emission Penalty Costs'!DD41+'Load Cost'!DD78</f>
        <v>704937.34659520141</v>
      </c>
    </row>
    <row r="22" spans="1:101">
      <c r="A22" t="s">
        <v>118</v>
      </c>
      <c r="B22" s="1">
        <f>NPV(0.0753,B2:B20)</f>
        <v>3994166.9739462449</v>
      </c>
      <c r="C22" s="1">
        <f t="shared" ref="C22:BN22" si="0">NPV(0.0753,C2:C20)</f>
        <v>3701806.0081713153</v>
      </c>
      <c r="D22" s="1">
        <f t="shared" si="0"/>
        <v>3953272.4865082535</v>
      </c>
      <c r="E22" s="1">
        <f t="shared" si="0"/>
        <v>3817850.7979417457</v>
      </c>
      <c r="F22" s="1">
        <f t="shared" si="0"/>
        <v>3741032.2787326532</v>
      </c>
      <c r="G22" s="1">
        <f t="shared" si="0"/>
        <v>3832233.2061548773</v>
      </c>
      <c r="H22" s="1">
        <f t="shared" si="0"/>
        <v>3408113.7091483739</v>
      </c>
      <c r="I22" s="1">
        <f t="shared" si="0"/>
        <v>4068368.975370802</v>
      </c>
      <c r="J22" s="1">
        <f t="shared" si="0"/>
        <v>3810027.6782923224</v>
      </c>
      <c r="K22" s="1">
        <f t="shared" si="0"/>
        <v>3729699.900476926</v>
      </c>
      <c r="L22" s="1">
        <f t="shared" si="0"/>
        <v>4189110.957164967</v>
      </c>
      <c r="M22" s="1">
        <f t="shared" si="0"/>
        <v>3960720.2966536316</v>
      </c>
      <c r="N22" s="1">
        <f t="shared" si="0"/>
        <v>3769903.0865616868</v>
      </c>
      <c r="O22" s="1">
        <f t="shared" si="0"/>
        <v>3692477.5744918226</v>
      </c>
      <c r="P22" s="1">
        <f t="shared" si="0"/>
        <v>4090541.034201934</v>
      </c>
      <c r="Q22" s="1">
        <f t="shared" si="0"/>
        <v>3687118.5765858064</v>
      </c>
      <c r="R22" s="1">
        <f t="shared" si="0"/>
        <v>3859137.7251912388</v>
      </c>
      <c r="S22" s="1">
        <f t="shared" si="0"/>
        <v>3882737.4751582891</v>
      </c>
      <c r="T22" s="1">
        <f t="shared" si="0"/>
        <v>3844649.6733663795</v>
      </c>
      <c r="U22" s="1">
        <f t="shared" si="0"/>
        <v>3740144.0040793917</v>
      </c>
      <c r="V22" s="1">
        <f t="shared" si="0"/>
        <v>3814204.7345299721</v>
      </c>
      <c r="W22" s="1">
        <f t="shared" si="0"/>
        <v>3875675.0999562428</v>
      </c>
      <c r="X22" s="1">
        <f t="shared" si="0"/>
        <v>3917095.5711554312</v>
      </c>
      <c r="Y22" s="1">
        <f t="shared" si="0"/>
        <v>3728550.333355099</v>
      </c>
      <c r="Z22" s="1">
        <f t="shared" si="0"/>
        <v>3835197.046718996</v>
      </c>
      <c r="AA22" s="1">
        <f t="shared" si="0"/>
        <v>3911479.3115303214</v>
      </c>
      <c r="AB22" s="1">
        <f t="shared" si="0"/>
        <v>3975585.4118165625</v>
      </c>
      <c r="AC22" s="1">
        <f t="shared" si="0"/>
        <v>3720837.7838869942</v>
      </c>
      <c r="AD22" s="1">
        <f t="shared" si="0"/>
        <v>3942425.0551642422</v>
      </c>
      <c r="AE22" s="1">
        <f t="shared" si="0"/>
        <v>4069026.6415313152</v>
      </c>
      <c r="AF22" s="1">
        <f t="shared" si="0"/>
        <v>3879607.6509979656</v>
      </c>
      <c r="AG22" s="1">
        <f t="shared" si="0"/>
        <v>4045104.2745726914</v>
      </c>
      <c r="AH22" s="1">
        <f t="shared" si="0"/>
        <v>3927853.1282594139</v>
      </c>
      <c r="AI22" s="1">
        <f t="shared" si="0"/>
        <v>3876229.1415305515</v>
      </c>
      <c r="AJ22" s="1">
        <f t="shared" si="0"/>
        <v>4190988.8344112462</v>
      </c>
      <c r="AK22" s="1">
        <f t="shared" si="0"/>
        <v>4091396.777851027</v>
      </c>
      <c r="AL22" s="1">
        <f t="shared" si="0"/>
        <v>4044824.0290798084</v>
      </c>
      <c r="AM22" s="1">
        <f t="shared" si="0"/>
        <v>3770370.3731442587</v>
      </c>
      <c r="AN22" s="1">
        <f t="shared" si="0"/>
        <v>4116483.3800021191</v>
      </c>
      <c r="AO22" s="1">
        <f t="shared" si="0"/>
        <v>3754792.0933354702</v>
      </c>
      <c r="AP22" s="1">
        <f t="shared" si="0"/>
        <v>3721471.0400089249</v>
      </c>
      <c r="AQ22" s="1">
        <f t="shared" si="0"/>
        <v>4226418.5194907142</v>
      </c>
      <c r="AR22" s="1">
        <f t="shared" si="0"/>
        <v>4219176.4774292903</v>
      </c>
      <c r="AS22" s="1">
        <f t="shared" si="0"/>
        <v>3837324.2664618427</v>
      </c>
      <c r="AT22" s="1">
        <f t="shared" si="0"/>
        <v>3616909.4485281692</v>
      </c>
      <c r="AU22" s="1">
        <f t="shared" si="0"/>
        <v>3872163.9935617405</v>
      </c>
      <c r="AV22" s="1">
        <f t="shared" si="0"/>
        <v>3911885.9568820335</v>
      </c>
      <c r="AW22" s="1">
        <f t="shared" si="0"/>
        <v>3711097.2746555121</v>
      </c>
      <c r="AX22" s="1">
        <f t="shared" si="0"/>
        <v>3729533.0194593286</v>
      </c>
      <c r="AY22" s="1">
        <f t="shared" si="0"/>
        <v>4055384.5685595069</v>
      </c>
      <c r="AZ22" s="1">
        <f t="shared" si="0"/>
        <v>3772501.7372339191</v>
      </c>
      <c r="BA22" s="1">
        <f t="shared" si="0"/>
        <v>3657071.2869079798</v>
      </c>
      <c r="BB22" s="1">
        <f t="shared" si="0"/>
        <v>3940055.3088889723</v>
      </c>
      <c r="BC22" s="1">
        <f t="shared" si="0"/>
        <v>3855402.7639803765</v>
      </c>
      <c r="BD22" s="1">
        <f t="shared" si="0"/>
        <v>4226239.8380192611</v>
      </c>
      <c r="BE22" s="1">
        <f t="shared" si="0"/>
        <v>4106378.5106102708</v>
      </c>
      <c r="BF22" s="1">
        <f t="shared" si="0"/>
        <v>3902890.2815388064</v>
      </c>
      <c r="BG22" s="1">
        <f t="shared" si="0"/>
        <v>4091070.4978025015</v>
      </c>
      <c r="BH22" s="1">
        <f t="shared" si="0"/>
        <v>3845670.0474747522</v>
      </c>
      <c r="BI22" s="1">
        <f t="shared" si="0"/>
        <v>3876694.3542174278</v>
      </c>
      <c r="BJ22" s="1">
        <f t="shared" si="0"/>
        <v>3985577.2060960657</v>
      </c>
      <c r="BK22" s="1">
        <f t="shared" si="0"/>
        <v>3584524.4470711211</v>
      </c>
      <c r="BL22" s="1">
        <f t="shared" si="0"/>
        <v>3631923.6257495275</v>
      </c>
      <c r="BM22" s="1">
        <f t="shared" si="0"/>
        <v>3596862.6032967987</v>
      </c>
      <c r="BN22" s="1">
        <f t="shared" si="0"/>
        <v>3682596.5639750324</v>
      </c>
      <c r="BO22" s="1">
        <f t="shared" ref="BO22:CW22" si="1">NPV(0.0753,BO2:BO20)</f>
        <v>3786131.2312017754</v>
      </c>
      <c r="BP22" s="1">
        <f t="shared" si="1"/>
        <v>3975275.8166799685</v>
      </c>
      <c r="BQ22" s="1">
        <f t="shared" si="1"/>
        <v>4351004.4804585567</v>
      </c>
      <c r="BR22" s="1">
        <f t="shared" si="1"/>
        <v>3896950.9411861273</v>
      </c>
      <c r="BS22" s="1">
        <f t="shared" si="1"/>
        <v>3909061.0068536</v>
      </c>
      <c r="BT22" s="1">
        <f t="shared" si="1"/>
        <v>4026033.0255158721</v>
      </c>
      <c r="BU22" s="1">
        <f t="shared" si="1"/>
        <v>4012643.1991223968</v>
      </c>
      <c r="BV22" s="1">
        <f t="shared" si="1"/>
        <v>4212712.4375985814</v>
      </c>
      <c r="BW22" s="1">
        <f t="shared" si="1"/>
        <v>3933484.8405256229</v>
      </c>
      <c r="BX22" s="1">
        <f t="shared" si="1"/>
        <v>3643633.0151382736</v>
      </c>
      <c r="BY22" s="1">
        <f t="shared" si="1"/>
        <v>4009490.4934558705</v>
      </c>
      <c r="BZ22" s="1">
        <f t="shared" si="1"/>
        <v>3727715.0979402079</v>
      </c>
      <c r="CA22" s="1">
        <f t="shared" si="1"/>
        <v>4227441.6588625722</v>
      </c>
      <c r="CB22" s="1">
        <f t="shared" si="1"/>
        <v>3797961.6687216409</v>
      </c>
      <c r="CC22" s="1">
        <f t="shared" si="1"/>
        <v>3951900.2837173874</v>
      </c>
      <c r="CD22" s="1">
        <f t="shared" si="1"/>
        <v>3669795.5123985182</v>
      </c>
      <c r="CE22" s="1">
        <f t="shared" si="1"/>
        <v>3996800.4959880416</v>
      </c>
      <c r="CF22" s="1">
        <f t="shared" si="1"/>
        <v>3975760.0736647346</v>
      </c>
      <c r="CG22" s="1">
        <f t="shared" si="1"/>
        <v>3854984.5177117558</v>
      </c>
      <c r="CH22" s="1">
        <f t="shared" si="1"/>
        <v>4071728.8619183279</v>
      </c>
      <c r="CI22" s="1">
        <f t="shared" si="1"/>
        <v>3982653.1102314154</v>
      </c>
      <c r="CJ22" s="1">
        <f t="shared" si="1"/>
        <v>3807441.8934730669</v>
      </c>
      <c r="CK22" s="1">
        <f t="shared" si="1"/>
        <v>3868600.6024449086</v>
      </c>
      <c r="CL22" s="1">
        <f t="shared" si="1"/>
        <v>3636311.4268448604</v>
      </c>
      <c r="CM22" s="1">
        <f t="shared" si="1"/>
        <v>4039790.8370548687</v>
      </c>
      <c r="CN22" s="1">
        <f t="shared" si="1"/>
        <v>3852124.5369884553</v>
      </c>
      <c r="CO22" s="1">
        <f t="shared" si="1"/>
        <v>3558506.024091919</v>
      </c>
      <c r="CP22" s="1">
        <f t="shared" si="1"/>
        <v>3998917.4215702596</v>
      </c>
      <c r="CQ22" s="1">
        <f t="shared" si="1"/>
        <v>3826896.9615712771</v>
      </c>
      <c r="CR22" s="1">
        <f t="shared" si="1"/>
        <v>4085076.6517487047</v>
      </c>
      <c r="CS22" s="1">
        <f t="shared" si="1"/>
        <v>3821644.0839939015</v>
      </c>
      <c r="CT22" s="1">
        <f t="shared" si="1"/>
        <v>3939138.4390503508</v>
      </c>
      <c r="CU22" s="1">
        <f t="shared" si="1"/>
        <v>3790726.5806553997</v>
      </c>
      <c r="CV22" s="1">
        <f t="shared" si="1"/>
        <v>3763093.5780039723</v>
      </c>
      <c r="CW22" s="1">
        <f t="shared" si="1"/>
        <v>3902961.048636267</v>
      </c>
    </row>
    <row r="23" spans="1:101">
      <c r="A23" t="s">
        <v>120</v>
      </c>
      <c r="B23" s="1">
        <f>3.34304*B20</f>
        <v>2309081.8741247389</v>
      </c>
      <c r="C23" s="1">
        <f t="shared" ref="C23:BN23" si="2">3.34304*C20</f>
        <v>2157278.0534445574</v>
      </c>
      <c r="D23" s="1">
        <f t="shared" si="2"/>
        <v>2227430.7138346448</v>
      </c>
      <c r="E23" s="1">
        <f t="shared" si="2"/>
        <v>2329724.2403581669</v>
      </c>
      <c r="F23" s="1">
        <f t="shared" si="2"/>
        <v>2249396.6309047574</v>
      </c>
      <c r="G23" s="1">
        <f t="shared" si="2"/>
        <v>2094496.8035756517</v>
      </c>
      <c r="H23" s="1">
        <f t="shared" si="2"/>
        <v>2062731.088231205</v>
      </c>
      <c r="I23" s="1">
        <f t="shared" si="2"/>
        <v>2415081.0207516453</v>
      </c>
      <c r="J23" s="1">
        <f t="shared" si="2"/>
        <v>2148490.6269087694</v>
      </c>
      <c r="K23" s="1">
        <f t="shared" si="2"/>
        <v>2155956.0861047949</v>
      </c>
      <c r="L23" s="1">
        <f t="shared" si="2"/>
        <v>2410227.9682960743</v>
      </c>
      <c r="M23" s="1">
        <f t="shared" si="2"/>
        <v>2312123.4840849685</v>
      </c>
      <c r="N23" s="1">
        <f t="shared" si="2"/>
        <v>2213693.8035055823</v>
      </c>
      <c r="O23" s="1">
        <f t="shared" si="2"/>
        <v>2147889.4288669713</v>
      </c>
      <c r="P23" s="1">
        <f t="shared" si="2"/>
        <v>2335932.0250351848</v>
      </c>
      <c r="Q23" s="1">
        <f t="shared" si="2"/>
        <v>2176015.6668907278</v>
      </c>
      <c r="R23" s="1">
        <f t="shared" si="2"/>
        <v>2294303.1737046423</v>
      </c>
      <c r="S23" s="1">
        <f t="shared" si="2"/>
        <v>2360933.9044032134</v>
      </c>
      <c r="T23" s="1">
        <f t="shared" si="2"/>
        <v>2231560.4822537377</v>
      </c>
      <c r="U23" s="1">
        <f t="shared" si="2"/>
        <v>2080414.2039777883</v>
      </c>
      <c r="V23" s="1">
        <f t="shared" si="2"/>
        <v>2235668.8405072624</v>
      </c>
      <c r="W23" s="1">
        <f t="shared" si="2"/>
        <v>2233217.8664372088</v>
      </c>
      <c r="X23" s="1">
        <f t="shared" si="2"/>
        <v>2301649.6351769101</v>
      </c>
      <c r="Y23" s="1">
        <f t="shared" si="2"/>
        <v>2191629.7913704105</v>
      </c>
      <c r="Z23" s="1">
        <f t="shared" si="2"/>
        <v>2232430.3221789524</v>
      </c>
      <c r="AA23" s="1">
        <f t="shared" si="2"/>
        <v>2246705.9901718348</v>
      </c>
      <c r="AB23" s="1">
        <f t="shared" si="2"/>
        <v>2206821.4319265825</v>
      </c>
      <c r="AC23" s="1">
        <f t="shared" si="2"/>
        <v>2146684.6034373716</v>
      </c>
      <c r="AD23" s="1">
        <f t="shared" si="2"/>
        <v>2248164.1684521274</v>
      </c>
      <c r="AE23" s="1">
        <f t="shared" si="2"/>
        <v>2342078.5024417615</v>
      </c>
      <c r="AF23" s="1">
        <f t="shared" si="2"/>
        <v>2331211.1465041745</v>
      </c>
      <c r="AG23" s="1">
        <f t="shared" si="2"/>
        <v>2337888.9976602634</v>
      </c>
      <c r="AH23" s="1">
        <f t="shared" si="2"/>
        <v>2325874.2814009311</v>
      </c>
      <c r="AI23" s="1">
        <f t="shared" si="2"/>
        <v>2278845.8776534488</v>
      </c>
      <c r="AJ23" s="1">
        <f t="shared" si="2"/>
        <v>2504403.3791002571</v>
      </c>
      <c r="AK23" s="1">
        <f t="shared" si="2"/>
        <v>2222864.1135638845</v>
      </c>
      <c r="AL23" s="1">
        <f t="shared" si="2"/>
        <v>2348557.3153384337</v>
      </c>
      <c r="AM23" s="1">
        <f t="shared" si="2"/>
        <v>2142470.7824929692</v>
      </c>
      <c r="AN23" s="1">
        <f t="shared" si="2"/>
        <v>2431695.4860465699</v>
      </c>
      <c r="AO23" s="1">
        <f t="shared" si="2"/>
        <v>2250384.5073340754</v>
      </c>
      <c r="AP23" s="1">
        <f t="shared" si="2"/>
        <v>2218788.6618781402</v>
      </c>
      <c r="AQ23" s="1">
        <f t="shared" si="2"/>
        <v>2437920.2969717686</v>
      </c>
      <c r="AR23" s="1">
        <f t="shared" si="2"/>
        <v>2492242.0321674705</v>
      </c>
      <c r="AS23" s="1">
        <f t="shared" si="2"/>
        <v>2252295.6505231718</v>
      </c>
      <c r="AT23" s="1">
        <f t="shared" si="2"/>
        <v>2109930.7794281021</v>
      </c>
      <c r="AU23" s="1">
        <f t="shared" si="2"/>
        <v>2225437.0757869957</v>
      </c>
      <c r="AV23" s="1">
        <f t="shared" si="2"/>
        <v>2230532.0961175016</v>
      </c>
      <c r="AW23" s="1">
        <f t="shared" si="2"/>
        <v>2112050.962780436</v>
      </c>
      <c r="AX23" s="1">
        <f t="shared" si="2"/>
        <v>2187704.9019634374</v>
      </c>
      <c r="AY23" s="1">
        <f t="shared" si="2"/>
        <v>2213071.954335283</v>
      </c>
      <c r="AZ23" s="1">
        <f t="shared" si="2"/>
        <v>2359086.7722837417</v>
      </c>
      <c r="BA23" s="1">
        <f t="shared" si="2"/>
        <v>2174127.8504884555</v>
      </c>
      <c r="BB23" s="1">
        <f t="shared" si="2"/>
        <v>2334495.0390506256</v>
      </c>
      <c r="BC23" s="1">
        <f t="shared" si="2"/>
        <v>2218100.561441646</v>
      </c>
      <c r="BD23" s="1">
        <f t="shared" si="2"/>
        <v>2423229.5909645166</v>
      </c>
      <c r="BE23" s="1">
        <f t="shared" si="2"/>
        <v>2376045.3666637396</v>
      </c>
      <c r="BF23" s="1">
        <f t="shared" si="2"/>
        <v>2229639.4120553434</v>
      </c>
      <c r="BG23" s="1">
        <f t="shared" si="2"/>
        <v>2296654.4494547788</v>
      </c>
      <c r="BH23" s="1">
        <f t="shared" si="2"/>
        <v>2246682.6184813115</v>
      </c>
      <c r="BI23" s="1">
        <f t="shared" si="2"/>
        <v>2248497.3293220848</v>
      </c>
      <c r="BJ23" s="1">
        <f t="shared" si="2"/>
        <v>2374493.5295165759</v>
      </c>
      <c r="BK23" s="1">
        <f t="shared" si="2"/>
        <v>2060946.152399325</v>
      </c>
      <c r="BL23" s="1">
        <f t="shared" si="2"/>
        <v>1999969.4643313917</v>
      </c>
      <c r="BM23" s="1">
        <f t="shared" si="2"/>
        <v>2121887.5567784077</v>
      </c>
      <c r="BN23" s="1">
        <f t="shared" si="2"/>
        <v>2298035.6104561342</v>
      </c>
      <c r="BO23" s="1">
        <f t="shared" ref="BO23:CW23" si="3">3.34304*BO20</f>
        <v>2269667.3225357882</v>
      </c>
      <c r="BP23" s="1">
        <f t="shared" si="3"/>
        <v>2429256.8389828652</v>
      </c>
      <c r="BQ23" s="1">
        <f t="shared" si="3"/>
        <v>2539070.0316260271</v>
      </c>
      <c r="BR23" s="1">
        <f t="shared" si="3"/>
        <v>2254708.0410792264</v>
      </c>
      <c r="BS23" s="1">
        <f t="shared" si="3"/>
        <v>2348188.268855982</v>
      </c>
      <c r="BT23" s="1">
        <f t="shared" si="3"/>
        <v>2354457.729879743</v>
      </c>
      <c r="BU23" s="1">
        <f t="shared" si="3"/>
        <v>2137447.4239851069</v>
      </c>
      <c r="BV23" s="1">
        <f t="shared" si="3"/>
        <v>2473474.3851066576</v>
      </c>
      <c r="BW23" s="1">
        <f t="shared" si="3"/>
        <v>2142685.2842942555</v>
      </c>
      <c r="BX23" s="1">
        <f t="shared" si="3"/>
        <v>2207373.1846926119</v>
      </c>
      <c r="BY23" s="1">
        <f t="shared" si="3"/>
        <v>2246195.3878699364</v>
      </c>
      <c r="BZ23" s="1">
        <f t="shared" si="3"/>
        <v>2128846.6559356786</v>
      </c>
      <c r="CA23" s="1">
        <f t="shared" si="3"/>
        <v>2336450.2577678673</v>
      </c>
      <c r="CB23" s="1">
        <f t="shared" si="3"/>
        <v>2218173.5106653403</v>
      </c>
      <c r="CC23" s="1">
        <f t="shared" si="3"/>
        <v>2265470.0246251235</v>
      </c>
      <c r="CD23" s="1">
        <f t="shared" si="3"/>
        <v>2168047.3116154727</v>
      </c>
      <c r="CE23" s="1">
        <f t="shared" si="3"/>
        <v>2284099.4178141495</v>
      </c>
      <c r="CF23" s="1">
        <f t="shared" si="3"/>
        <v>2293125.8734709187</v>
      </c>
      <c r="CG23" s="1">
        <f t="shared" si="3"/>
        <v>2234007.8569655246</v>
      </c>
      <c r="CH23" s="1">
        <f t="shared" si="3"/>
        <v>2342492.0180539312</v>
      </c>
      <c r="CI23" s="1">
        <f t="shared" si="3"/>
        <v>2350886.4822476138</v>
      </c>
      <c r="CJ23" s="1">
        <f t="shared" si="3"/>
        <v>2200266.2852261709</v>
      </c>
      <c r="CK23" s="1">
        <f t="shared" si="3"/>
        <v>2346197.2956295833</v>
      </c>
      <c r="CL23" s="1">
        <f t="shared" si="3"/>
        <v>2217692.8156735296</v>
      </c>
      <c r="CM23" s="1">
        <f t="shared" si="3"/>
        <v>2345338.8450297937</v>
      </c>
      <c r="CN23" s="1">
        <f t="shared" si="3"/>
        <v>2272496.804734638</v>
      </c>
      <c r="CO23" s="1">
        <f t="shared" si="3"/>
        <v>2101670.060555737</v>
      </c>
      <c r="CP23" s="1">
        <f t="shared" si="3"/>
        <v>2295129.1778970249</v>
      </c>
      <c r="CQ23" s="1">
        <f t="shared" si="3"/>
        <v>2282245.5327713341</v>
      </c>
      <c r="CR23" s="1">
        <f t="shared" si="3"/>
        <v>2342755.9969789837</v>
      </c>
      <c r="CS23" s="1">
        <f t="shared" si="3"/>
        <v>2246397.807312482</v>
      </c>
      <c r="CT23" s="1">
        <f t="shared" si="3"/>
        <v>2330592.754273762</v>
      </c>
      <c r="CU23" s="1">
        <f t="shared" si="3"/>
        <v>2298275.1056655077</v>
      </c>
      <c r="CV23" s="1">
        <f t="shared" si="3"/>
        <v>2186916.8643689998</v>
      </c>
      <c r="CW23" s="1">
        <f t="shared" si="3"/>
        <v>2356633.7471616222</v>
      </c>
    </row>
    <row r="24" spans="1:101">
      <c r="A24" t="s">
        <v>119</v>
      </c>
      <c r="B24" s="1">
        <f>SUM(B22:B23)</f>
        <v>6303248.8480709838</v>
      </c>
      <c r="C24" s="1">
        <f t="shared" ref="C24:BN24" si="4">SUM(C22:C23)</f>
        <v>5859084.0616158731</v>
      </c>
      <c r="D24" s="1">
        <f t="shared" si="4"/>
        <v>6180703.2003428983</v>
      </c>
      <c r="E24" s="1">
        <f t="shared" si="4"/>
        <v>6147575.0382999126</v>
      </c>
      <c r="F24" s="1">
        <f t="shared" si="4"/>
        <v>5990428.9096374102</v>
      </c>
      <c r="G24" s="1">
        <f t="shared" si="4"/>
        <v>5926730.009730529</v>
      </c>
      <c r="H24" s="1">
        <f t="shared" si="4"/>
        <v>5470844.7973795794</v>
      </c>
      <c r="I24" s="1">
        <f t="shared" si="4"/>
        <v>6483449.9961224478</v>
      </c>
      <c r="J24" s="1">
        <f t="shared" si="4"/>
        <v>5958518.3052010918</v>
      </c>
      <c r="K24" s="1">
        <f t="shared" si="4"/>
        <v>5885655.9865817204</v>
      </c>
      <c r="L24" s="1">
        <f t="shared" si="4"/>
        <v>6599338.9254610408</v>
      </c>
      <c r="M24" s="1">
        <f t="shared" si="4"/>
        <v>6272843.7807385996</v>
      </c>
      <c r="N24" s="1">
        <f t="shared" si="4"/>
        <v>5983596.8900672691</v>
      </c>
      <c r="O24" s="1">
        <f t="shared" si="4"/>
        <v>5840367.0033587944</v>
      </c>
      <c r="P24" s="1">
        <f t="shared" si="4"/>
        <v>6426473.0592371188</v>
      </c>
      <c r="Q24" s="1">
        <f t="shared" si="4"/>
        <v>5863134.2434765343</v>
      </c>
      <c r="R24" s="1">
        <f t="shared" si="4"/>
        <v>6153440.8988958811</v>
      </c>
      <c r="S24" s="1">
        <f t="shared" si="4"/>
        <v>6243671.3795615025</v>
      </c>
      <c r="T24" s="1">
        <f t="shared" si="4"/>
        <v>6076210.1556201167</v>
      </c>
      <c r="U24" s="1">
        <f t="shared" si="4"/>
        <v>5820558.20805718</v>
      </c>
      <c r="V24" s="1">
        <f t="shared" si="4"/>
        <v>6049873.5750372345</v>
      </c>
      <c r="W24" s="1">
        <f t="shared" si="4"/>
        <v>6108892.9663934521</v>
      </c>
      <c r="X24" s="1">
        <f t="shared" si="4"/>
        <v>6218745.2063323408</v>
      </c>
      <c r="Y24" s="1">
        <f t="shared" si="4"/>
        <v>5920180.1247255094</v>
      </c>
      <c r="Z24" s="1">
        <f t="shared" si="4"/>
        <v>6067627.3688979484</v>
      </c>
      <c r="AA24" s="1">
        <f t="shared" si="4"/>
        <v>6158185.3017021567</v>
      </c>
      <c r="AB24" s="1">
        <f t="shared" si="4"/>
        <v>6182406.8437431455</v>
      </c>
      <c r="AC24" s="1">
        <f t="shared" si="4"/>
        <v>5867522.3873243658</v>
      </c>
      <c r="AD24" s="1">
        <f t="shared" si="4"/>
        <v>6190589.2236163691</v>
      </c>
      <c r="AE24" s="1">
        <f t="shared" si="4"/>
        <v>6411105.1439730767</v>
      </c>
      <c r="AF24" s="1">
        <f t="shared" si="4"/>
        <v>6210818.7975021396</v>
      </c>
      <c r="AG24" s="1">
        <f t="shared" si="4"/>
        <v>6382993.2722329553</v>
      </c>
      <c r="AH24" s="1">
        <f t="shared" si="4"/>
        <v>6253727.4096603449</v>
      </c>
      <c r="AI24" s="1">
        <f t="shared" si="4"/>
        <v>6155075.0191840008</v>
      </c>
      <c r="AJ24" s="1">
        <f t="shared" si="4"/>
        <v>6695392.2135115033</v>
      </c>
      <c r="AK24" s="1">
        <f t="shared" si="4"/>
        <v>6314260.8914149115</v>
      </c>
      <c r="AL24" s="1">
        <f t="shared" si="4"/>
        <v>6393381.3444182426</v>
      </c>
      <c r="AM24" s="1">
        <f t="shared" si="4"/>
        <v>5912841.1556372279</v>
      </c>
      <c r="AN24" s="1">
        <f t="shared" si="4"/>
        <v>6548178.866048689</v>
      </c>
      <c r="AO24" s="1">
        <f t="shared" si="4"/>
        <v>6005176.6006695461</v>
      </c>
      <c r="AP24" s="1">
        <f t="shared" si="4"/>
        <v>5940259.7018870655</v>
      </c>
      <c r="AQ24" s="1">
        <f t="shared" si="4"/>
        <v>6664338.8164624833</v>
      </c>
      <c r="AR24" s="1">
        <f t="shared" si="4"/>
        <v>6711418.5095967613</v>
      </c>
      <c r="AS24" s="1">
        <f t="shared" si="4"/>
        <v>6089619.9169850145</v>
      </c>
      <c r="AT24" s="1">
        <f t="shared" si="4"/>
        <v>5726840.2279562708</v>
      </c>
      <c r="AU24" s="1">
        <f t="shared" si="4"/>
        <v>6097601.0693487357</v>
      </c>
      <c r="AV24" s="1">
        <f t="shared" si="4"/>
        <v>6142418.0529995356</v>
      </c>
      <c r="AW24" s="1">
        <f t="shared" si="4"/>
        <v>5823148.2374359481</v>
      </c>
      <c r="AX24" s="1">
        <f t="shared" si="4"/>
        <v>5917237.9214227665</v>
      </c>
      <c r="AY24" s="1">
        <f t="shared" si="4"/>
        <v>6268456.5228947904</v>
      </c>
      <c r="AZ24" s="1">
        <f t="shared" si="4"/>
        <v>6131588.5095176604</v>
      </c>
      <c r="BA24" s="1">
        <f t="shared" si="4"/>
        <v>5831199.1373964353</v>
      </c>
      <c r="BB24" s="1">
        <f t="shared" si="4"/>
        <v>6274550.3479395974</v>
      </c>
      <c r="BC24" s="1">
        <f t="shared" si="4"/>
        <v>6073503.3254220225</v>
      </c>
      <c r="BD24" s="1">
        <f t="shared" si="4"/>
        <v>6649469.4289837778</v>
      </c>
      <c r="BE24" s="1">
        <f t="shared" si="4"/>
        <v>6482423.8772740103</v>
      </c>
      <c r="BF24" s="1">
        <f t="shared" si="4"/>
        <v>6132529.6935941502</v>
      </c>
      <c r="BG24" s="1">
        <f t="shared" si="4"/>
        <v>6387724.9472572803</v>
      </c>
      <c r="BH24" s="1">
        <f t="shared" si="4"/>
        <v>6092352.6659560632</v>
      </c>
      <c r="BI24" s="1">
        <f t="shared" si="4"/>
        <v>6125191.6835395126</v>
      </c>
      <c r="BJ24" s="1">
        <f t="shared" si="4"/>
        <v>6360070.735612642</v>
      </c>
      <c r="BK24" s="1">
        <f t="shared" si="4"/>
        <v>5645470.5994704459</v>
      </c>
      <c r="BL24" s="1">
        <f t="shared" si="4"/>
        <v>5631893.0900809187</v>
      </c>
      <c r="BM24" s="1">
        <f t="shared" si="4"/>
        <v>5718750.1600752063</v>
      </c>
      <c r="BN24" s="1">
        <f t="shared" si="4"/>
        <v>5980632.1744311666</v>
      </c>
      <c r="BO24" s="1">
        <f t="shared" ref="BO24:CW24" si="5">SUM(BO22:BO23)</f>
        <v>6055798.553737564</v>
      </c>
      <c r="BP24" s="1">
        <f t="shared" si="5"/>
        <v>6404532.6556628337</v>
      </c>
      <c r="BQ24" s="1">
        <f t="shared" si="5"/>
        <v>6890074.5120845838</v>
      </c>
      <c r="BR24" s="1">
        <f t="shared" si="5"/>
        <v>6151658.9822653532</v>
      </c>
      <c r="BS24" s="1">
        <f t="shared" si="5"/>
        <v>6257249.2757095825</v>
      </c>
      <c r="BT24" s="1">
        <f t="shared" si="5"/>
        <v>6380490.7553956155</v>
      </c>
      <c r="BU24" s="1">
        <f t="shared" si="5"/>
        <v>6150090.6231075041</v>
      </c>
      <c r="BV24" s="1">
        <f t="shared" si="5"/>
        <v>6686186.8227052391</v>
      </c>
      <c r="BW24" s="1">
        <f t="shared" si="5"/>
        <v>6076170.1248198785</v>
      </c>
      <c r="BX24" s="1">
        <f t="shared" si="5"/>
        <v>5851006.199830886</v>
      </c>
      <c r="BY24" s="1">
        <f t="shared" si="5"/>
        <v>6255685.8813258074</v>
      </c>
      <c r="BZ24" s="1">
        <f t="shared" si="5"/>
        <v>5856561.753875887</v>
      </c>
      <c r="CA24" s="1">
        <f t="shared" si="5"/>
        <v>6563891.9166304395</v>
      </c>
      <c r="CB24" s="1">
        <f t="shared" si="5"/>
        <v>6016135.1793869808</v>
      </c>
      <c r="CC24" s="1">
        <f t="shared" si="5"/>
        <v>6217370.3083425108</v>
      </c>
      <c r="CD24" s="1">
        <f t="shared" si="5"/>
        <v>5837842.8240139913</v>
      </c>
      <c r="CE24" s="1">
        <f t="shared" si="5"/>
        <v>6280899.9138021916</v>
      </c>
      <c r="CF24" s="1">
        <f t="shared" si="5"/>
        <v>6268885.9471356533</v>
      </c>
      <c r="CG24" s="1">
        <f t="shared" si="5"/>
        <v>6088992.37467728</v>
      </c>
      <c r="CH24" s="1">
        <f t="shared" si="5"/>
        <v>6414220.8799722586</v>
      </c>
      <c r="CI24" s="1">
        <f t="shared" si="5"/>
        <v>6333539.5924790297</v>
      </c>
      <c r="CJ24" s="1">
        <f t="shared" si="5"/>
        <v>6007708.1786992382</v>
      </c>
      <c r="CK24" s="1">
        <f t="shared" si="5"/>
        <v>6214797.8980744919</v>
      </c>
      <c r="CL24" s="1">
        <f t="shared" si="5"/>
        <v>5854004.2425183896</v>
      </c>
      <c r="CM24" s="1">
        <f t="shared" si="5"/>
        <v>6385129.6820846628</v>
      </c>
      <c r="CN24" s="1">
        <f t="shared" si="5"/>
        <v>6124621.3417230938</v>
      </c>
      <c r="CO24" s="1">
        <f t="shared" si="5"/>
        <v>5660176.0846476555</v>
      </c>
      <c r="CP24" s="1">
        <f t="shared" si="5"/>
        <v>6294046.599467285</v>
      </c>
      <c r="CQ24" s="1">
        <f t="shared" si="5"/>
        <v>6109142.4943426112</v>
      </c>
      <c r="CR24" s="1">
        <f t="shared" si="5"/>
        <v>6427832.6487276889</v>
      </c>
      <c r="CS24" s="1">
        <f t="shared" si="5"/>
        <v>6068041.8913063835</v>
      </c>
      <c r="CT24" s="1">
        <f t="shared" si="5"/>
        <v>6269731.1933241133</v>
      </c>
      <c r="CU24" s="1">
        <f t="shared" si="5"/>
        <v>6089001.6863209074</v>
      </c>
      <c r="CV24" s="1">
        <f t="shared" si="5"/>
        <v>5950010.4423729721</v>
      </c>
      <c r="CW24" s="1">
        <f t="shared" si="5"/>
        <v>6259594.7957978891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84"/>
  <sheetViews>
    <sheetView topLeftCell="B49" workbookViewId="0">
      <selection activeCell="I60" sqref="I60:DD78"/>
    </sheetView>
  </sheetViews>
  <sheetFormatPr defaultRowHeight="15"/>
  <cols>
    <col min="1" max="1" width="12.5703125" bestFit="1" customWidth="1"/>
    <col min="2" max="2" width="16.140625" bestFit="1" customWidth="1"/>
    <col min="3" max="3" width="14" bestFit="1" customWidth="1"/>
    <col min="4" max="4" width="16.7109375" bestFit="1" customWidth="1"/>
    <col min="5" max="5" width="19.5703125" bestFit="1" customWidth="1"/>
    <col min="6" max="6" width="5.42578125" bestFit="1" customWidth="1"/>
    <col min="7" max="7" width="9.28515625" bestFit="1" customWidth="1"/>
    <col min="8" max="8" width="5.5703125" bestFit="1" customWidth="1"/>
    <col min="9" max="108" width="14.5703125" bestFit="1" customWidth="1"/>
  </cols>
  <sheetData>
    <row r="1" spans="1:10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</row>
    <row r="2" spans="1:108">
      <c r="A2" t="s">
        <v>108</v>
      </c>
      <c r="B2" t="s">
        <v>114</v>
      </c>
      <c r="C2" t="s">
        <v>130</v>
      </c>
      <c r="D2" t="s">
        <v>115</v>
      </c>
      <c r="E2" t="s">
        <v>116</v>
      </c>
      <c r="F2">
        <v>1</v>
      </c>
      <c r="G2">
        <v>2017</v>
      </c>
      <c r="H2" s="1">
        <v>0</v>
      </c>
      <c r="I2">
        <v>98197.206179420406</v>
      </c>
      <c r="J2">
        <v>95519.056672576</v>
      </c>
      <c r="K2">
        <v>111906.20169823201</v>
      </c>
      <c r="L2">
        <v>83945.803737312293</v>
      </c>
      <c r="M2">
        <v>96096.0071146665</v>
      </c>
      <c r="N2">
        <v>118043.166988835</v>
      </c>
      <c r="O2">
        <v>83905.963119984095</v>
      </c>
      <c r="P2">
        <v>91217.457806239894</v>
      </c>
      <c r="Q2">
        <v>101554.517147552</v>
      </c>
      <c r="R2">
        <v>94447.905354641101</v>
      </c>
      <c r="S2">
        <v>104432.865538571</v>
      </c>
      <c r="T2">
        <v>99344.469527938098</v>
      </c>
      <c r="U2">
        <v>92839.435373384898</v>
      </c>
      <c r="V2">
        <v>93659.913349081806</v>
      </c>
      <c r="W2">
        <v>104300.965778161</v>
      </c>
      <c r="X2">
        <v>91642.127462639706</v>
      </c>
      <c r="Y2">
        <v>90125.223617020805</v>
      </c>
      <c r="Z2">
        <v>91715.128116537002</v>
      </c>
      <c r="AA2">
        <v>101804.259657186</v>
      </c>
      <c r="AB2">
        <v>109510.809469489</v>
      </c>
      <c r="AC2">
        <v>94851.761699424795</v>
      </c>
      <c r="AD2">
        <v>103327.08337709701</v>
      </c>
      <c r="AE2">
        <v>91359.124080971102</v>
      </c>
      <c r="AF2">
        <v>88379.147836006799</v>
      </c>
      <c r="AG2">
        <v>94651.253373507803</v>
      </c>
      <c r="AH2">
        <v>96736.026136277505</v>
      </c>
      <c r="AI2">
        <v>110513.978695404</v>
      </c>
      <c r="AJ2">
        <v>91014.1318942793</v>
      </c>
      <c r="AK2">
        <v>109075.151125214</v>
      </c>
      <c r="AL2">
        <v>99966.530812768906</v>
      </c>
      <c r="AM2">
        <v>84361.534169205202</v>
      </c>
      <c r="AN2">
        <v>105604.299273604</v>
      </c>
      <c r="AO2">
        <v>93296.3157428462</v>
      </c>
      <c r="AP2">
        <v>98176.413061854793</v>
      </c>
      <c r="AQ2">
        <v>95017.045075952701</v>
      </c>
      <c r="AR2">
        <v>117485.792660053</v>
      </c>
      <c r="AS2">
        <v>97867.500517456603</v>
      </c>
      <c r="AT2">
        <v>102503.454704638</v>
      </c>
      <c r="AU2">
        <v>102175.98813774899</v>
      </c>
      <c r="AV2">
        <v>90983.208459348403</v>
      </c>
      <c r="AW2">
        <v>90540.729466003802</v>
      </c>
      <c r="AX2">
        <v>101646.291928647</v>
      </c>
      <c r="AY2">
        <v>105201.46809690799</v>
      </c>
      <c r="AZ2">
        <v>96312.159086435393</v>
      </c>
      <c r="BA2">
        <v>92298.745597676403</v>
      </c>
      <c r="BB2">
        <v>100067.224307451</v>
      </c>
      <c r="BC2">
        <v>101746.611204164</v>
      </c>
      <c r="BD2">
        <v>103254.300631864</v>
      </c>
      <c r="BE2">
        <v>94887.301129015497</v>
      </c>
      <c r="BF2">
        <v>115903.884095177</v>
      </c>
      <c r="BG2">
        <v>77376.8025394578</v>
      </c>
      <c r="BH2">
        <v>86023.089819095505</v>
      </c>
      <c r="BI2">
        <v>100295.390396601</v>
      </c>
      <c r="BJ2">
        <v>97669.409909581605</v>
      </c>
      <c r="BK2">
        <v>105740.861082567</v>
      </c>
      <c r="BL2">
        <v>104300.37017279099</v>
      </c>
      <c r="BM2">
        <v>100647.36817846401</v>
      </c>
      <c r="BN2">
        <v>106656.03438159599</v>
      </c>
      <c r="BO2">
        <v>95973.105114617894</v>
      </c>
      <c r="BP2">
        <v>97831.323330707499</v>
      </c>
      <c r="BQ2">
        <v>90344.249221221296</v>
      </c>
      <c r="BR2">
        <v>94687.009326286701</v>
      </c>
      <c r="BS2">
        <v>104894.03277128701</v>
      </c>
      <c r="BT2">
        <v>107206.907767436</v>
      </c>
      <c r="BU2">
        <v>76521.176775711196</v>
      </c>
      <c r="BV2">
        <v>86131.0064117328</v>
      </c>
      <c r="BW2">
        <v>80810.969665579105</v>
      </c>
      <c r="BX2">
        <v>108665.289898576</v>
      </c>
      <c r="BY2">
        <v>102279.071222189</v>
      </c>
      <c r="BZ2">
        <v>90087.707272159096</v>
      </c>
      <c r="CA2">
        <v>96508.465087393095</v>
      </c>
      <c r="CB2">
        <v>120457.105001007</v>
      </c>
      <c r="CC2">
        <v>93091.112098067999</v>
      </c>
      <c r="CD2">
        <v>111649.63395158001</v>
      </c>
      <c r="CE2">
        <v>77019.352224345595</v>
      </c>
      <c r="CF2">
        <v>103117.924159173</v>
      </c>
      <c r="CG2">
        <v>98492.921382778397</v>
      </c>
      <c r="CH2">
        <v>121994.645896485</v>
      </c>
      <c r="CI2">
        <v>95596.682998984397</v>
      </c>
      <c r="CJ2">
        <v>97110.059769954896</v>
      </c>
      <c r="CK2">
        <v>86389.418477160696</v>
      </c>
      <c r="CL2">
        <v>98202.362819775401</v>
      </c>
      <c r="CM2">
        <v>97112.944780103804</v>
      </c>
      <c r="CN2">
        <v>95843.300341677299</v>
      </c>
      <c r="CO2">
        <v>109491.949974761</v>
      </c>
      <c r="CP2">
        <v>93828.125514826097</v>
      </c>
      <c r="CQ2">
        <v>96328.974795461894</v>
      </c>
      <c r="CR2">
        <v>85840.565737336496</v>
      </c>
      <c r="CS2">
        <v>78309.347404272499</v>
      </c>
      <c r="CT2">
        <v>102414.297063348</v>
      </c>
      <c r="CU2">
        <v>90201.190825538593</v>
      </c>
      <c r="CV2">
        <v>89974.931256622702</v>
      </c>
      <c r="CW2">
        <v>106735.002418423</v>
      </c>
      <c r="CX2">
        <v>88224.420414468797</v>
      </c>
      <c r="CY2">
        <v>101548.924452074</v>
      </c>
      <c r="CZ2">
        <v>90485.756071224198</v>
      </c>
      <c r="DA2">
        <v>92724.371128345505</v>
      </c>
      <c r="DB2">
        <v>79212.834676341707</v>
      </c>
      <c r="DC2">
        <v>92362.0090253612</v>
      </c>
      <c r="DD2">
        <v>85197.850226380993</v>
      </c>
    </row>
    <row r="3" spans="1:108">
      <c r="A3" t="s">
        <v>108</v>
      </c>
      <c r="B3" t="s">
        <v>114</v>
      </c>
      <c r="C3" t="s">
        <v>130</v>
      </c>
      <c r="D3" t="s">
        <v>115</v>
      </c>
      <c r="E3" t="s">
        <v>116</v>
      </c>
      <c r="F3">
        <v>1</v>
      </c>
      <c r="G3">
        <v>2018</v>
      </c>
      <c r="H3" s="1">
        <v>0</v>
      </c>
      <c r="I3">
        <v>126742.773716001</v>
      </c>
      <c r="J3">
        <v>124074.35589368601</v>
      </c>
      <c r="K3">
        <v>140401.95438345801</v>
      </c>
      <c r="L3">
        <v>112543.15708805399</v>
      </c>
      <c r="M3">
        <v>124649.209850992</v>
      </c>
      <c r="N3">
        <v>146516.61957094201</v>
      </c>
      <c r="O3">
        <v>112503.461240955</v>
      </c>
      <c r="P3">
        <v>119788.38789598799</v>
      </c>
      <c r="Q3">
        <v>130087.885107104</v>
      </c>
      <c r="R3">
        <v>123007.096855357</v>
      </c>
      <c r="S3">
        <v>132955.774343981</v>
      </c>
      <c r="T3">
        <v>127885.86821399401</v>
      </c>
      <c r="U3">
        <v>121404.471627126</v>
      </c>
      <c r="V3">
        <v>122221.968203613</v>
      </c>
      <c r="W3">
        <v>132824.353872295</v>
      </c>
      <c r="X3">
        <v>120211.514415563</v>
      </c>
      <c r="Y3">
        <v>118700.12259593399</v>
      </c>
      <c r="Z3">
        <v>120284.249804458</v>
      </c>
      <c r="AA3">
        <v>130336.720118739</v>
      </c>
      <c r="AB3">
        <v>138015.26637433801</v>
      </c>
      <c r="AC3">
        <v>123409.48569336699</v>
      </c>
      <c r="AD3">
        <v>131854.010301409</v>
      </c>
      <c r="AE3">
        <v>119929.539393075</v>
      </c>
      <c r="AF3">
        <v>116960.39159090001</v>
      </c>
      <c r="AG3">
        <v>123209.705961492</v>
      </c>
      <c r="AH3">
        <v>125286.903213339</v>
      </c>
      <c r="AI3">
        <v>139014.790349527</v>
      </c>
      <c r="AJ3">
        <v>119585.80081642899</v>
      </c>
      <c r="AK3">
        <v>137581.19109686301</v>
      </c>
      <c r="AL3">
        <v>128505.66909321</v>
      </c>
      <c r="AM3">
        <v>112957.376865891</v>
      </c>
      <c r="AN3">
        <v>134122.95139972001</v>
      </c>
      <c r="AO3">
        <v>121859.69181458</v>
      </c>
      <c r="AP3">
        <v>126722.056155107</v>
      </c>
      <c r="AQ3">
        <v>123574.168473971</v>
      </c>
      <c r="AR3">
        <v>145961.270592544</v>
      </c>
      <c r="AS3">
        <v>126414.266116909</v>
      </c>
      <c r="AT3">
        <v>131033.374476955</v>
      </c>
      <c r="AU3">
        <v>130707.09783666</v>
      </c>
      <c r="AV3">
        <v>119554.989749053</v>
      </c>
      <c r="AW3">
        <v>119114.118606937</v>
      </c>
      <c r="AX3">
        <v>130179.326403</v>
      </c>
      <c r="AY3">
        <v>133721.58400460801</v>
      </c>
      <c r="AZ3">
        <v>124864.576383862</v>
      </c>
      <c r="BA3">
        <v>120865.746574563</v>
      </c>
      <c r="BB3">
        <v>128605.996694457</v>
      </c>
      <c r="BC3">
        <v>130279.28114489499</v>
      </c>
      <c r="BD3">
        <v>131781.49202935499</v>
      </c>
      <c r="BE3">
        <v>123444.895982103</v>
      </c>
      <c r="BF3">
        <v>144385.11026355499</v>
      </c>
      <c r="BG3">
        <v>105998.025897143</v>
      </c>
      <c r="BH3">
        <v>114612.894863526</v>
      </c>
      <c r="BI3">
        <v>128833.33368859399</v>
      </c>
      <c r="BJ3">
        <v>126216.89531773</v>
      </c>
      <c r="BK3">
        <v>134259.016979312</v>
      </c>
      <c r="BL3">
        <v>132823.76043119599</v>
      </c>
      <c r="BM3">
        <v>129184.03247661301</v>
      </c>
      <c r="BN3">
        <v>135170.86478145901</v>
      </c>
      <c r="BO3">
        <v>124526.75444419299</v>
      </c>
      <c r="BP3">
        <v>126378.220388456</v>
      </c>
      <c r="BQ3">
        <v>118918.352319218</v>
      </c>
      <c r="BR3">
        <v>123245.33198662801</v>
      </c>
      <c r="BS3">
        <v>133415.26581736701</v>
      </c>
      <c r="BT3">
        <v>135719.73643961499</v>
      </c>
      <c r="BU3">
        <v>105145.509250339</v>
      </c>
      <c r="BV3">
        <v>114720.419315907</v>
      </c>
      <c r="BW3">
        <v>109419.714171354</v>
      </c>
      <c r="BX3">
        <v>137172.819197145</v>
      </c>
      <c r="BY3">
        <v>130809.806344529</v>
      </c>
      <c r="BZ3">
        <v>118662.74257551201</v>
      </c>
      <c r="CA3">
        <v>125060.169060912</v>
      </c>
      <c r="CB3">
        <v>148921.785973035</v>
      </c>
      <c r="CC3">
        <v>121655.23382538601</v>
      </c>
      <c r="CD3">
        <v>140146.31893590299</v>
      </c>
      <c r="CE3">
        <v>105641.874461609</v>
      </c>
      <c r="CF3">
        <v>131645.611112571</v>
      </c>
      <c r="CG3">
        <v>127037.414368793</v>
      </c>
      <c r="CH3">
        <v>150453.739852962</v>
      </c>
      <c r="CI3">
        <v>124151.700146626</v>
      </c>
      <c r="CJ3">
        <v>125659.57770805999</v>
      </c>
      <c r="CK3">
        <v>114977.89238047101</v>
      </c>
      <c r="CL3">
        <v>126747.91161849401</v>
      </c>
      <c r="CM3">
        <v>125662.45223484799</v>
      </c>
      <c r="CN3">
        <v>124397.421347347</v>
      </c>
      <c r="CO3">
        <v>137996.47541000799</v>
      </c>
      <c r="CP3">
        <v>122389.56913099</v>
      </c>
      <c r="CQ3">
        <v>124881.330989065</v>
      </c>
      <c r="CR3">
        <v>114431.034025838</v>
      </c>
      <c r="CS3">
        <v>106927.18214141599</v>
      </c>
      <c r="CT3">
        <v>130944.540810871</v>
      </c>
      <c r="CU3">
        <v>118775.813759777</v>
      </c>
      <c r="CV3">
        <v>118550.376358086</v>
      </c>
      <c r="CW3">
        <v>135249.54586939799</v>
      </c>
      <c r="CX3">
        <v>116806.22640774801</v>
      </c>
      <c r="CY3">
        <v>130082.312733996</v>
      </c>
      <c r="CZ3">
        <v>119059.34497088401</v>
      </c>
      <c r="DA3">
        <v>121289.825495015</v>
      </c>
      <c r="DB3">
        <v>107827.38638052301</v>
      </c>
      <c r="DC3">
        <v>120928.780119742</v>
      </c>
      <c r="DD3">
        <v>113790.653972473</v>
      </c>
    </row>
    <row r="4" spans="1:108">
      <c r="A4" t="s">
        <v>108</v>
      </c>
      <c r="B4" t="s">
        <v>114</v>
      </c>
      <c r="C4" t="s">
        <v>130</v>
      </c>
      <c r="D4" t="s">
        <v>115</v>
      </c>
      <c r="E4" t="s">
        <v>116</v>
      </c>
      <c r="F4">
        <v>1</v>
      </c>
      <c r="G4">
        <v>2019</v>
      </c>
      <c r="H4" s="1">
        <v>0</v>
      </c>
      <c r="I4">
        <v>138900.93557309799</v>
      </c>
      <c r="J4">
        <v>136243.36016527301</v>
      </c>
      <c r="K4">
        <v>152504.61574990701</v>
      </c>
      <c r="L4">
        <v>124759.015355283</v>
      </c>
      <c r="M4">
        <v>136815.87835461</v>
      </c>
      <c r="N4">
        <v>158594.43560249801</v>
      </c>
      <c r="O4">
        <v>124719.48080182599</v>
      </c>
      <c r="P4">
        <v>131974.80707206801</v>
      </c>
      <c r="Q4">
        <v>142232.45498324701</v>
      </c>
      <c r="R4">
        <v>135180.437653542</v>
      </c>
      <c r="S4">
        <v>145088.69130596801</v>
      </c>
      <c r="T4">
        <v>140039.38540703399</v>
      </c>
      <c r="U4">
        <v>133584.32427171399</v>
      </c>
      <c r="V4">
        <v>134398.49916572199</v>
      </c>
      <c r="W4">
        <v>144957.80482682801</v>
      </c>
      <c r="X4">
        <v>132396.21432823999</v>
      </c>
      <c r="Y4">
        <v>130890.963652035</v>
      </c>
      <c r="Z4">
        <v>132468.65417599899</v>
      </c>
      <c r="AA4">
        <v>142480.27891921299</v>
      </c>
      <c r="AB4">
        <v>150127.62542022701</v>
      </c>
      <c r="AC4">
        <v>135581.19149026799</v>
      </c>
      <c r="AD4">
        <v>143991.403992009</v>
      </c>
      <c r="AE4">
        <v>132115.38503714401</v>
      </c>
      <c r="AF4">
        <v>129158.301586694</v>
      </c>
      <c r="AG4">
        <v>135382.22351082499</v>
      </c>
      <c r="AH4">
        <v>137450.98061758201</v>
      </c>
      <c r="AI4">
        <v>151123.08809244499</v>
      </c>
      <c r="AJ4">
        <v>131773.043151861</v>
      </c>
      <c r="AK4">
        <v>149695.31389355601</v>
      </c>
      <c r="AL4">
        <v>140656.667888278</v>
      </c>
      <c r="AM4">
        <v>125171.552059921</v>
      </c>
      <c r="AN4">
        <v>146251.125844505</v>
      </c>
      <c r="AO4">
        <v>134037.69479158</v>
      </c>
      <c r="AP4">
        <v>138880.302192567</v>
      </c>
      <c r="AQ4">
        <v>135745.205125676</v>
      </c>
      <c r="AR4">
        <v>158041.34313871301</v>
      </c>
      <c r="AS4">
        <v>138573.762778295</v>
      </c>
      <c r="AT4">
        <v>143174.10260554301</v>
      </c>
      <c r="AU4">
        <v>142849.151704622</v>
      </c>
      <c r="AV4">
        <v>131742.35727715999</v>
      </c>
      <c r="AW4">
        <v>131303.277499057</v>
      </c>
      <c r="AX4">
        <v>142323.524731471</v>
      </c>
      <c r="AY4">
        <v>145851.38930031299</v>
      </c>
      <c r="AZ4">
        <v>137030.369802178</v>
      </c>
      <c r="BA4">
        <v>133047.788186811</v>
      </c>
      <c r="BB4">
        <v>140756.58783468601</v>
      </c>
      <c r="BC4">
        <v>142423.073333543</v>
      </c>
      <c r="BD4">
        <v>143919.18037889499</v>
      </c>
      <c r="BE4">
        <v>135616.45789860201</v>
      </c>
      <c r="BF4">
        <v>156471.58712296499</v>
      </c>
      <c r="BG4">
        <v>118240.478584732</v>
      </c>
      <c r="BH4">
        <v>126820.34329528701</v>
      </c>
      <c r="BI4">
        <v>140983.001104697</v>
      </c>
      <c r="BJ4">
        <v>138377.19394348399</v>
      </c>
      <c r="BK4">
        <v>146386.63855737701</v>
      </c>
      <c r="BL4">
        <v>144957.21379702099</v>
      </c>
      <c r="BM4">
        <v>141332.274920364</v>
      </c>
      <c r="BN4">
        <v>147294.78130563701</v>
      </c>
      <c r="BO4">
        <v>136693.92051317301</v>
      </c>
      <c r="BP4">
        <v>138537.86351218499</v>
      </c>
      <c r="BQ4">
        <v>131108.30665619599</v>
      </c>
      <c r="BR4">
        <v>135417.70477897199</v>
      </c>
      <c r="BS4">
        <v>145546.31575651799</v>
      </c>
      <c r="BT4">
        <v>147841.42276806899</v>
      </c>
      <c r="BU4">
        <v>117391.42591525899</v>
      </c>
      <c r="BV4">
        <v>126927.430850315</v>
      </c>
      <c r="BW4">
        <v>121648.26372795099</v>
      </c>
      <c r="BX4">
        <v>149288.601305722</v>
      </c>
      <c r="BY4">
        <v>142951.44288346401</v>
      </c>
      <c r="BZ4">
        <v>130853.73551550299</v>
      </c>
      <c r="CA4">
        <v>137225.167739792</v>
      </c>
      <c r="CB4">
        <v>160989.82924305799</v>
      </c>
      <c r="CC4">
        <v>133834.06756368899</v>
      </c>
      <c r="CD4">
        <v>152250.01900980601</v>
      </c>
      <c r="CE4">
        <v>117885.77427695</v>
      </c>
      <c r="CF4">
        <v>143783.851578503</v>
      </c>
      <c r="CG4">
        <v>139194.37903103701</v>
      </c>
      <c r="CH4">
        <v>162515.55843103101</v>
      </c>
      <c r="CI4">
        <v>136320.390150169</v>
      </c>
      <c r="CJ4">
        <v>137822.14084744299</v>
      </c>
      <c r="CK4">
        <v>127183.857740753</v>
      </c>
      <c r="CL4">
        <v>138906.05259907499</v>
      </c>
      <c r="CM4">
        <v>137825.003694346</v>
      </c>
      <c r="CN4">
        <v>136565.11292737399</v>
      </c>
      <c r="CO4">
        <v>150108.910808043</v>
      </c>
      <c r="CP4">
        <v>134565.41909078101</v>
      </c>
      <c r="CQ4">
        <v>137047.056329446</v>
      </c>
      <c r="CR4">
        <v>126639.22140131499</v>
      </c>
      <c r="CS4">
        <v>119165.85944681401</v>
      </c>
      <c r="CT4">
        <v>143085.62989171399</v>
      </c>
      <c r="CU4">
        <v>130966.347264729</v>
      </c>
      <c r="CV4">
        <v>130741.82586866801</v>
      </c>
      <c r="CW4">
        <v>147373.14269365501</v>
      </c>
      <c r="CX4">
        <v>129004.762813244</v>
      </c>
      <c r="CY4">
        <v>142226.90525201301</v>
      </c>
      <c r="CZ4">
        <v>131248.726421278</v>
      </c>
      <c r="DA4">
        <v>133470.143974028</v>
      </c>
      <c r="DB4">
        <v>120062.405942593</v>
      </c>
      <c r="DC4">
        <v>133110.56561174599</v>
      </c>
      <c r="DD4">
        <v>126001.443363988</v>
      </c>
    </row>
    <row r="5" spans="1:108">
      <c r="A5" t="s">
        <v>108</v>
      </c>
      <c r="B5" t="s">
        <v>114</v>
      </c>
      <c r="C5" t="s">
        <v>130</v>
      </c>
      <c r="D5" t="s">
        <v>115</v>
      </c>
      <c r="E5" t="s">
        <v>116</v>
      </c>
      <c r="F5">
        <v>1</v>
      </c>
      <c r="G5">
        <v>2020</v>
      </c>
      <c r="H5" s="1">
        <v>0</v>
      </c>
      <c r="I5">
        <v>145131.050284775</v>
      </c>
      <c r="J5">
        <v>142480.310700773</v>
      </c>
      <c r="K5">
        <v>158699.73903264001</v>
      </c>
      <c r="L5">
        <v>131025.505958629</v>
      </c>
      <c r="M5">
        <v>143051.356257023</v>
      </c>
      <c r="N5">
        <v>164773.89463145001</v>
      </c>
      <c r="O5">
        <v>130986.07309607499</v>
      </c>
      <c r="P5">
        <v>138222.737193262</v>
      </c>
      <c r="Q5">
        <v>148454.000350216</v>
      </c>
      <c r="R5">
        <v>141420.12224167099</v>
      </c>
      <c r="S5">
        <v>151302.889852883</v>
      </c>
      <c r="T5">
        <v>146266.571794466</v>
      </c>
      <c r="U5">
        <v>139828.114387704</v>
      </c>
      <c r="V5">
        <v>140640.19505848899</v>
      </c>
      <c r="W5">
        <v>151172.340040357</v>
      </c>
      <c r="X5">
        <v>138643.060504364</v>
      </c>
      <c r="Y5">
        <v>137141.68163868401</v>
      </c>
      <c r="Z5">
        <v>138715.31402211901</v>
      </c>
      <c r="AA5">
        <v>148701.18683267501</v>
      </c>
      <c r="AB5">
        <v>156328.86280496401</v>
      </c>
      <c r="AC5">
        <v>141819.84525811701</v>
      </c>
      <c r="AD5">
        <v>150208.42498480601</v>
      </c>
      <c r="AE5">
        <v>138362.95356325401</v>
      </c>
      <c r="AF5">
        <v>135413.47633215701</v>
      </c>
      <c r="AG5">
        <v>141621.38906473701</v>
      </c>
      <c r="AH5">
        <v>143684.824907956</v>
      </c>
      <c r="AI5">
        <v>157321.764944964</v>
      </c>
      <c r="AJ5">
        <v>138021.49225084501</v>
      </c>
      <c r="AK5">
        <v>155897.663271361</v>
      </c>
      <c r="AL5">
        <v>146882.26649976999</v>
      </c>
      <c r="AM5">
        <v>131436.981535058</v>
      </c>
      <c r="AN5">
        <v>152462.334373644</v>
      </c>
      <c r="AO5">
        <v>140280.31874649299</v>
      </c>
      <c r="AP5">
        <v>145110.46997748999</v>
      </c>
      <c r="AQ5">
        <v>141983.43701713599</v>
      </c>
      <c r="AR5">
        <v>164222.22483384001</v>
      </c>
      <c r="AS5">
        <v>144804.71904486301</v>
      </c>
      <c r="AT5">
        <v>149393.22586353699</v>
      </c>
      <c r="AU5">
        <v>149069.11080234501</v>
      </c>
      <c r="AV5">
        <v>137990.88530644699</v>
      </c>
      <c r="AW5">
        <v>137552.93493073099</v>
      </c>
      <c r="AX5">
        <v>148544.83584854801</v>
      </c>
      <c r="AY5">
        <v>152063.62603304899</v>
      </c>
      <c r="AZ5">
        <v>143265.29598901499</v>
      </c>
      <c r="BA5">
        <v>139292.95838260601</v>
      </c>
      <c r="BB5">
        <v>146981.92943177701</v>
      </c>
      <c r="BC5">
        <v>148644.12839139201</v>
      </c>
      <c r="BD5">
        <v>150136.387145496</v>
      </c>
      <c r="BE5">
        <v>141855.020954084</v>
      </c>
      <c r="BF5">
        <v>162656.50654945301</v>
      </c>
      <c r="BG5">
        <v>124523.736188865</v>
      </c>
      <c r="BH5">
        <v>133081.53174442099</v>
      </c>
      <c r="BI5">
        <v>147207.76032086299</v>
      </c>
      <c r="BJ5">
        <v>144608.65582502799</v>
      </c>
      <c r="BK5">
        <v>152597.49852028899</v>
      </c>
      <c r="BL5">
        <v>151171.75053079901</v>
      </c>
      <c r="BM5">
        <v>147556.135733323</v>
      </c>
      <c r="BN5">
        <v>153503.30534091601</v>
      </c>
      <c r="BO5">
        <v>142929.712115929</v>
      </c>
      <c r="BP5">
        <v>144768.91211895901</v>
      </c>
      <c r="BQ5">
        <v>137358.46559248501</v>
      </c>
      <c r="BR5">
        <v>141656.77906785399</v>
      </c>
      <c r="BS5">
        <v>151759.33720038299</v>
      </c>
      <c r="BT5">
        <v>154048.540730459</v>
      </c>
      <c r="BU5">
        <v>123676.867455338</v>
      </c>
      <c r="BV5">
        <v>133188.34384850401</v>
      </c>
      <c r="BW5">
        <v>127922.755816419</v>
      </c>
      <c r="BX5">
        <v>155491.996830925</v>
      </c>
      <c r="BY5">
        <v>149171.138867495</v>
      </c>
      <c r="BZ5">
        <v>137104.549260481</v>
      </c>
      <c r="CA5">
        <v>143459.59286676001</v>
      </c>
      <c r="CB5">
        <v>167163.12683295301</v>
      </c>
      <c r="CC5">
        <v>140077.21528919699</v>
      </c>
      <c r="CD5">
        <v>158445.79716707501</v>
      </c>
      <c r="CE5">
        <v>124169.944252619</v>
      </c>
      <c r="CF5">
        <v>150001.40643827</v>
      </c>
      <c r="CG5">
        <v>145423.738946528</v>
      </c>
      <c r="CH5">
        <v>168684.93153550901</v>
      </c>
      <c r="CI5">
        <v>142557.14254890001</v>
      </c>
      <c r="CJ5">
        <v>144055.03043830601</v>
      </c>
      <c r="CK5">
        <v>133444.111156887</v>
      </c>
      <c r="CL5">
        <v>145136.15414872099</v>
      </c>
      <c r="CM5">
        <v>144057.88592138601</v>
      </c>
      <c r="CN5">
        <v>142801.23584940701</v>
      </c>
      <c r="CO5">
        <v>156310.19633056299</v>
      </c>
      <c r="CP5">
        <v>140806.685631592</v>
      </c>
      <c r="CQ5">
        <v>143281.939595145</v>
      </c>
      <c r="CR5">
        <v>132900.875732755</v>
      </c>
      <c r="CS5">
        <v>125446.736783382</v>
      </c>
      <c r="CT5">
        <v>149304.98071949999</v>
      </c>
      <c r="CU5">
        <v>137216.871349411</v>
      </c>
      <c r="CV5">
        <v>136992.92746799201</v>
      </c>
      <c r="CW5">
        <v>153581.46516752499</v>
      </c>
      <c r="CX5">
        <v>135260.332491623</v>
      </c>
      <c r="CY5">
        <v>148448.46489401901</v>
      </c>
      <c r="CZ5">
        <v>137498.52416940601</v>
      </c>
      <c r="DA5">
        <v>139714.22778493899</v>
      </c>
      <c r="DB5">
        <v>126340.977179444</v>
      </c>
      <c r="DC5">
        <v>139355.574331251</v>
      </c>
      <c r="DD5">
        <v>132264.73819010201</v>
      </c>
    </row>
    <row r="6" spans="1:108">
      <c r="A6" t="s">
        <v>108</v>
      </c>
      <c r="B6" t="s">
        <v>114</v>
      </c>
      <c r="C6" t="s">
        <v>130</v>
      </c>
      <c r="D6" t="s">
        <v>115</v>
      </c>
      <c r="E6" t="s">
        <v>116</v>
      </c>
      <c r="F6">
        <v>1</v>
      </c>
      <c r="G6">
        <v>2021</v>
      </c>
      <c r="H6" s="1">
        <v>0</v>
      </c>
      <c r="I6">
        <v>149229.74359920301</v>
      </c>
      <c r="J6">
        <v>146584.406534232</v>
      </c>
      <c r="K6">
        <v>162770.777763561</v>
      </c>
      <c r="L6">
        <v>135152.948031373</v>
      </c>
      <c r="M6">
        <v>147154.28823247601</v>
      </c>
      <c r="N6">
        <v>168832.55351886799</v>
      </c>
      <c r="O6">
        <v>135113.59553763</v>
      </c>
      <c r="P6">
        <v>142335.51046227</v>
      </c>
      <c r="Q6">
        <v>152545.92110159301</v>
      </c>
      <c r="R6">
        <v>145526.3788639</v>
      </c>
      <c r="S6">
        <v>155389.00423239</v>
      </c>
      <c r="T6">
        <v>150362.95078250699</v>
      </c>
      <c r="U6">
        <v>143937.615709178</v>
      </c>
      <c r="V6">
        <v>144748.04126404601</v>
      </c>
      <c r="W6">
        <v>155258.72049573599</v>
      </c>
      <c r="X6">
        <v>142754.97710502899</v>
      </c>
      <c r="Y6">
        <v>141256.65822605701</v>
      </c>
      <c r="Z6">
        <v>142827.083361617</v>
      </c>
      <c r="AA6">
        <v>152792.60378892801</v>
      </c>
      <c r="AB6">
        <v>160404.73366048001</v>
      </c>
      <c r="AC6">
        <v>145925.28719782599</v>
      </c>
      <c r="AD6">
        <v>154296.770012436</v>
      </c>
      <c r="AE6">
        <v>142475.44105480899</v>
      </c>
      <c r="AF6">
        <v>139531.975205202</v>
      </c>
      <c r="AG6">
        <v>145727.23548150901</v>
      </c>
      <c r="AH6">
        <v>147786.465799795</v>
      </c>
      <c r="AI6">
        <v>161395.61214914199</v>
      </c>
      <c r="AJ6">
        <v>142134.67568071501</v>
      </c>
      <c r="AK6">
        <v>159974.41296224101</v>
      </c>
      <c r="AL6">
        <v>150977.39062958799</v>
      </c>
      <c r="AM6">
        <v>135563.58497218299</v>
      </c>
      <c r="AN6">
        <v>156546.08566885299</v>
      </c>
      <c r="AO6">
        <v>144388.8984223</v>
      </c>
      <c r="AP6">
        <v>149209.20523700499</v>
      </c>
      <c r="AQ6">
        <v>146088.5455376</v>
      </c>
      <c r="AR6">
        <v>168282.00808918901</v>
      </c>
      <c r="AS6">
        <v>148904.077460739</v>
      </c>
      <c r="AT6">
        <v>153483.23236285301</v>
      </c>
      <c r="AU6">
        <v>153159.77788627599</v>
      </c>
      <c r="AV6">
        <v>142104.13111686899</v>
      </c>
      <c r="AW6">
        <v>141667.07333552701</v>
      </c>
      <c r="AX6">
        <v>152636.57146649601</v>
      </c>
      <c r="AY6">
        <v>156148.18994274901</v>
      </c>
      <c r="AZ6">
        <v>147367.79193013199</v>
      </c>
      <c r="BA6">
        <v>143403.55041495999</v>
      </c>
      <c r="BB6">
        <v>151076.850436818</v>
      </c>
      <c r="BC6">
        <v>152735.66163945899</v>
      </c>
      <c r="BD6">
        <v>154224.87899471499</v>
      </c>
      <c r="BE6">
        <v>145960.39120158801</v>
      </c>
      <c r="BF6">
        <v>166719.480922813</v>
      </c>
      <c r="BG6">
        <v>128664.429633085</v>
      </c>
      <c r="BH6">
        <v>137204.78339480099</v>
      </c>
      <c r="BI6">
        <v>151302.22105599201</v>
      </c>
      <c r="BJ6">
        <v>148708.41384080501</v>
      </c>
      <c r="BK6">
        <v>156680.97433507099</v>
      </c>
      <c r="BL6">
        <v>155258.13218766701</v>
      </c>
      <c r="BM6">
        <v>151649.886438388</v>
      </c>
      <c r="BN6">
        <v>157584.935014863</v>
      </c>
      <c r="BO6">
        <v>147032.89201644799</v>
      </c>
      <c r="BP6">
        <v>148868.34351355999</v>
      </c>
      <c r="BQ6">
        <v>141473.00034866401</v>
      </c>
      <c r="BR6">
        <v>145762.55335563701</v>
      </c>
      <c r="BS6">
        <v>155844.521286512</v>
      </c>
      <c r="BT6">
        <v>158129.05915055599</v>
      </c>
      <c r="BU6">
        <v>127819.28691763899</v>
      </c>
      <c r="BV6">
        <v>137311.37780325301</v>
      </c>
      <c r="BW6">
        <v>132056.52165887301</v>
      </c>
      <c r="BX6">
        <v>159569.57331772201</v>
      </c>
      <c r="BY6">
        <v>153261.59800622999</v>
      </c>
      <c r="BZ6">
        <v>141219.601528008</v>
      </c>
      <c r="CA6">
        <v>147561.69280798899</v>
      </c>
      <c r="CB6">
        <v>171216.916184142</v>
      </c>
      <c r="CC6">
        <v>144186.20891373701</v>
      </c>
      <c r="CD6">
        <v>162517.35346138501</v>
      </c>
      <c r="CE6">
        <v>128311.358766415</v>
      </c>
      <c r="CF6">
        <v>154090.173394046</v>
      </c>
      <c r="CG6">
        <v>149521.835727039</v>
      </c>
      <c r="CH6">
        <v>172735.619269733</v>
      </c>
      <c r="CI6">
        <v>146661.081790016</v>
      </c>
      <c r="CJ6">
        <v>148155.916807734</v>
      </c>
      <c r="CK6">
        <v>137566.623827781</v>
      </c>
      <c r="CL6">
        <v>149234.83706087401</v>
      </c>
      <c r="CM6">
        <v>148158.76647100301</v>
      </c>
      <c r="CN6">
        <v>146904.67759966801</v>
      </c>
      <c r="CO6">
        <v>160386.10523054999</v>
      </c>
      <c r="CP6">
        <v>144914.19250977901</v>
      </c>
      <c r="CQ6">
        <v>147384.40161463601</v>
      </c>
      <c r="CR6">
        <v>137024.49558133399</v>
      </c>
      <c r="CS6">
        <v>129585.54904383401</v>
      </c>
      <c r="CT6">
        <v>153395.167072799</v>
      </c>
      <c r="CU6">
        <v>141331.69469131099</v>
      </c>
      <c r="CV6">
        <v>141108.20723386001</v>
      </c>
      <c r="CW6">
        <v>157662.93554255299</v>
      </c>
      <c r="CX6">
        <v>139379.14348982699</v>
      </c>
      <c r="CY6">
        <v>152540.39692730599</v>
      </c>
      <c r="CZ6">
        <v>141612.77346973299</v>
      </c>
      <c r="DA6">
        <v>143823.96122070501</v>
      </c>
      <c r="DB6">
        <v>130477.966872797</v>
      </c>
      <c r="DC6">
        <v>143466.03874493699</v>
      </c>
      <c r="DD6">
        <v>136389.65456180999</v>
      </c>
    </row>
    <row r="7" spans="1:108">
      <c r="A7" t="s">
        <v>108</v>
      </c>
      <c r="B7" t="s">
        <v>114</v>
      </c>
      <c r="C7" t="s">
        <v>130</v>
      </c>
      <c r="D7" t="s">
        <v>115</v>
      </c>
      <c r="E7" t="s">
        <v>116</v>
      </c>
      <c r="F7">
        <v>1</v>
      </c>
      <c r="G7">
        <v>2022</v>
      </c>
      <c r="H7" s="1">
        <v>0</v>
      </c>
      <c r="I7">
        <v>153287.27331366099</v>
      </c>
      <c r="J7">
        <v>150658.59476052099</v>
      </c>
      <c r="K7">
        <v>166743.03536626499</v>
      </c>
      <c r="L7">
        <v>139299.12371409699</v>
      </c>
      <c r="M7">
        <v>151224.88773612701</v>
      </c>
      <c r="N7">
        <v>172766.638230685</v>
      </c>
      <c r="O7">
        <v>139260.01903527</v>
      </c>
      <c r="P7">
        <v>146436.45531115399</v>
      </c>
      <c r="Q7">
        <v>156582.56781293999</v>
      </c>
      <c r="R7">
        <v>149607.229820129</v>
      </c>
      <c r="S7">
        <v>159407.747163308</v>
      </c>
      <c r="T7">
        <v>154413.344338205</v>
      </c>
      <c r="U7">
        <v>148028.47160207899</v>
      </c>
      <c r="V7">
        <v>148833.793654685</v>
      </c>
      <c r="W7">
        <v>159278.28386394199</v>
      </c>
      <c r="X7">
        <v>146853.28044175101</v>
      </c>
      <c r="Y7">
        <v>145364.396943662</v>
      </c>
      <c r="Z7">
        <v>146924.93262277101</v>
      </c>
      <c r="AA7">
        <v>156827.697062522</v>
      </c>
      <c r="AB7">
        <v>164391.89098020099</v>
      </c>
      <c r="AC7">
        <v>150003.62610396999</v>
      </c>
      <c r="AD7">
        <v>158322.391082596</v>
      </c>
      <c r="AE7">
        <v>146575.504717148</v>
      </c>
      <c r="AF7">
        <v>143650.574789231</v>
      </c>
      <c r="AG7">
        <v>149806.821581027</v>
      </c>
      <c r="AH7">
        <v>151853.084284307</v>
      </c>
      <c r="AI7">
        <v>165376.52959824499</v>
      </c>
      <c r="AJ7">
        <v>146236.88524880199</v>
      </c>
      <c r="AK7">
        <v>163964.28014549499</v>
      </c>
      <c r="AL7">
        <v>155023.91486609899</v>
      </c>
      <c r="AM7">
        <v>139707.17474612899</v>
      </c>
      <c r="AN7">
        <v>160557.5420974</v>
      </c>
      <c r="AO7">
        <v>148476.912447329</v>
      </c>
      <c r="AP7">
        <v>153266.86428792999</v>
      </c>
      <c r="AQ7">
        <v>150165.85635510401</v>
      </c>
      <c r="AR7">
        <v>172219.55975713601</v>
      </c>
      <c r="AS7">
        <v>152963.65799635401</v>
      </c>
      <c r="AT7">
        <v>157513.97653310499</v>
      </c>
      <c r="AU7">
        <v>157192.55895016101</v>
      </c>
      <c r="AV7">
        <v>146206.53303359399</v>
      </c>
      <c r="AW7">
        <v>145772.227541295</v>
      </c>
      <c r="AX7">
        <v>156672.64732424699</v>
      </c>
      <c r="AY7">
        <v>160162.152044674</v>
      </c>
      <c r="AZ7">
        <v>151437.04693446701</v>
      </c>
      <c r="BA7">
        <v>147497.769483443</v>
      </c>
      <c r="BB7">
        <v>155122.74834393</v>
      </c>
      <c r="BC7">
        <v>156771.11349551301</v>
      </c>
      <c r="BD7">
        <v>158250.952785017</v>
      </c>
      <c r="BE7">
        <v>150038.50904688099</v>
      </c>
      <c r="BF7">
        <v>170666.872311238</v>
      </c>
      <c r="BG7">
        <v>132851.46553809801</v>
      </c>
      <c r="BH7">
        <v>141338.038030853</v>
      </c>
      <c r="BI7">
        <v>155346.69973408501</v>
      </c>
      <c r="BJ7">
        <v>152769.22653120701</v>
      </c>
      <c r="BK7">
        <v>160691.58132765201</v>
      </c>
      <c r="BL7">
        <v>159277.699260633</v>
      </c>
      <c r="BM7">
        <v>155692.17575922899</v>
      </c>
      <c r="BN7">
        <v>161589.849485354</v>
      </c>
      <c r="BO7">
        <v>151104.25598990099</v>
      </c>
      <c r="BP7">
        <v>152928.149076976</v>
      </c>
      <c r="BQ7">
        <v>145579.37669250701</v>
      </c>
      <c r="BR7">
        <v>149841.91704749601</v>
      </c>
      <c r="BS7">
        <v>159860.39568459301</v>
      </c>
      <c r="BT7">
        <v>162130.54710180601</v>
      </c>
      <c r="BU7">
        <v>132011.64494969201</v>
      </c>
      <c r="BV7">
        <v>141443.961181099</v>
      </c>
      <c r="BW7">
        <v>136222.19650336399</v>
      </c>
      <c r="BX7">
        <v>163561.98990237201</v>
      </c>
      <c r="BY7">
        <v>157293.73787709101</v>
      </c>
      <c r="BZ7">
        <v>145327.57360318801</v>
      </c>
      <c r="CA7">
        <v>151629.72675807399</v>
      </c>
      <c r="CB7">
        <v>175135.98582124701</v>
      </c>
      <c r="CC7">
        <v>148275.499337763</v>
      </c>
      <c r="CD7">
        <v>166491.20695589099</v>
      </c>
      <c r="CE7">
        <v>132500.618068699</v>
      </c>
      <c r="CF7">
        <v>158117.09546749201</v>
      </c>
      <c r="CG7">
        <v>153577.52604634801</v>
      </c>
      <c r="CH7">
        <v>176645.125160253</v>
      </c>
      <c r="CI7">
        <v>150734.787168326</v>
      </c>
      <c r="CJ7">
        <v>152220.20874412099</v>
      </c>
      <c r="CK7">
        <v>141697.59984187101</v>
      </c>
      <c r="CL7">
        <v>153292.334700217</v>
      </c>
      <c r="CM7">
        <v>152223.040462173</v>
      </c>
      <c r="CN7">
        <v>150976.84897925699</v>
      </c>
      <c r="CO7">
        <v>164373.37985929899</v>
      </c>
      <c r="CP7">
        <v>148998.89859424901</v>
      </c>
      <c r="CQ7">
        <v>151453.55202261099</v>
      </c>
      <c r="CR7">
        <v>141158.88554592899</v>
      </c>
      <c r="CS7">
        <v>133766.784372881</v>
      </c>
      <c r="CT7">
        <v>157426.46581762499</v>
      </c>
      <c r="CU7">
        <v>145438.960880912</v>
      </c>
      <c r="CV7">
        <v>145216.88079362299</v>
      </c>
      <c r="CW7">
        <v>161667.35881941501</v>
      </c>
      <c r="CX7">
        <v>143498.70550279299</v>
      </c>
      <c r="CY7">
        <v>156577.07842609999</v>
      </c>
      <c r="CZ7">
        <v>145718.269618677</v>
      </c>
      <c r="DA7">
        <v>147915.53283133599</v>
      </c>
      <c r="DB7">
        <v>134653.582368681</v>
      </c>
      <c r="DC7">
        <v>147559.864304933</v>
      </c>
      <c r="DD7">
        <v>140528.04231813201</v>
      </c>
    </row>
    <row r="8" spans="1:108">
      <c r="A8" t="s">
        <v>108</v>
      </c>
      <c r="B8" t="s">
        <v>114</v>
      </c>
      <c r="C8" t="s">
        <v>130</v>
      </c>
      <c r="D8" t="s">
        <v>115</v>
      </c>
      <c r="E8" t="s">
        <v>116</v>
      </c>
      <c r="F8">
        <v>1</v>
      </c>
      <c r="G8">
        <v>2023</v>
      </c>
      <c r="H8" s="1">
        <v>0</v>
      </c>
      <c r="I8">
        <v>157674.26695070299</v>
      </c>
      <c r="J8">
        <v>155052.11383452101</v>
      </c>
      <c r="K8">
        <v>171096.62639236599</v>
      </c>
      <c r="L8">
        <v>143720.841562002</v>
      </c>
      <c r="M8">
        <v>155617.00104329799</v>
      </c>
      <c r="N8">
        <v>177105.27625284999</v>
      </c>
      <c r="O8">
        <v>143681.83395670899</v>
      </c>
      <c r="P8">
        <v>150840.45543266501</v>
      </c>
      <c r="Q8">
        <v>160961.38120425001</v>
      </c>
      <c r="R8">
        <v>154003.35880458399</v>
      </c>
      <c r="S8">
        <v>163779.547323684</v>
      </c>
      <c r="T8">
        <v>158797.54261425699</v>
      </c>
      <c r="U8">
        <v>152428.519699128</v>
      </c>
      <c r="V8">
        <v>153231.842618642</v>
      </c>
      <c r="W8">
        <v>163650.405404274</v>
      </c>
      <c r="X8">
        <v>151256.24583571299</v>
      </c>
      <c r="Y8">
        <v>149771.058345033</v>
      </c>
      <c r="Z8">
        <v>151327.720147215</v>
      </c>
      <c r="AA8">
        <v>161205.90194448701</v>
      </c>
      <c r="AB8">
        <v>168751.318491882</v>
      </c>
      <c r="AC8">
        <v>154398.77107348799</v>
      </c>
      <c r="AD8">
        <v>162696.885533102</v>
      </c>
      <c r="AE8">
        <v>150979.15966213099</v>
      </c>
      <c r="AF8">
        <v>148061.49058618501</v>
      </c>
      <c r="AG8">
        <v>154202.45509849099</v>
      </c>
      <c r="AH8">
        <v>156243.63815509601</v>
      </c>
      <c r="AI8">
        <v>169733.51284102901</v>
      </c>
      <c r="AJ8">
        <v>150641.380783439</v>
      </c>
      <c r="AK8">
        <v>168324.769159177</v>
      </c>
      <c r="AL8">
        <v>159406.59746063699</v>
      </c>
      <c r="AM8">
        <v>144127.879647327</v>
      </c>
      <c r="AN8">
        <v>164926.488004504</v>
      </c>
      <c r="AO8">
        <v>152875.847333916</v>
      </c>
      <c r="AP8">
        <v>157653.90858837799</v>
      </c>
      <c r="AQ8">
        <v>154560.59860391801</v>
      </c>
      <c r="AR8">
        <v>176559.55584801</v>
      </c>
      <c r="AS8">
        <v>157351.45497671401</v>
      </c>
      <c r="AT8">
        <v>161890.47779352401</v>
      </c>
      <c r="AU8">
        <v>161569.85809823801</v>
      </c>
      <c r="AV8">
        <v>150611.10391463101</v>
      </c>
      <c r="AW8">
        <v>150177.87654316501</v>
      </c>
      <c r="AX8">
        <v>161051.23710199501</v>
      </c>
      <c r="AY8">
        <v>164532.07946884501</v>
      </c>
      <c r="AZ8">
        <v>155828.63357721499</v>
      </c>
      <c r="BA8">
        <v>151899.13499650499</v>
      </c>
      <c r="BB8">
        <v>159505.185594043</v>
      </c>
      <c r="BC8">
        <v>161149.45884063901</v>
      </c>
      <c r="BD8">
        <v>162625.62457409699</v>
      </c>
      <c r="BE8">
        <v>154433.567422911</v>
      </c>
      <c r="BF8">
        <v>175010.72279656801</v>
      </c>
      <c r="BG8">
        <v>137289.18906570299</v>
      </c>
      <c r="BH8">
        <v>145754.69447373401</v>
      </c>
      <c r="BI8">
        <v>159728.58104681401</v>
      </c>
      <c r="BJ8">
        <v>157157.50616862901</v>
      </c>
      <c r="BK8">
        <v>165060.19449550001</v>
      </c>
      <c r="BL8">
        <v>163649.822252185</v>
      </c>
      <c r="BM8">
        <v>160073.19946157499</v>
      </c>
      <c r="BN8">
        <v>165956.23279051101</v>
      </c>
      <c r="BO8">
        <v>155496.66875356299</v>
      </c>
      <c r="BP8">
        <v>157316.03420475</v>
      </c>
      <c r="BQ8">
        <v>149985.50442771401</v>
      </c>
      <c r="BR8">
        <v>154237.46344390299</v>
      </c>
      <c r="BS8">
        <v>164231.072189364</v>
      </c>
      <c r="BT8">
        <v>166495.58817810501</v>
      </c>
      <c r="BU8">
        <v>136451.45324962601</v>
      </c>
      <c r="BV8">
        <v>145860.35468013701</v>
      </c>
      <c r="BW8">
        <v>140651.55252160301</v>
      </c>
      <c r="BX8">
        <v>167923.477562168</v>
      </c>
      <c r="BY8">
        <v>161670.78585839499</v>
      </c>
      <c r="BZ8">
        <v>149734.32641489399</v>
      </c>
      <c r="CA8">
        <v>156020.835092038</v>
      </c>
      <c r="CB8">
        <v>179468.74217016</v>
      </c>
      <c r="CC8">
        <v>152674.934212661</v>
      </c>
      <c r="CD8">
        <v>170845.423121347</v>
      </c>
      <c r="CE8">
        <v>136939.21254077199</v>
      </c>
      <c r="CF8">
        <v>162492.09954424799</v>
      </c>
      <c r="CG8">
        <v>157963.79915941801</v>
      </c>
      <c r="CH8">
        <v>180974.135218618</v>
      </c>
      <c r="CI8">
        <v>155128.11710213899</v>
      </c>
      <c r="CJ8">
        <v>156609.85126440899</v>
      </c>
      <c r="CK8">
        <v>146113.363707785</v>
      </c>
      <c r="CL8">
        <v>157679.315772862</v>
      </c>
      <c r="CM8">
        <v>156612.67595299799</v>
      </c>
      <c r="CN8">
        <v>155369.57801833999</v>
      </c>
      <c r="CO8">
        <v>168732.853323024</v>
      </c>
      <c r="CP8">
        <v>153396.537701369</v>
      </c>
      <c r="CQ8">
        <v>155845.097693096</v>
      </c>
      <c r="CR8">
        <v>145575.98671729999</v>
      </c>
      <c r="CS8">
        <v>138202.23571115901</v>
      </c>
      <c r="CT8">
        <v>161803.184314821</v>
      </c>
      <c r="CU8">
        <v>149845.43718461299</v>
      </c>
      <c r="CV8">
        <v>149623.908389383</v>
      </c>
      <c r="CW8">
        <v>166033.54971524401</v>
      </c>
      <c r="CX8">
        <v>147909.99830037099</v>
      </c>
      <c r="CY8">
        <v>160955.90544427501</v>
      </c>
      <c r="CZ8">
        <v>150124.05256580299</v>
      </c>
      <c r="DA8">
        <v>152315.861287818</v>
      </c>
      <c r="DB8">
        <v>139086.83231782101</v>
      </c>
      <c r="DC8">
        <v>151961.075673685</v>
      </c>
      <c r="DD8">
        <v>144946.70949600899</v>
      </c>
    </row>
    <row r="9" spans="1:108">
      <c r="A9" t="s">
        <v>108</v>
      </c>
      <c r="B9" t="s">
        <v>114</v>
      </c>
      <c r="C9" t="s">
        <v>131</v>
      </c>
      <c r="D9" t="s">
        <v>115</v>
      </c>
      <c r="E9" t="s">
        <v>116</v>
      </c>
      <c r="F9">
        <v>1</v>
      </c>
      <c r="G9">
        <v>2017</v>
      </c>
      <c r="H9" s="1">
        <v>0</v>
      </c>
      <c r="I9">
        <v>24618.198529168101</v>
      </c>
      <c r="J9">
        <v>23716.250861492499</v>
      </c>
      <c r="K9">
        <v>29235.116480451299</v>
      </c>
      <c r="L9">
        <v>19818.608677698699</v>
      </c>
      <c r="M9">
        <v>23910.5563340876</v>
      </c>
      <c r="N9">
        <v>31301.924743515199</v>
      </c>
      <c r="O9">
        <v>19805.191147502501</v>
      </c>
      <c r="P9">
        <v>22267.557629522598</v>
      </c>
      <c r="Q9">
        <v>25748.874314679801</v>
      </c>
      <c r="R9">
        <v>23355.508329953202</v>
      </c>
      <c r="S9">
        <v>26718.244998207101</v>
      </c>
      <c r="T9">
        <v>25004.574083916301</v>
      </c>
      <c r="U9">
        <v>22813.807523328102</v>
      </c>
      <c r="V9">
        <v>23090.1282420438</v>
      </c>
      <c r="W9">
        <v>26673.823773415599</v>
      </c>
      <c r="X9">
        <v>22410.5779520041</v>
      </c>
      <c r="Y9">
        <v>21899.714804839299</v>
      </c>
      <c r="Z9">
        <v>22435.163125219198</v>
      </c>
      <c r="AA9">
        <v>25832.982641533101</v>
      </c>
      <c r="AB9">
        <v>28428.395859230499</v>
      </c>
      <c r="AC9">
        <v>23491.519141643599</v>
      </c>
      <c r="AD9">
        <v>26345.839485016</v>
      </c>
      <c r="AE9">
        <v>22315.268022745899</v>
      </c>
      <c r="AF9">
        <v>21311.671092475299</v>
      </c>
      <c r="AG9">
        <v>23423.991911947</v>
      </c>
      <c r="AH9">
        <v>24126.1020541211</v>
      </c>
      <c r="AI9">
        <v>28766.243369717198</v>
      </c>
      <c r="AJ9">
        <v>22199.081492696801</v>
      </c>
      <c r="AK9">
        <v>28281.674764490399</v>
      </c>
      <c r="AL9">
        <v>25214.071994160298</v>
      </c>
      <c r="AM9">
        <v>19958.6184465593</v>
      </c>
      <c r="AN9">
        <v>27112.7606600287</v>
      </c>
      <c r="AO9">
        <v>22967.675775488598</v>
      </c>
      <c r="AP9">
        <v>24611.195819332999</v>
      </c>
      <c r="AQ9">
        <v>23547.183306614199</v>
      </c>
      <c r="AR9">
        <v>31114.212117845102</v>
      </c>
      <c r="AS9">
        <v>24507.160197638201</v>
      </c>
      <c r="AT9">
        <v>26068.4576740839</v>
      </c>
      <c r="AU9">
        <v>25958.173425391698</v>
      </c>
      <c r="AV9">
        <v>22188.667092775799</v>
      </c>
      <c r="AW9">
        <v>22039.648938627699</v>
      </c>
      <c r="AX9">
        <v>25779.782241794499</v>
      </c>
      <c r="AY9">
        <v>26977.095104629199</v>
      </c>
      <c r="AZ9">
        <v>23983.352033619201</v>
      </c>
      <c r="BA9">
        <v>22631.713924412099</v>
      </c>
      <c r="BB9">
        <v>25247.983567224699</v>
      </c>
      <c r="BC9">
        <v>25813.567785261701</v>
      </c>
      <c r="BD9">
        <v>26321.327699119702</v>
      </c>
      <c r="BE9">
        <v>23503.488117067802</v>
      </c>
      <c r="BF9">
        <v>30581.456669756801</v>
      </c>
      <c r="BG9">
        <v>17606.299284880199</v>
      </c>
      <c r="BH9">
        <v>20518.1974541175</v>
      </c>
      <c r="BI9">
        <v>25324.825383346299</v>
      </c>
      <c r="BJ9">
        <v>24440.447207454301</v>
      </c>
      <c r="BK9">
        <v>27158.7519703617</v>
      </c>
      <c r="BL9">
        <v>26673.623185332701</v>
      </c>
      <c r="BM9">
        <v>25443.364523380998</v>
      </c>
      <c r="BN9">
        <v>27466.964196926601</v>
      </c>
      <c r="BO9">
        <v>23869.1653766325</v>
      </c>
      <c r="BP9">
        <v>24494.976438244601</v>
      </c>
      <c r="BQ9">
        <v>21973.4782868127</v>
      </c>
      <c r="BR9">
        <v>23436.0338080892</v>
      </c>
      <c r="BS9">
        <v>26873.556980937501</v>
      </c>
      <c r="BT9">
        <v>27652.4874338755</v>
      </c>
      <c r="BU9">
        <v>17318.141487848199</v>
      </c>
      <c r="BV9">
        <v>20554.541623396999</v>
      </c>
      <c r="BW9">
        <v>18762.858700961398</v>
      </c>
      <c r="BX9">
        <v>28143.641627620102</v>
      </c>
      <c r="BY9">
        <v>25992.889764920201</v>
      </c>
      <c r="BZ9">
        <v>21887.080043538099</v>
      </c>
      <c r="CA9">
        <v>24049.4640035677</v>
      </c>
      <c r="CB9">
        <v>32114.891216980701</v>
      </c>
      <c r="CC9">
        <v>22898.567255470101</v>
      </c>
      <c r="CD9">
        <v>29148.709549059698</v>
      </c>
      <c r="CE9">
        <v>17485.917104123801</v>
      </c>
      <c r="CF9">
        <v>26275.398806369099</v>
      </c>
      <c r="CG9">
        <v>24717.789547997902</v>
      </c>
      <c r="CH9">
        <v>32632.704513470799</v>
      </c>
      <c r="CI9">
        <v>23742.393869519201</v>
      </c>
      <c r="CJ9">
        <v>24252.069167856</v>
      </c>
      <c r="CK9">
        <v>20641.5696847941</v>
      </c>
      <c r="CL9">
        <v>24619.935183425001</v>
      </c>
      <c r="CM9">
        <v>24253.040782087599</v>
      </c>
      <c r="CN9">
        <v>23825.449702093902</v>
      </c>
      <c r="CO9">
        <v>28422.044355238599</v>
      </c>
      <c r="CP9">
        <v>23146.778765168099</v>
      </c>
      <c r="CQ9">
        <v>23989.015231098601</v>
      </c>
      <c r="CR9">
        <v>20456.726961370001</v>
      </c>
      <c r="CS9">
        <v>17920.361910462801</v>
      </c>
      <c r="CT9">
        <v>26038.431147778501</v>
      </c>
      <c r="CU9">
        <v>21925.299054847499</v>
      </c>
      <c r="CV9">
        <v>21849.0993169496</v>
      </c>
      <c r="CW9">
        <v>27493.5590664271</v>
      </c>
      <c r="CX9">
        <v>21259.561963905398</v>
      </c>
      <c r="CY9">
        <v>25746.9908057008</v>
      </c>
      <c r="CZ9">
        <v>22021.134988947499</v>
      </c>
      <c r="DA9">
        <v>22775.056166400202</v>
      </c>
      <c r="DB9">
        <v>18224.638514787901</v>
      </c>
      <c r="DC9">
        <v>22653.019792849798</v>
      </c>
      <c r="DD9">
        <v>20240.2731171749</v>
      </c>
    </row>
    <row r="10" spans="1:108">
      <c r="A10" t="s">
        <v>108</v>
      </c>
      <c r="B10" t="s">
        <v>114</v>
      </c>
      <c r="C10" t="s">
        <v>131</v>
      </c>
      <c r="D10" t="s">
        <v>115</v>
      </c>
      <c r="E10" t="s">
        <v>116</v>
      </c>
      <c r="F10">
        <v>1</v>
      </c>
      <c r="G10">
        <v>2018</v>
      </c>
      <c r="H10" s="1">
        <v>0</v>
      </c>
      <c r="I10">
        <v>27259.623311633201</v>
      </c>
      <c r="J10">
        <v>26363.953258941801</v>
      </c>
      <c r="K10">
        <v>31844.407210852201</v>
      </c>
      <c r="L10">
        <v>22493.438920646498</v>
      </c>
      <c r="M10">
        <v>26556.906352690501</v>
      </c>
      <c r="N10">
        <v>33896.830352709097</v>
      </c>
      <c r="O10">
        <v>22480.114777341299</v>
      </c>
      <c r="P10">
        <v>24925.343026980299</v>
      </c>
      <c r="Q10">
        <v>28382.429519443202</v>
      </c>
      <c r="R10">
        <v>26005.721519106599</v>
      </c>
      <c r="S10">
        <v>29345.053319369101</v>
      </c>
      <c r="T10">
        <v>27643.309667152898</v>
      </c>
      <c r="U10">
        <v>25467.7909856607</v>
      </c>
      <c r="V10">
        <v>25742.1884940323</v>
      </c>
      <c r="W10">
        <v>29300.9412692189</v>
      </c>
      <c r="X10">
        <v>25067.3679186271</v>
      </c>
      <c r="Y10">
        <v>24560.060412507399</v>
      </c>
      <c r="Z10">
        <v>25091.781977422499</v>
      </c>
      <c r="AA10">
        <v>28465.952446819501</v>
      </c>
      <c r="AB10">
        <v>31043.3014181201</v>
      </c>
      <c r="AC10">
        <v>26140.785686617699</v>
      </c>
      <c r="AD10">
        <v>28975.239773000099</v>
      </c>
      <c r="AE10">
        <v>24972.721352734101</v>
      </c>
      <c r="AF10">
        <v>23976.109522989402</v>
      </c>
      <c r="AG10">
        <v>26073.728450873299</v>
      </c>
      <c r="AH10">
        <v>26770.951860360899</v>
      </c>
      <c r="AI10">
        <v>31378.797487752599</v>
      </c>
      <c r="AJ10">
        <v>24857.343488562401</v>
      </c>
      <c r="AK10">
        <v>30897.601511832399</v>
      </c>
      <c r="AL10">
        <v>27851.349458186702</v>
      </c>
      <c r="AM10">
        <v>22632.474212323501</v>
      </c>
      <c r="AN10">
        <v>29736.823126282601</v>
      </c>
      <c r="AO10">
        <v>25620.588304683999</v>
      </c>
      <c r="AP10">
        <v>27252.6693411181</v>
      </c>
      <c r="AQ10">
        <v>26196.062425345601</v>
      </c>
      <c r="AR10">
        <v>33710.424219237801</v>
      </c>
      <c r="AS10">
        <v>27149.357814180901</v>
      </c>
      <c r="AT10">
        <v>28699.788557683602</v>
      </c>
      <c r="AU10">
        <v>28590.271894603</v>
      </c>
      <c r="AV10">
        <v>24847.001573548601</v>
      </c>
      <c r="AW10">
        <v>24699.0205955372</v>
      </c>
      <c r="AX10">
        <v>28413.1223253559</v>
      </c>
      <c r="AY10">
        <v>29602.101812056</v>
      </c>
      <c r="AZ10">
        <v>26629.195389373799</v>
      </c>
      <c r="BA10">
        <v>25286.964770148501</v>
      </c>
      <c r="BB10">
        <v>27885.025004476302</v>
      </c>
      <c r="BC10">
        <v>28446.672719222501</v>
      </c>
      <c r="BD10">
        <v>28950.898590743</v>
      </c>
      <c r="BE10">
        <v>26152.671357187199</v>
      </c>
      <c r="BF10">
        <v>33181.376784046297</v>
      </c>
      <c r="BG10">
        <v>20296.527346450701</v>
      </c>
      <c r="BH10">
        <v>23188.1585132498</v>
      </c>
      <c r="BI10">
        <v>27961.331996512799</v>
      </c>
      <c r="BJ10">
        <v>27083.109150788699</v>
      </c>
      <c r="BK10">
        <v>29782.494334076298</v>
      </c>
      <c r="BL10">
        <v>29300.742077242299</v>
      </c>
      <c r="BM10">
        <v>28079.046096350001</v>
      </c>
      <c r="BN10">
        <v>30088.561383308599</v>
      </c>
      <c r="BO10">
        <v>26515.8034790167</v>
      </c>
      <c r="BP10">
        <v>27137.258854552601</v>
      </c>
      <c r="BQ10">
        <v>24633.3104958031</v>
      </c>
      <c r="BR10">
        <v>26085.686534627701</v>
      </c>
      <c r="BS10">
        <v>29499.2843205028</v>
      </c>
      <c r="BT10">
        <v>30272.793366347702</v>
      </c>
      <c r="BU10">
        <v>20010.3751466051</v>
      </c>
      <c r="BV10">
        <v>23224.249724724999</v>
      </c>
      <c r="BW10">
        <v>21445.037033062199</v>
      </c>
      <c r="BX10">
        <v>30760.5290946573</v>
      </c>
      <c r="BY10">
        <v>28624.746606129102</v>
      </c>
      <c r="BZ10">
        <v>24547.5135899743</v>
      </c>
      <c r="CA10">
        <v>26694.8472156711</v>
      </c>
      <c r="CB10">
        <v>34704.138526144103</v>
      </c>
      <c r="CC10">
        <v>25551.960784502098</v>
      </c>
      <c r="CD10">
        <v>31758.601677376198</v>
      </c>
      <c r="CE10">
        <v>20176.9830335761</v>
      </c>
      <c r="CF10">
        <v>28905.289366101599</v>
      </c>
      <c r="CG10">
        <v>27358.5211704332</v>
      </c>
      <c r="CH10">
        <v>35218.347808093502</v>
      </c>
      <c r="CI10">
        <v>26389.914309916101</v>
      </c>
      <c r="CJ10">
        <v>26896.042234713899</v>
      </c>
      <c r="CK10">
        <v>23310.672065100902</v>
      </c>
      <c r="CL10">
        <v>27261.3478786622</v>
      </c>
      <c r="CM10">
        <v>26897.0070864466</v>
      </c>
      <c r="CN10">
        <v>26472.392068443001</v>
      </c>
      <c r="CO10">
        <v>31036.994121012998</v>
      </c>
      <c r="CP10">
        <v>25798.4447257963</v>
      </c>
      <c r="CQ10">
        <v>26634.819170627001</v>
      </c>
      <c r="CR10">
        <v>23127.115859167701</v>
      </c>
      <c r="CS10">
        <v>20608.4040755397</v>
      </c>
      <c r="CT10">
        <v>28669.971017972799</v>
      </c>
      <c r="CU10">
        <v>24585.466594455698</v>
      </c>
      <c r="CV10">
        <v>24509.797211736401</v>
      </c>
      <c r="CW10">
        <v>30114.9711507713</v>
      </c>
      <c r="CX10">
        <v>23924.363077375401</v>
      </c>
      <c r="CY10">
        <v>28380.559119810401</v>
      </c>
      <c r="CZ10">
        <v>24680.635504162201</v>
      </c>
      <c r="DA10">
        <v>25429.309340721298</v>
      </c>
      <c r="DB10">
        <v>20910.562894721399</v>
      </c>
      <c r="DC10">
        <v>25308.1223483432</v>
      </c>
      <c r="DD10">
        <v>22912.168547939498</v>
      </c>
    </row>
    <row r="11" spans="1:108">
      <c r="A11" t="s">
        <v>108</v>
      </c>
      <c r="B11" t="s">
        <v>114</v>
      </c>
      <c r="C11" t="s">
        <v>131</v>
      </c>
      <c r="D11" t="s">
        <v>115</v>
      </c>
      <c r="E11" t="s">
        <v>116</v>
      </c>
      <c r="F11">
        <v>1</v>
      </c>
      <c r="G11">
        <v>2019</v>
      </c>
      <c r="H11" s="1">
        <v>0</v>
      </c>
      <c r="I11">
        <v>31095.8920423489</v>
      </c>
      <c r="J11">
        <v>30197.8965257583</v>
      </c>
      <c r="K11">
        <v>35692.579598959499</v>
      </c>
      <c r="L11">
        <v>26317.333016634999</v>
      </c>
      <c r="M11">
        <v>30391.350591324099</v>
      </c>
      <c r="N11">
        <v>37750.331528920797</v>
      </c>
      <c r="O11">
        <v>26303.974279325001</v>
      </c>
      <c r="P11">
        <v>28755.5511726443</v>
      </c>
      <c r="Q11">
        <v>32221.613436721502</v>
      </c>
      <c r="R11">
        <v>29838.734694561899</v>
      </c>
      <c r="S11">
        <v>33186.736535232099</v>
      </c>
      <c r="T11">
        <v>31480.574578064199</v>
      </c>
      <c r="U11">
        <v>29299.407510606201</v>
      </c>
      <c r="V11">
        <v>29574.5174481785</v>
      </c>
      <c r="W11">
        <v>33142.509955205896</v>
      </c>
      <c r="X11">
        <v>28897.944809184999</v>
      </c>
      <c r="Y11">
        <v>28389.320160342999</v>
      </c>
      <c r="Z11">
        <v>28922.422255175399</v>
      </c>
      <c r="AA11">
        <v>32305.353218007</v>
      </c>
      <c r="AB11">
        <v>34889.393863289901</v>
      </c>
      <c r="AC11">
        <v>29974.149534560798</v>
      </c>
      <c r="AD11">
        <v>32815.962827195603</v>
      </c>
      <c r="AE11">
        <v>28803.052508636101</v>
      </c>
      <c r="AF11">
        <v>27803.8531358281</v>
      </c>
      <c r="AG11">
        <v>29906.918195439299</v>
      </c>
      <c r="AH11">
        <v>30605.951833887499</v>
      </c>
      <c r="AI11">
        <v>35225.760994755903</v>
      </c>
      <c r="AJ11">
        <v>28687.375084311501</v>
      </c>
      <c r="AK11">
        <v>34743.315670521501</v>
      </c>
      <c r="AL11">
        <v>31689.1545111095</v>
      </c>
      <c r="AM11">
        <v>26456.729291187999</v>
      </c>
      <c r="AN11">
        <v>33579.523509728897</v>
      </c>
      <c r="AO11">
        <v>29452.601543406101</v>
      </c>
      <c r="AP11">
        <v>31088.9200169627</v>
      </c>
      <c r="AQ11">
        <v>30029.569790491099</v>
      </c>
      <c r="AR11">
        <v>37563.441421766802</v>
      </c>
      <c r="AS11">
        <v>30985.340258185599</v>
      </c>
      <c r="AT11">
        <v>32539.796446896999</v>
      </c>
      <c r="AU11">
        <v>32429.9954413337</v>
      </c>
      <c r="AV11">
        <v>28677.006318170999</v>
      </c>
      <c r="AW11">
        <v>28528.641131241198</v>
      </c>
      <c r="AX11">
        <v>32252.385931591001</v>
      </c>
      <c r="AY11">
        <v>33444.4524131781</v>
      </c>
      <c r="AZ11">
        <v>30463.827314917999</v>
      </c>
      <c r="BA11">
        <v>29118.111808774898</v>
      </c>
      <c r="BB11">
        <v>31722.917490563599</v>
      </c>
      <c r="BC11">
        <v>32286.023433683898</v>
      </c>
      <c r="BD11">
        <v>32791.5584469557</v>
      </c>
      <c r="BE11">
        <v>29986.0660643712</v>
      </c>
      <c r="BF11">
        <v>37033.0203996079</v>
      </c>
      <c r="BG11">
        <v>24114.717513252399</v>
      </c>
      <c r="BH11">
        <v>27013.8563374394</v>
      </c>
      <c r="BI11">
        <v>31799.422601488401</v>
      </c>
      <c r="BJ11">
        <v>30918.919590744801</v>
      </c>
      <c r="BK11">
        <v>33625.313295501699</v>
      </c>
      <c r="BL11">
        <v>33142.310246059198</v>
      </c>
      <c r="BM11">
        <v>31917.442327140499</v>
      </c>
      <c r="BN11">
        <v>33932.174998827497</v>
      </c>
      <c r="BO11">
        <v>30350.1410006193</v>
      </c>
      <c r="BP11">
        <v>30973.209885545599</v>
      </c>
      <c r="BQ11">
        <v>28462.760425753098</v>
      </c>
      <c r="BR11">
        <v>29918.907326443801</v>
      </c>
      <c r="BS11">
        <v>33341.367972468703</v>
      </c>
      <c r="BT11">
        <v>34116.885310716003</v>
      </c>
      <c r="BU11">
        <v>23827.822365031501</v>
      </c>
      <c r="BV11">
        <v>27050.041253967</v>
      </c>
      <c r="BW11">
        <v>25266.209121394</v>
      </c>
      <c r="BX11">
        <v>34605.887366759896</v>
      </c>
      <c r="BY11">
        <v>32464.559660929099</v>
      </c>
      <c r="BZ11">
        <v>28376.7407619941</v>
      </c>
      <c r="CA11">
        <v>30529.649595671701</v>
      </c>
      <c r="CB11">
        <v>38559.735748781699</v>
      </c>
      <c r="CC11">
        <v>29383.795842855099</v>
      </c>
      <c r="CD11">
        <v>35606.551285152898</v>
      </c>
      <c r="CE11">
        <v>23994.862822708001</v>
      </c>
      <c r="CF11">
        <v>32745.8308052641</v>
      </c>
      <c r="CG11">
        <v>31195.046673606201</v>
      </c>
      <c r="CH11">
        <v>39075.280092809298</v>
      </c>
      <c r="CI11">
        <v>30223.924980445401</v>
      </c>
      <c r="CJ11">
        <v>30731.3669853711</v>
      </c>
      <c r="CK11">
        <v>27136.687976113899</v>
      </c>
      <c r="CL11">
        <v>31097.621086940198</v>
      </c>
      <c r="CM11">
        <v>30732.334342186801</v>
      </c>
      <c r="CN11">
        <v>30306.616879267898</v>
      </c>
      <c r="CO11">
        <v>34883.070190295701</v>
      </c>
      <c r="CP11">
        <v>29630.919740241799</v>
      </c>
      <c r="CQ11">
        <v>30469.465697418898</v>
      </c>
      <c r="CR11">
        <v>26952.6551958786</v>
      </c>
      <c r="CS11">
        <v>24427.403980338298</v>
      </c>
      <c r="CT11">
        <v>32509.901490717799</v>
      </c>
      <c r="CU11">
        <v>28414.7923053755</v>
      </c>
      <c r="CV11">
        <v>28338.926459218401</v>
      </c>
      <c r="CW11">
        <v>33958.6533350233</v>
      </c>
      <c r="CX11">
        <v>27751.9723388526</v>
      </c>
      <c r="CY11">
        <v>32219.7381808955</v>
      </c>
      <c r="CZ11">
        <v>28510.208305920001</v>
      </c>
      <c r="DA11">
        <v>29260.825954236301</v>
      </c>
      <c r="DB11">
        <v>24730.3473065199</v>
      </c>
      <c r="DC11">
        <v>29139.3243192341</v>
      </c>
      <c r="DD11">
        <v>26737.1498083687</v>
      </c>
    </row>
    <row r="12" spans="1:108">
      <c r="A12" t="s">
        <v>108</v>
      </c>
      <c r="B12" t="s">
        <v>114</v>
      </c>
      <c r="C12" t="s">
        <v>131</v>
      </c>
      <c r="D12" t="s">
        <v>115</v>
      </c>
      <c r="E12" t="s">
        <v>116</v>
      </c>
      <c r="F12">
        <v>1</v>
      </c>
      <c r="G12">
        <v>2020</v>
      </c>
      <c r="H12" s="1">
        <v>0</v>
      </c>
      <c r="I12">
        <v>33444.217940971001</v>
      </c>
      <c r="J12">
        <v>32546.5929385446</v>
      </c>
      <c r="K12">
        <v>38039.008898081098</v>
      </c>
      <c r="L12">
        <v>28667.630555171902</v>
      </c>
      <c r="M12">
        <v>32739.967184701502</v>
      </c>
      <c r="N12">
        <v>40095.911796813903</v>
      </c>
      <c r="O12">
        <v>28654.2773296948</v>
      </c>
      <c r="P12">
        <v>31104.842699073499</v>
      </c>
      <c r="Q12">
        <v>34569.474861174203</v>
      </c>
      <c r="R12">
        <v>32187.579298005301</v>
      </c>
      <c r="S12">
        <v>35534.199748589803</v>
      </c>
      <c r="T12">
        <v>33828.7417561521</v>
      </c>
      <c r="U12">
        <v>31648.4746411749</v>
      </c>
      <c r="V12">
        <v>31923.471068015198</v>
      </c>
      <c r="W12">
        <v>35489.991416510202</v>
      </c>
      <c r="X12">
        <v>31247.177583807101</v>
      </c>
      <c r="Y12">
        <v>30738.762794182901</v>
      </c>
      <c r="Z12">
        <v>31271.644930370301</v>
      </c>
      <c r="AA12">
        <v>34653.180091312803</v>
      </c>
      <c r="AB12">
        <v>37236.154557932001</v>
      </c>
      <c r="AC12">
        <v>32322.9382656583</v>
      </c>
      <c r="AD12">
        <v>35163.579022286402</v>
      </c>
      <c r="AE12">
        <v>31152.3244359497</v>
      </c>
      <c r="AF12">
        <v>30153.537334153902</v>
      </c>
      <c r="AG12">
        <v>32255.7346662782</v>
      </c>
      <c r="AH12">
        <v>32954.479882502099</v>
      </c>
      <c r="AI12">
        <v>37572.382903864702</v>
      </c>
      <c r="AJ12">
        <v>31036.694740286799</v>
      </c>
      <c r="AK12">
        <v>37090.136637223397</v>
      </c>
      <c r="AL12">
        <v>34037.235628834896</v>
      </c>
      <c r="AM12">
        <v>28806.969314633399</v>
      </c>
      <c r="AN12">
        <v>35926.824658649799</v>
      </c>
      <c r="AO12">
        <v>31801.605465909899</v>
      </c>
      <c r="AP12">
        <v>33437.248792252001</v>
      </c>
      <c r="AQ12">
        <v>32378.335655116101</v>
      </c>
      <c r="AR12">
        <v>39909.0988007708</v>
      </c>
      <c r="AS12">
        <v>33333.711770623297</v>
      </c>
      <c r="AT12">
        <v>34887.526588609602</v>
      </c>
      <c r="AU12">
        <v>34777.770887089799</v>
      </c>
      <c r="AV12">
        <v>31026.330252313299</v>
      </c>
      <c r="AW12">
        <v>30878.026281060102</v>
      </c>
      <c r="AX12">
        <v>34600.234659270798</v>
      </c>
      <c r="AY12">
        <v>35791.809292615901</v>
      </c>
      <c r="AZ12">
        <v>32812.414004301303</v>
      </c>
      <c r="BA12">
        <v>31467.253742195298</v>
      </c>
      <c r="BB12">
        <v>34070.984677638102</v>
      </c>
      <c r="BC12">
        <v>34633.8582824849</v>
      </c>
      <c r="BD12">
        <v>35139.184711326699</v>
      </c>
      <c r="BE12">
        <v>32334.849878692199</v>
      </c>
      <c r="BF12">
        <v>39378.8966310428</v>
      </c>
      <c r="BG12">
        <v>26465.923853923799</v>
      </c>
      <c r="BH12">
        <v>29363.866489512198</v>
      </c>
      <c r="BI12">
        <v>34147.458222450703</v>
      </c>
      <c r="BJ12">
        <v>33267.318508439697</v>
      </c>
      <c r="BK12">
        <v>35972.595551495098</v>
      </c>
      <c r="BL12">
        <v>35489.791789763804</v>
      </c>
      <c r="BM12">
        <v>34265.429253004397</v>
      </c>
      <c r="BN12">
        <v>36279.330643267102</v>
      </c>
      <c r="BO12">
        <v>32698.774597129399</v>
      </c>
      <c r="BP12">
        <v>33321.586402991503</v>
      </c>
      <c r="BQ12">
        <v>30812.172758040299</v>
      </c>
      <c r="BR12">
        <v>32267.718850550998</v>
      </c>
      <c r="BS12">
        <v>35688.767384686202</v>
      </c>
      <c r="BT12">
        <v>36463.964743431199</v>
      </c>
      <c r="BU12">
        <v>26179.1470790288</v>
      </c>
      <c r="BV12">
        <v>29400.036476094399</v>
      </c>
      <c r="BW12">
        <v>27616.940355071001</v>
      </c>
      <c r="BX12">
        <v>36952.765036565703</v>
      </c>
      <c r="BY12">
        <v>34812.320845441303</v>
      </c>
      <c r="BZ12">
        <v>30726.188586110798</v>
      </c>
      <c r="CA12">
        <v>32878.209126692898</v>
      </c>
      <c r="CB12">
        <v>40904.982055399603</v>
      </c>
      <c r="CC12">
        <v>31732.828154683899</v>
      </c>
      <c r="CD12">
        <v>37953.0160796731</v>
      </c>
      <c r="CE12">
        <v>26346.118615586602</v>
      </c>
      <c r="CF12">
        <v>35093.475936921997</v>
      </c>
      <c r="CG12">
        <v>33543.331660893396</v>
      </c>
      <c r="CH12">
        <v>41420.313685133799</v>
      </c>
      <c r="CI12">
        <v>32572.6106538561</v>
      </c>
      <c r="CJ12">
        <v>33079.8432875246</v>
      </c>
      <c r="CK12">
        <v>29486.647447686599</v>
      </c>
      <c r="CL12">
        <v>33445.946272156201</v>
      </c>
      <c r="CM12">
        <v>33080.810245207598</v>
      </c>
      <c r="CN12">
        <v>32655.268433889501</v>
      </c>
      <c r="CO12">
        <v>37229.833494093698</v>
      </c>
      <c r="CP12">
        <v>31979.850088416501</v>
      </c>
      <c r="CQ12">
        <v>32818.050060397902</v>
      </c>
      <c r="CR12">
        <v>29302.690599625101</v>
      </c>
      <c r="CS12">
        <v>26778.481306150701</v>
      </c>
      <c r="CT12">
        <v>34857.643967129901</v>
      </c>
      <c r="CU12">
        <v>30764.224429374</v>
      </c>
      <c r="CV12">
        <v>30688.389885567402</v>
      </c>
      <c r="CW12">
        <v>36305.798054465602</v>
      </c>
      <c r="CX12">
        <v>30101.6779432654</v>
      </c>
      <c r="CY12">
        <v>34567.600379081399</v>
      </c>
      <c r="CZ12">
        <v>30859.601061147601</v>
      </c>
      <c r="DA12">
        <v>31609.909003607499</v>
      </c>
      <c r="DB12">
        <v>27081.299637506301</v>
      </c>
      <c r="DC12">
        <v>31488.457500343899</v>
      </c>
      <c r="DD12">
        <v>29087.274129929701</v>
      </c>
    </row>
    <row r="13" spans="1:108">
      <c r="A13" t="s">
        <v>108</v>
      </c>
      <c r="B13" t="s">
        <v>114</v>
      </c>
      <c r="C13" t="s">
        <v>131</v>
      </c>
      <c r="D13" t="s">
        <v>115</v>
      </c>
      <c r="E13" t="s">
        <v>116</v>
      </c>
      <c r="F13">
        <v>1</v>
      </c>
      <c r="G13">
        <v>2021</v>
      </c>
      <c r="H13" s="1">
        <v>0</v>
      </c>
      <c r="I13">
        <v>34270.141180731101</v>
      </c>
      <c r="J13">
        <v>33375.958059883</v>
      </c>
      <c r="K13">
        <v>38847.313726691304</v>
      </c>
      <c r="L13">
        <v>29511.8692920332</v>
      </c>
      <c r="M13">
        <v>33568.590825740299</v>
      </c>
      <c r="N13">
        <v>40896.329572171198</v>
      </c>
      <c r="O13">
        <v>29498.567268584498</v>
      </c>
      <c r="P13">
        <v>31939.736112935101</v>
      </c>
      <c r="Q13">
        <v>35391.083380361801</v>
      </c>
      <c r="R13">
        <v>33018.321032553402</v>
      </c>
      <c r="S13">
        <v>36352.109096286797</v>
      </c>
      <c r="T13">
        <v>34653.1905656854</v>
      </c>
      <c r="U13">
        <v>32481.2835355971</v>
      </c>
      <c r="V13">
        <v>32755.225507477699</v>
      </c>
      <c r="W13">
        <v>36308.070278028099</v>
      </c>
      <c r="X13">
        <v>32081.5252243041</v>
      </c>
      <c r="Y13">
        <v>31575.0599163609</v>
      </c>
      <c r="Z13">
        <v>32105.898752503101</v>
      </c>
      <c r="AA13">
        <v>35474.467648529797</v>
      </c>
      <c r="AB13">
        <v>38047.537876508402</v>
      </c>
      <c r="AC13">
        <v>33153.160975517902</v>
      </c>
      <c r="AD13">
        <v>35982.909489768397</v>
      </c>
      <c r="AE13">
        <v>31987.035784344102</v>
      </c>
      <c r="AF13">
        <v>30992.078463266302</v>
      </c>
      <c r="AG13">
        <v>33086.215063735697</v>
      </c>
      <c r="AH13">
        <v>33782.280989296902</v>
      </c>
      <c r="AI13">
        <v>38382.476977882601</v>
      </c>
      <c r="AJ13">
        <v>31871.8494628277</v>
      </c>
      <c r="AK13">
        <v>37902.079851513503</v>
      </c>
      <c r="AL13">
        <v>34860.884982896598</v>
      </c>
      <c r="AM13">
        <v>29650.673766567299</v>
      </c>
      <c r="AN13">
        <v>36743.228513026799</v>
      </c>
      <c r="AO13">
        <v>32633.827190675202</v>
      </c>
      <c r="AP13">
        <v>34263.198754735298</v>
      </c>
      <c r="AQ13">
        <v>33208.345947480899</v>
      </c>
      <c r="AR13">
        <v>40710.232897763301</v>
      </c>
      <c r="AS13">
        <v>34160.058738723099</v>
      </c>
      <c r="AT13">
        <v>35707.915560237001</v>
      </c>
      <c r="AU13">
        <v>35598.580709435497</v>
      </c>
      <c r="AV13">
        <v>31861.5247167733</v>
      </c>
      <c r="AW13">
        <v>31713.7894069381</v>
      </c>
      <c r="AX13">
        <v>35421.725232119803</v>
      </c>
      <c r="AY13">
        <v>36608.730854164503</v>
      </c>
      <c r="AZ13">
        <v>33640.759852973402</v>
      </c>
      <c r="BA13">
        <v>32300.757515739799</v>
      </c>
      <c r="BB13">
        <v>34894.5046232842</v>
      </c>
      <c r="BC13">
        <v>35455.219927854101</v>
      </c>
      <c r="BD13">
        <v>35958.608717122901</v>
      </c>
      <c r="BE13">
        <v>33165.026914287599</v>
      </c>
      <c r="BF13">
        <v>40182.063751932597</v>
      </c>
      <c r="BG13">
        <v>27318.604884298999</v>
      </c>
      <c r="BH13">
        <v>30205.435557380399</v>
      </c>
      <c r="BI13">
        <v>34970.684935528298</v>
      </c>
      <c r="BJ13">
        <v>34093.920056955103</v>
      </c>
      <c r="BK13">
        <v>36788.823900519099</v>
      </c>
      <c r="BL13">
        <v>36307.8714167367</v>
      </c>
      <c r="BM13">
        <v>35088.203614247199</v>
      </c>
      <c r="BN13">
        <v>37094.3828375952</v>
      </c>
      <c r="BO13">
        <v>33527.556188323397</v>
      </c>
      <c r="BP13">
        <v>34147.979864982699</v>
      </c>
      <c r="BQ13">
        <v>31648.1883947407</v>
      </c>
      <c r="BR13">
        <v>33098.153295474898</v>
      </c>
      <c r="BS13">
        <v>36506.084053371596</v>
      </c>
      <c r="BT13">
        <v>37278.3089709509</v>
      </c>
      <c r="BU13">
        <v>27032.927735301</v>
      </c>
      <c r="BV13">
        <v>30241.466852627</v>
      </c>
      <c r="BW13">
        <v>28465.2078915251</v>
      </c>
      <c r="BX13">
        <v>37765.234992847698</v>
      </c>
      <c r="BY13">
        <v>35632.998188338803</v>
      </c>
      <c r="BZ13">
        <v>31562.533923227998</v>
      </c>
      <c r="CA13">
        <v>33706.302688475698</v>
      </c>
      <c r="CB13">
        <v>41702.297506277202</v>
      </c>
      <c r="CC13">
        <v>32565.313601337399</v>
      </c>
      <c r="CD13">
        <v>38761.650641854299</v>
      </c>
      <c r="CE13">
        <v>27199.259030940499</v>
      </c>
      <c r="CF13">
        <v>35913.0752098823</v>
      </c>
      <c r="CG13">
        <v>34368.874855884402</v>
      </c>
      <c r="CH13">
        <v>42215.653132181003</v>
      </c>
      <c r="CI13">
        <v>33401.876012047403</v>
      </c>
      <c r="CJ13">
        <v>33907.163696930998</v>
      </c>
      <c r="CK13">
        <v>30327.745720382001</v>
      </c>
      <c r="CL13">
        <v>34271.8628847488</v>
      </c>
      <c r="CM13">
        <v>33908.126946881101</v>
      </c>
      <c r="CN13">
        <v>33484.216846485899</v>
      </c>
      <c r="CO13">
        <v>38041.241050356497</v>
      </c>
      <c r="CP13">
        <v>32811.388346387801</v>
      </c>
      <c r="CQ13">
        <v>33646.3742979991</v>
      </c>
      <c r="CR13">
        <v>30144.494242252102</v>
      </c>
      <c r="CS13">
        <v>27629.9638563876</v>
      </c>
      <c r="CT13">
        <v>35678.147521622101</v>
      </c>
      <c r="CU13">
        <v>31600.423920656001</v>
      </c>
      <c r="CV13">
        <v>31524.8801592126</v>
      </c>
      <c r="CW13">
        <v>37120.748761318602</v>
      </c>
      <c r="CX13">
        <v>30940.417923659301</v>
      </c>
      <c r="CY13">
        <v>35389.216085842098</v>
      </c>
      <c r="CZ13">
        <v>31695.434837269</v>
      </c>
      <c r="DA13">
        <v>32442.865775324699</v>
      </c>
      <c r="DB13">
        <v>27931.6210515967</v>
      </c>
      <c r="DC13">
        <v>32321.879969530401</v>
      </c>
      <c r="DD13">
        <v>29929.903772252099</v>
      </c>
    </row>
    <row r="14" spans="1:108">
      <c r="A14" t="s">
        <v>108</v>
      </c>
      <c r="B14" t="s">
        <v>114</v>
      </c>
      <c r="C14" t="s">
        <v>131</v>
      </c>
      <c r="D14" t="s">
        <v>115</v>
      </c>
      <c r="E14" t="s">
        <v>116</v>
      </c>
      <c r="F14">
        <v>1</v>
      </c>
      <c r="G14">
        <v>2022</v>
      </c>
      <c r="H14" s="1">
        <v>0</v>
      </c>
      <c r="I14">
        <v>34948.286072241899</v>
      </c>
      <c r="J14">
        <v>34062.449270461701</v>
      </c>
      <c r="K14">
        <v>39482.735218926697</v>
      </c>
      <c r="L14">
        <v>30234.427966883199</v>
      </c>
      <c r="M14">
        <v>34253.283999105799</v>
      </c>
      <c r="N14">
        <v>41512.625518841203</v>
      </c>
      <c r="O14">
        <v>30221.250104727002</v>
      </c>
      <c r="P14">
        <v>32639.633041360699</v>
      </c>
      <c r="Q14">
        <v>36058.765380059303</v>
      </c>
      <c r="R14">
        <v>33708.1504326719</v>
      </c>
      <c r="S14">
        <v>37010.820867101</v>
      </c>
      <c r="T14">
        <v>35327.760068317803</v>
      </c>
      <c r="U14">
        <v>33176.1256520112</v>
      </c>
      <c r="V14">
        <v>33447.510645292903</v>
      </c>
      <c r="W14">
        <v>36967.193107852399</v>
      </c>
      <c r="X14">
        <v>32780.098690973202</v>
      </c>
      <c r="Y14">
        <v>32278.360738040701</v>
      </c>
      <c r="Z14">
        <v>32804.244716283298</v>
      </c>
      <c r="AA14">
        <v>36141.371338179597</v>
      </c>
      <c r="AB14">
        <v>38690.4244888885</v>
      </c>
      <c r="AC14">
        <v>33841.731777524903</v>
      </c>
      <c r="AD14">
        <v>36645.067375415099</v>
      </c>
      <c r="AE14">
        <v>32686.491216905899</v>
      </c>
      <c r="AF14">
        <v>31700.820842838199</v>
      </c>
      <c r="AG14">
        <v>33775.410739917999</v>
      </c>
      <c r="AH14">
        <v>34464.979575373603</v>
      </c>
      <c r="AI14">
        <v>39022.2372635145</v>
      </c>
      <c r="AJ14">
        <v>32572.3800462945</v>
      </c>
      <c r="AK14">
        <v>38546.324171346598</v>
      </c>
      <c r="AL14">
        <v>35533.5158626294</v>
      </c>
      <c r="AM14">
        <v>30371.936838307</v>
      </c>
      <c r="AN14">
        <v>37398.289569161097</v>
      </c>
      <c r="AO14">
        <v>33327.245462255298</v>
      </c>
      <c r="AP14">
        <v>34941.408446957699</v>
      </c>
      <c r="AQ14">
        <v>33896.401652106899</v>
      </c>
      <c r="AR14">
        <v>41328.265873668097</v>
      </c>
      <c r="AS14">
        <v>34839.231141448799</v>
      </c>
      <c r="AT14">
        <v>36372.6402434716</v>
      </c>
      <c r="AU14">
        <v>36264.325925857098</v>
      </c>
      <c r="AV14">
        <v>32562.1516715793</v>
      </c>
      <c r="AW14">
        <v>32415.795325409199</v>
      </c>
      <c r="AX14">
        <v>36089.121220299297</v>
      </c>
      <c r="AY14">
        <v>37265.047313524999</v>
      </c>
      <c r="AZ14">
        <v>34324.779399523599</v>
      </c>
      <c r="BA14">
        <v>32997.284664812702</v>
      </c>
      <c r="BB14">
        <v>35566.821696774001</v>
      </c>
      <c r="BC14">
        <v>36122.303276026301</v>
      </c>
      <c r="BD14">
        <v>36620.993426557099</v>
      </c>
      <c r="BE14">
        <v>33853.486959438902</v>
      </c>
      <c r="BF14">
        <v>40805.0266668064</v>
      </c>
      <c r="BG14">
        <v>28061.6355230234</v>
      </c>
      <c r="BH14">
        <v>30921.520473991801</v>
      </c>
      <c r="BI14">
        <v>35642.290940806401</v>
      </c>
      <c r="BJ14">
        <v>34773.709799158503</v>
      </c>
      <c r="BK14">
        <v>37443.459368602103</v>
      </c>
      <c r="BL14">
        <v>36966.996102735502</v>
      </c>
      <c r="BM14">
        <v>35758.712698361902</v>
      </c>
      <c r="BN14">
        <v>37746.166213837598</v>
      </c>
      <c r="BO14">
        <v>34212.632379628703</v>
      </c>
      <c r="BP14">
        <v>34827.265012102602</v>
      </c>
      <c r="BQ14">
        <v>32350.806634073499</v>
      </c>
      <c r="BR14">
        <v>33787.237540017501</v>
      </c>
      <c r="BS14">
        <v>37163.358619557097</v>
      </c>
      <c r="BT14">
        <v>37928.3755778224</v>
      </c>
      <c r="BU14">
        <v>27778.624888949002</v>
      </c>
      <c r="BV14">
        <v>30957.215452571902</v>
      </c>
      <c r="BW14">
        <v>29197.536120061599</v>
      </c>
      <c r="BX14">
        <v>38410.756624706097</v>
      </c>
      <c r="BY14">
        <v>36298.422151480299</v>
      </c>
      <c r="BZ14">
        <v>32265.9516627214</v>
      </c>
      <c r="CA14">
        <v>34389.710457186397</v>
      </c>
      <c r="CB14">
        <v>42311.070535795501</v>
      </c>
      <c r="CC14">
        <v>33259.371379819102</v>
      </c>
      <c r="CD14">
        <v>39397.871714647401</v>
      </c>
      <c r="CE14">
        <v>27943.4036457047</v>
      </c>
      <c r="CF14">
        <v>36575.884929776599</v>
      </c>
      <c r="CG14">
        <v>35046.098165745701</v>
      </c>
      <c r="CH14">
        <v>42819.634492354198</v>
      </c>
      <c r="CI14">
        <v>34088.125304060202</v>
      </c>
      <c r="CJ14">
        <v>34588.696625884797</v>
      </c>
      <c r="CK14">
        <v>31042.688992042</v>
      </c>
      <c r="CL14">
        <v>34949.991705847802</v>
      </c>
      <c r="CM14">
        <v>34589.650884844901</v>
      </c>
      <c r="CN14">
        <v>34169.697567877498</v>
      </c>
      <c r="CO14">
        <v>38684.186437409102</v>
      </c>
      <c r="CP14">
        <v>33503.149259396603</v>
      </c>
      <c r="CQ14">
        <v>34330.341439232601</v>
      </c>
      <c r="CR14">
        <v>30861.1479860408</v>
      </c>
      <c r="CS14">
        <v>28370.088265655198</v>
      </c>
      <c r="CT14">
        <v>36343.150060189197</v>
      </c>
      <c r="CU14">
        <v>32303.487994327701</v>
      </c>
      <c r="CV14">
        <v>32228.649359521001</v>
      </c>
      <c r="CW14">
        <v>37772.286037621598</v>
      </c>
      <c r="CX14">
        <v>31649.642503506198</v>
      </c>
      <c r="CY14">
        <v>36056.915514895503</v>
      </c>
      <c r="CZ14">
        <v>32397.612077576901</v>
      </c>
      <c r="DA14">
        <v>33138.066483706803</v>
      </c>
      <c r="DB14">
        <v>28668.929787942699</v>
      </c>
      <c r="DC14">
        <v>33018.209961293302</v>
      </c>
      <c r="DD14">
        <v>30648.560506803798</v>
      </c>
    </row>
    <row r="15" spans="1:108">
      <c r="A15" t="s">
        <v>108</v>
      </c>
      <c r="B15" t="s">
        <v>114</v>
      </c>
      <c r="C15" t="s">
        <v>131</v>
      </c>
      <c r="D15" t="s">
        <v>115</v>
      </c>
      <c r="E15" t="s">
        <v>116</v>
      </c>
      <c r="F15">
        <v>1</v>
      </c>
      <c r="G15">
        <v>2023</v>
      </c>
      <c r="H15" s="1">
        <v>0</v>
      </c>
      <c r="I15">
        <v>35510.241083823901</v>
      </c>
      <c r="J15">
        <v>34626.187787724601</v>
      </c>
      <c r="K15">
        <v>40035.5607658074</v>
      </c>
      <c r="L15">
        <v>30805.873657439901</v>
      </c>
      <c r="M15">
        <v>34816.638297941601</v>
      </c>
      <c r="N15">
        <v>42061.364171980204</v>
      </c>
      <c r="O15">
        <v>30792.722327024101</v>
      </c>
      <c r="P15">
        <v>33206.236195566104</v>
      </c>
      <c r="Q15">
        <v>36618.484600409698</v>
      </c>
      <c r="R15">
        <v>34272.602279961902</v>
      </c>
      <c r="S15">
        <v>37568.623259920401</v>
      </c>
      <c r="T15">
        <v>35888.951063292603</v>
      </c>
      <c r="U15">
        <v>33741.648655090503</v>
      </c>
      <c r="V15">
        <v>34012.487253510102</v>
      </c>
      <c r="W15">
        <v>37525.083338924</v>
      </c>
      <c r="X15">
        <v>33346.419037686799</v>
      </c>
      <c r="Y15">
        <v>32845.691262348599</v>
      </c>
      <c r="Z15">
        <v>33370.516448428898</v>
      </c>
      <c r="AA15">
        <v>36700.924243250098</v>
      </c>
      <c r="AB15">
        <v>39244.845240083698</v>
      </c>
      <c r="AC15">
        <v>34405.914677886103</v>
      </c>
      <c r="AD15">
        <v>37203.606160568597</v>
      </c>
      <c r="AE15">
        <v>33253.000028877999</v>
      </c>
      <c r="AF15">
        <v>32269.314161107599</v>
      </c>
      <c r="AG15">
        <v>34339.727168201003</v>
      </c>
      <c r="AH15">
        <v>35027.907655449599</v>
      </c>
      <c r="AI15">
        <v>39575.989957154103</v>
      </c>
      <c r="AJ15">
        <v>33139.118604784999</v>
      </c>
      <c r="AK15">
        <v>39101.035047917598</v>
      </c>
      <c r="AL15">
        <v>36094.2925977458</v>
      </c>
      <c r="AM15">
        <v>30943.105674422</v>
      </c>
      <c r="AN15">
        <v>37955.311849176403</v>
      </c>
      <c r="AO15">
        <v>33892.464207214602</v>
      </c>
      <c r="AP15">
        <v>35503.377305654198</v>
      </c>
      <c r="AQ15">
        <v>34460.474482496102</v>
      </c>
      <c r="AR15">
        <v>41877.375708579799</v>
      </c>
      <c r="AS15">
        <v>35401.405719533497</v>
      </c>
      <c r="AT15">
        <v>36931.727521684501</v>
      </c>
      <c r="AU15">
        <v>36823.631279453897</v>
      </c>
      <c r="AV15">
        <v>33128.910823439001</v>
      </c>
      <c r="AW15">
        <v>32982.849144835498</v>
      </c>
      <c r="AX15">
        <v>36648.779323507901</v>
      </c>
      <c r="AY15">
        <v>37822.337857761799</v>
      </c>
      <c r="AZ15">
        <v>34887.989752597998</v>
      </c>
      <c r="BA15">
        <v>33563.167738636599</v>
      </c>
      <c r="BB15">
        <v>36127.531375357903</v>
      </c>
      <c r="BC15">
        <v>36681.894571912198</v>
      </c>
      <c r="BD15">
        <v>37179.580681162901</v>
      </c>
      <c r="BE15">
        <v>34417.646192422901</v>
      </c>
      <c r="BF15">
        <v>41355.189969011502</v>
      </c>
      <c r="BG15">
        <v>28637.455820346499</v>
      </c>
      <c r="BH15">
        <v>31491.582802074601</v>
      </c>
      <c r="BI15">
        <v>36202.848672863198</v>
      </c>
      <c r="BJ15">
        <v>35336.016295092901</v>
      </c>
      <c r="BK15">
        <v>38000.390705687802</v>
      </c>
      <c r="BL15">
        <v>37524.886730448598</v>
      </c>
      <c r="BM15">
        <v>36319.036031864198</v>
      </c>
      <c r="BN15">
        <v>38302.488093992899</v>
      </c>
      <c r="BO15">
        <v>34776.068524684903</v>
      </c>
      <c r="BP15">
        <v>35389.463682276997</v>
      </c>
      <c r="BQ15">
        <v>32917.991298933099</v>
      </c>
      <c r="BR15">
        <v>34351.530156730398</v>
      </c>
      <c r="BS15">
        <v>37720.853899432397</v>
      </c>
      <c r="BT15">
        <v>38484.330605488503</v>
      </c>
      <c r="BU15">
        <v>28355.014987698902</v>
      </c>
      <c r="BV15">
        <v>31527.2059139214</v>
      </c>
      <c r="BW15">
        <v>29771.069444024</v>
      </c>
      <c r="BX15">
        <v>38965.7404471392</v>
      </c>
      <c r="BY15">
        <v>36857.658857204398</v>
      </c>
      <c r="BZ15">
        <v>32833.307170927401</v>
      </c>
      <c r="CA15">
        <v>34952.790080864601</v>
      </c>
      <c r="CB15">
        <v>42858.201634110897</v>
      </c>
      <c r="CC15">
        <v>33824.726779533899</v>
      </c>
      <c r="CD15">
        <v>39950.868122054198</v>
      </c>
      <c r="CE15">
        <v>28519.4619859997</v>
      </c>
      <c r="CF15">
        <v>37134.563003887903</v>
      </c>
      <c r="CG15">
        <v>35607.856246669398</v>
      </c>
      <c r="CH15">
        <v>43365.741669893498</v>
      </c>
      <c r="CI15">
        <v>34651.812126302299</v>
      </c>
      <c r="CJ15">
        <v>35151.375619377402</v>
      </c>
      <c r="CK15">
        <v>31612.507364646899</v>
      </c>
      <c r="CL15">
        <v>35511.943283380402</v>
      </c>
      <c r="CM15">
        <v>35152.327957073598</v>
      </c>
      <c r="CN15">
        <v>34733.220156035502</v>
      </c>
      <c r="CO15">
        <v>39238.619748028599</v>
      </c>
      <c r="CP15">
        <v>34068.013847223403</v>
      </c>
      <c r="CQ15">
        <v>34893.540593935599</v>
      </c>
      <c r="CR15">
        <v>31431.3318654918</v>
      </c>
      <c r="CS15">
        <v>28945.287537505501</v>
      </c>
      <c r="CT15">
        <v>36902.296712667499</v>
      </c>
      <c r="CU15">
        <v>32870.767928499597</v>
      </c>
      <c r="CV15">
        <v>32796.079970578197</v>
      </c>
      <c r="CW15">
        <v>38328.5553292482</v>
      </c>
      <c r="CX15">
        <v>32218.2388620407</v>
      </c>
      <c r="CY15">
        <v>36616.638459684698</v>
      </c>
      <c r="CZ15">
        <v>32964.702506371701</v>
      </c>
      <c r="DA15">
        <v>33703.6661134772</v>
      </c>
      <c r="DB15">
        <v>29243.5273851372</v>
      </c>
      <c r="DC15">
        <v>33584.050905026001</v>
      </c>
      <c r="DD15">
        <v>31219.172400733401</v>
      </c>
    </row>
    <row r="16" spans="1:108">
      <c r="A16" t="s">
        <v>108</v>
      </c>
      <c r="B16" t="s">
        <v>114</v>
      </c>
      <c r="C16" t="s">
        <v>132</v>
      </c>
      <c r="D16" t="s">
        <v>115</v>
      </c>
      <c r="E16" t="s">
        <v>116</v>
      </c>
      <c r="F16">
        <v>1</v>
      </c>
      <c r="G16">
        <v>2017</v>
      </c>
      <c r="H16" s="1">
        <v>0</v>
      </c>
      <c r="I16">
        <v>48669.876454192003</v>
      </c>
      <c r="J16">
        <v>47050.444358107598</v>
      </c>
      <c r="K16">
        <v>56959.4761540982</v>
      </c>
      <c r="L16">
        <v>40052.292383555097</v>
      </c>
      <c r="M16">
        <v>47399.316615381998</v>
      </c>
      <c r="N16">
        <v>60670.3961526864</v>
      </c>
      <c r="O16">
        <v>40028.201430356399</v>
      </c>
      <c r="P16">
        <v>44449.339658455101</v>
      </c>
      <c r="Q16">
        <v>50699.9860968516</v>
      </c>
      <c r="R16">
        <v>46402.737118614699</v>
      </c>
      <c r="S16">
        <v>52440.475101000098</v>
      </c>
      <c r="T16">
        <v>49363.607362232302</v>
      </c>
      <c r="U16">
        <v>45430.122293872002</v>
      </c>
      <c r="V16">
        <v>45926.2515669309</v>
      </c>
      <c r="W16">
        <v>52360.717527747802</v>
      </c>
      <c r="X16">
        <v>44706.130278265198</v>
      </c>
      <c r="Y16">
        <v>43788.883960241801</v>
      </c>
      <c r="Z16">
        <v>44750.272549506699</v>
      </c>
      <c r="AA16">
        <v>50851.001204418899</v>
      </c>
      <c r="AB16">
        <v>55511.022642438496</v>
      </c>
      <c r="AC16">
        <v>46646.942277915601</v>
      </c>
      <c r="AD16">
        <v>51771.827171154902</v>
      </c>
      <c r="AE16">
        <v>44535.002879140098</v>
      </c>
      <c r="AF16">
        <v>42733.061215939</v>
      </c>
      <c r="AG16">
        <v>46525.698255618801</v>
      </c>
      <c r="AH16">
        <v>47786.325385076401</v>
      </c>
      <c r="AI16">
        <v>56117.6222508996</v>
      </c>
      <c r="AJ16">
        <v>44326.3918891266</v>
      </c>
      <c r="AK16">
        <v>55247.5873473432</v>
      </c>
      <c r="AL16">
        <v>49739.757389634498</v>
      </c>
      <c r="AM16">
        <v>40303.677604210599</v>
      </c>
      <c r="AN16">
        <v>53148.821436446102</v>
      </c>
      <c r="AO16">
        <v>45706.3901917193</v>
      </c>
      <c r="AP16">
        <v>48657.303204686199</v>
      </c>
      <c r="AQ16">
        <v>46746.886364014703</v>
      </c>
      <c r="AR16">
        <v>60333.361242851999</v>
      </c>
      <c r="AS16">
        <v>48470.508969337097</v>
      </c>
      <c r="AT16">
        <v>51273.792724598701</v>
      </c>
      <c r="AU16">
        <v>51075.7791829872</v>
      </c>
      <c r="AV16">
        <v>44307.693006588299</v>
      </c>
      <c r="AW16">
        <v>44040.133379377898</v>
      </c>
      <c r="AX16">
        <v>50755.480767980203</v>
      </c>
      <c r="AY16">
        <v>52905.236179096297</v>
      </c>
      <c r="AZ16">
        <v>47530.0200879927</v>
      </c>
      <c r="BA16">
        <v>45103.176253492398</v>
      </c>
      <c r="BB16">
        <v>49800.645057309201</v>
      </c>
      <c r="BC16">
        <v>50816.1421516009</v>
      </c>
      <c r="BD16">
        <v>51727.816665628503</v>
      </c>
      <c r="BE16">
        <v>46668.432375017503</v>
      </c>
      <c r="BF16">
        <v>59376.807661177903</v>
      </c>
      <c r="BG16">
        <v>36080.127516793502</v>
      </c>
      <c r="BH16">
        <v>41308.392442566801</v>
      </c>
      <c r="BI16">
        <v>49938.613265231303</v>
      </c>
      <c r="BJ16">
        <v>48350.726900596703</v>
      </c>
      <c r="BK16">
        <v>53231.398072279299</v>
      </c>
      <c r="BL16">
        <v>52360.357375168001</v>
      </c>
      <c r="BM16">
        <v>50151.448327501399</v>
      </c>
      <c r="BN16">
        <v>53784.7880193823</v>
      </c>
      <c r="BO16">
        <v>47324.999836933799</v>
      </c>
      <c r="BP16">
        <v>48448.6332311761</v>
      </c>
      <c r="BQ16">
        <v>43921.325070194798</v>
      </c>
      <c r="BR16">
        <v>46547.319280661701</v>
      </c>
      <c r="BS16">
        <v>52719.335193170002</v>
      </c>
      <c r="BT16">
        <v>54117.891918036003</v>
      </c>
      <c r="BU16">
        <v>35562.744965704798</v>
      </c>
      <c r="BV16">
        <v>41373.6477964484</v>
      </c>
      <c r="BW16">
        <v>38156.710789365097</v>
      </c>
      <c r="BX16">
        <v>54999.751136682702</v>
      </c>
      <c r="BY16">
        <v>51138.111795516699</v>
      </c>
      <c r="BZ16">
        <v>43766.198455626902</v>
      </c>
      <c r="CA16">
        <v>47648.723034856601</v>
      </c>
      <c r="CB16">
        <v>62130.0639885856</v>
      </c>
      <c r="CC16">
        <v>45582.306988844299</v>
      </c>
      <c r="CD16">
        <v>56804.333940160002</v>
      </c>
      <c r="CE16">
        <v>35863.983305438203</v>
      </c>
      <c r="CF16">
        <v>51645.352099530501</v>
      </c>
      <c r="CG16">
        <v>48848.690478724297</v>
      </c>
      <c r="CH16">
        <v>63059.789184589798</v>
      </c>
      <c r="CI16">
        <v>47097.383695947203</v>
      </c>
      <c r="CJ16">
        <v>48012.4972510773</v>
      </c>
      <c r="CK16">
        <v>41529.905239022199</v>
      </c>
      <c r="CL16">
        <v>48672.994588141402</v>
      </c>
      <c r="CM16">
        <v>48014.241768334803</v>
      </c>
      <c r="CN16">
        <v>47246.509067472398</v>
      </c>
      <c r="CO16">
        <v>55499.618622237002</v>
      </c>
      <c r="CP16">
        <v>46027.966642755397</v>
      </c>
      <c r="CQ16">
        <v>47540.188265253099</v>
      </c>
      <c r="CR16">
        <v>41198.023191129003</v>
      </c>
      <c r="CS16">
        <v>36644.021758418203</v>
      </c>
      <c r="CT16">
        <v>51219.880594022499</v>
      </c>
      <c r="CU16">
        <v>43834.820057315301</v>
      </c>
      <c r="CV16">
        <v>43698.004690207497</v>
      </c>
      <c r="CW16">
        <v>53832.538667012697</v>
      </c>
      <c r="CX16">
        <v>42639.500138806201</v>
      </c>
      <c r="CY16">
        <v>50696.604287681301</v>
      </c>
      <c r="CZ16">
        <v>44006.891889420098</v>
      </c>
      <c r="DA16">
        <v>45360.544874443898</v>
      </c>
      <c r="DB16">
        <v>37190.345360985302</v>
      </c>
      <c r="DC16">
        <v>45141.430587329902</v>
      </c>
      <c r="DD16">
        <v>40809.383899546199</v>
      </c>
    </row>
    <row r="17" spans="1:108">
      <c r="A17" t="s">
        <v>108</v>
      </c>
      <c r="B17" t="s">
        <v>114</v>
      </c>
      <c r="C17" t="s">
        <v>132</v>
      </c>
      <c r="D17" t="s">
        <v>115</v>
      </c>
      <c r="E17" t="s">
        <v>116</v>
      </c>
      <c r="F17">
        <v>1</v>
      </c>
      <c r="G17">
        <v>2018</v>
      </c>
      <c r="H17" s="1">
        <v>0</v>
      </c>
      <c r="I17">
        <v>58499.125661993203</v>
      </c>
      <c r="J17">
        <v>56904.067872703803</v>
      </c>
      <c r="K17">
        <v>66663.957397387407</v>
      </c>
      <c r="L17">
        <v>50011.246096088602</v>
      </c>
      <c r="M17">
        <v>57247.689203155503</v>
      </c>
      <c r="N17">
        <v>70319.023802141106</v>
      </c>
      <c r="O17">
        <v>49987.517739312003</v>
      </c>
      <c r="P17">
        <v>54342.112776241702</v>
      </c>
      <c r="Q17">
        <v>60498.679830683097</v>
      </c>
      <c r="R17">
        <v>56266.109368589998</v>
      </c>
      <c r="S17">
        <v>62212.972482997502</v>
      </c>
      <c r="T17">
        <v>59182.415125760199</v>
      </c>
      <c r="U17">
        <v>55308.133510302701</v>
      </c>
      <c r="V17">
        <v>55796.7954698877</v>
      </c>
      <c r="W17">
        <v>62134.415352520402</v>
      </c>
      <c r="X17">
        <v>54595.038403277897</v>
      </c>
      <c r="Y17">
        <v>53691.597692304102</v>
      </c>
      <c r="Z17">
        <v>54638.516282807999</v>
      </c>
      <c r="AA17">
        <v>60647.4219880159</v>
      </c>
      <c r="AB17">
        <v>65237.304769109804</v>
      </c>
      <c r="AC17">
        <v>56506.638960703902</v>
      </c>
      <c r="AD17">
        <v>61554.388469891499</v>
      </c>
      <c r="AE17">
        <v>54426.486667397498</v>
      </c>
      <c r="AF17">
        <v>52651.666288893699</v>
      </c>
      <c r="AG17">
        <v>56387.219799729501</v>
      </c>
      <c r="AH17">
        <v>57628.873047860703</v>
      </c>
      <c r="AI17">
        <v>65834.774359094503</v>
      </c>
      <c r="AJ17">
        <v>54221.0155115788</v>
      </c>
      <c r="AK17">
        <v>64977.834476757598</v>
      </c>
      <c r="AL17">
        <v>59552.903664674399</v>
      </c>
      <c r="AM17">
        <v>50258.847681414802</v>
      </c>
      <c r="AN17">
        <v>62910.657395257302</v>
      </c>
      <c r="AO17">
        <v>55580.243260046103</v>
      </c>
      <c r="AP17">
        <v>58486.741654284997</v>
      </c>
      <c r="AQ17">
        <v>56605.0787739023</v>
      </c>
      <c r="AR17">
        <v>69987.061653500394</v>
      </c>
      <c r="AS17">
        <v>58302.758885999603</v>
      </c>
      <c r="AT17">
        <v>61063.850011851602</v>
      </c>
      <c r="AU17">
        <v>60868.816800705397</v>
      </c>
      <c r="AV17">
        <v>54202.5980686271</v>
      </c>
      <c r="AW17">
        <v>53939.065520079203</v>
      </c>
      <c r="AX17">
        <v>60553.339243486902</v>
      </c>
      <c r="AY17">
        <v>62670.738374860397</v>
      </c>
      <c r="AZ17">
        <v>57376.425438888102</v>
      </c>
      <c r="BA17">
        <v>54986.108382083199</v>
      </c>
      <c r="BB17">
        <v>59612.874903253003</v>
      </c>
      <c r="BC17">
        <v>60613.087603845597</v>
      </c>
      <c r="BD17">
        <v>61511.040372851501</v>
      </c>
      <c r="BE17">
        <v>56527.805607244998</v>
      </c>
      <c r="BF17">
        <v>69044.905298188503</v>
      </c>
      <c r="BG17">
        <v>46098.866857472101</v>
      </c>
      <c r="BH17">
        <v>51248.440411365897</v>
      </c>
      <c r="BI17">
        <v>59748.766531715097</v>
      </c>
      <c r="BJ17">
        <v>58184.779674507299</v>
      </c>
      <c r="BK17">
        <v>62991.991158196601</v>
      </c>
      <c r="BL17">
        <v>62134.060620649099</v>
      </c>
      <c r="BM17">
        <v>59958.398182667799</v>
      </c>
      <c r="BN17">
        <v>63537.051953135298</v>
      </c>
      <c r="BO17">
        <v>57174.490977292597</v>
      </c>
      <c r="BP17">
        <v>58281.212402739002</v>
      </c>
      <c r="BQ17">
        <v>53822.045411948202</v>
      </c>
      <c r="BR17">
        <v>56408.515403596299</v>
      </c>
      <c r="BS17">
        <v>62487.6354115715</v>
      </c>
      <c r="BT17">
        <v>63865.142256813502</v>
      </c>
      <c r="BU17">
        <v>45589.271506020399</v>
      </c>
      <c r="BV17">
        <v>51312.713597474401</v>
      </c>
      <c r="BW17">
        <v>48144.195174745801</v>
      </c>
      <c r="BX17">
        <v>64733.728484763298</v>
      </c>
      <c r="BY17">
        <v>60930.211236064701</v>
      </c>
      <c r="BZ17">
        <v>53669.253630501502</v>
      </c>
      <c r="CA17">
        <v>57493.341770523701</v>
      </c>
      <c r="CB17">
        <v>71756.721966241894</v>
      </c>
      <c r="CC17">
        <v>55458.027651411299</v>
      </c>
      <c r="CD17">
        <v>66511.150251358995</v>
      </c>
      <c r="CE17">
        <v>45885.975863916101</v>
      </c>
      <c r="CF17">
        <v>61429.816992869899</v>
      </c>
      <c r="CG17">
        <v>58675.248330769602</v>
      </c>
      <c r="CH17">
        <v>72672.453733798102</v>
      </c>
      <c r="CI17">
        <v>56950.300719778097</v>
      </c>
      <c r="CJ17">
        <v>57851.640768381301</v>
      </c>
      <c r="CK17">
        <v>51466.619186671</v>
      </c>
      <c r="CL17">
        <v>58502.196864457503</v>
      </c>
      <c r="CM17">
        <v>57853.3590286572</v>
      </c>
      <c r="CN17">
        <v>57097.1815837592</v>
      </c>
      <c r="CO17">
        <v>65226.072392466398</v>
      </c>
      <c r="CP17">
        <v>55896.979617388701</v>
      </c>
      <c r="CQ17">
        <v>57386.440573441701</v>
      </c>
      <c r="CR17">
        <v>51139.732343500997</v>
      </c>
      <c r="CS17">
        <v>46654.2738452759</v>
      </c>
      <c r="CT17">
        <v>61010.749320553099</v>
      </c>
      <c r="CU17">
        <v>53736.842398533998</v>
      </c>
      <c r="CV17">
        <v>53602.086259312498</v>
      </c>
      <c r="CW17">
        <v>63584.0838988592</v>
      </c>
      <c r="CX17">
        <v>52559.513413070301</v>
      </c>
      <c r="CY17">
        <v>60495.348921611898</v>
      </c>
      <c r="CZ17">
        <v>53906.324352596603</v>
      </c>
      <c r="DA17">
        <v>55239.603310681799</v>
      </c>
      <c r="DB17">
        <v>47192.3746522527</v>
      </c>
      <c r="DC17">
        <v>55023.786944406798</v>
      </c>
      <c r="DD17">
        <v>50756.942518128402</v>
      </c>
    </row>
    <row r="18" spans="1:108">
      <c r="A18" t="s">
        <v>108</v>
      </c>
      <c r="B18" t="s">
        <v>114</v>
      </c>
      <c r="C18" t="s">
        <v>132</v>
      </c>
      <c r="D18" t="s">
        <v>115</v>
      </c>
      <c r="E18" t="s">
        <v>116</v>
      </c>
      <c r="F18">
        <v>1</v>
      </c>
      <c r="G18">
        <v>2019</v>
      </c>
      <c r="H18" s="1">
        <v>0</v>
      </c>
      <c r="I18">
        <v>65556.8811693514</v>
      </c>
      <c r="J18">
        <v>63968.150559441099</v>
      </c>
      <c r="K18">
        <v>73689.325140906105</v>
      </c>
      <c r="L18">
        <v>57102.670814005702</v>
      </c>
      <c r="M18">
        <v>64310.408833449903</v>
      </c>
      <c r="N18">
        <v>77329.8928479069</v>
      </c>
      <c r="O18">
        <v>57079.036581448701</v>
      </c>
      <c r="P18">
        <v>61416.358072487703</v>
      </c>
      <c r="Q18">
        <v>67548.503626733596</v>
      </c>
      <c r="R18">
        <v>63332.722670781397</v>
      </c>
      <c r="S18">
        <v>69255.996125980004</v>
      </c>
      <c r="T18">
        <v>66237.4602015376</v>
      </c>
      <c r="U18">
        <v>62378.546853556501</v>
      </c>
      <c r="V18">
        <v>62865.270418247499</v>
      </c>
      <c r="W18">
        <v>69177.750611207099</v>
      </c>
      <c r="X18">
        <v>61668.2804093468</v>
      </c>
      <c r="Y18">
        <v>60768.423412690499</v>
      </c>
      <c r="Z18">
        <v>61711.585823437199</v>
      </c>
      <c r="AA18">
        <v>67696.655762615803</v>
      </c>
      <c r="AB18">
        <v>72268.331672535598</v>
      </c>
      <c r="AC18">
        <v>63572.298144564498</v>
      </c>
      <c r="AD18">
        <v>68600.024544357802</v>
      </c>
      <c r="AE18">
        <v>61500.397274362702</v>
      </c>
      <c r="AF18">
        <v>59732.617146673503</v>
      </c>
      <c r="AG18">
        <v>63453.352688341103</v>
      </c>
      <c r="AH18">
        <v>64690.080620988199</v>
      </c>
      <c r="AI18">
        <v>72863.431256057302</v>
      </c>
      <c r="AJ18">
        <v>61295.741169176603</v>
      </c>
      <c r="AK18">
        <v>72009.890631345406</v>
      </c>
      <c r="AL18">
        <v>66606.479108781306</v>
      </c>
      <c r="AM18">
        <v>57349.290228243502</v>
      </c>
      <c r="AN18">
        <v>69950.913503659496</v>
      </c>
      <c r="AO18">
        <v>62649.5772146979</v>
      </c>
      <c r="AP18">
        <v>65544.5462857807</v>
      </c>
      <c r="AQ18">
        <v>63670.347472627996</v>
      </c>
      <c r="AR18">
        <v>76999.247506767206</v>
      </c>
      <c r="AS18">
        <v>65361.2933292835</v>
      </c>
      <c r="AT18">
        <v>68111.431924792894</v>
      </c>
      <c r="AU18">
        <v>67917.172359667806</v>
      </c>
      <c r="AV18">
        <v>61277.396783430697</v>
      </c>
      <c r="AW18">
        <v>61014.909599958599</v>
      </c>
      <c r="AX18">
        <v>67602.946219863807</v>
      </c>
      <c r="AY18">
        <v>69711.946179613893</v>
      </c>
      <c r="AZ18">
        <v>64438.634406019497</v>
      </c>
      <c r="BA18">
        <v>62057.799115262504</v>
      </c>
      <c r="BB18">
        <v>66666.212457054804</v>
      </c>
      <c r="BC18">
        <v>67662.4575740172</v>
      </c>
      <c r="BD18">
        <v>68556.848397944195</v>
      </c>
      <c r="BE18">
        <v>63593.380828524198</v>
      </c>
      <c r="BF18">
        <v>76060.828440664205</v>
      </c>
      <c r="BG18">
        <v>53205.810966227597</v>
      </c>
      <c r="BH18">
        <v>58334.957501225901</v>
      </c>
      <c r="BI18">
        <v>66801.565038771907</v>
      </c>
      <c r="BJ18">
        <v>65243.782110637003</v>
      </c>
      <c r="BK18">
        <v>70031.924636715805</v>
      </c>
      <c r="BL18">
        <v>69177.397286464897</v>
      </c>
      <c r="BM18">
        <v>67010.365135490007</v>
      </c>
      <c r="BN18">
        <v>70574.823317250106</v>
      </c>
      <c r="BO18">
        <v>64237.500965910302</v>
      </c>
      <c r="BP18">
        <v>65339.832315317697</v>
      </c>
      <c r="BQ18">
        <v>60898.353680159897</v>
      </c>
      <c r="BR18">
        <v>63474.563818086201</v>
      </c>
      <c r="BS18">
        <v>69529.5695381556</v>
      </c>
      <c r="BT18">
        <v>70901.612172029098</v>
      </c>
      <c r="BU18">
        <v>52698.237046990398</v>
      </c>
      <c r="BV18">
        <v>58398.975732322397</v>
      </c>
      <c r="BW18">
        <v>55243.025998051999</v>
      </c>
      <c r="BX18">
        <v>71766.752944330205</v>
      </c>
      <c r="BY18">
        <v>67978.323259270503</v>
      </c>
      <c r="BZ18">
        <v>60746.167983969601</v>
      </c>
      <c r="CA18">
        <v>64555.086960977103</v>
      </c>
      <c r="CB18">
        <v>78761.888037332697</v>
      </c>
      <c r="CC18">
        <v>62527.8464035945</v>
      </c>
      <c r="CD18">
        <v>73537.124141081295</v>
      </c>
      <c r="CE18">
        <v>52993.7644558705</v>
      </c>
      <c r="CF18">
        <v>68475.947209984995</v>
      </c>
      <c r="CG18">
        <v>65732.305205309705</v>
      </c>
      <c r="CH18">
        <v>79673.987335147001</v>
      </c>
      <c r="CI18">
        <v>64014.2000128359</v>
      </c>
      <c r="CJ18">
        <v>64911.964679903002</v>
      </c>
      <c r="CK18">
        <v>58552.270818076999</v>
      </c>
      <c r="CL18">
        <v>65559.940189154106</v>
      </c>
      <c r="CM18">
        <v>64913.676124287202</v>
      </c>
      <c r="CN18">
        <v>64160.498238633198</v>
      </c>
      <c r="CO18">
        <v>72257.143851808796</v>
      </c>
      <c r="CP18">
        <v>62965.057161293204</v>
      </c>
      <c r="CQ18">
        <v>64448.609813139003</v>
      </c>
      <c r="CR18">
        <v>58226.680649991402</v>
      </c>
      <c r="CS18">
        <v>53759.014798970697</v>
      </c>
      <c r="CT18">
        <v>68058.541870125497</v>
      </c>
      <c r="CU18">
        <v>60813.488644938901</v>
      </c>
      <c r="CV18">
        <v>60679.2670482717</v>
      </c>
      <c r="CW18">
        <v>70621.668699478207</v>
      </c>
      <c r="CX18">
        <v>59640.829817339603</v>
      </c>
      <c r="CY18">
        <v>67545.185930512394</v>
      </c>
      <c r="CZ18">
        <v>60982.298308171601</v>
      </c>
      <c r="DA18">
        <v>62310.288495412999</v>
      </c>
      <c r="DB18">
        <v>54294.9811000052</v>
      </c>
      <c r="DC18">
        <v>62095.328216529597</v>
      </c>
      <c r="DD18">
        <v>57845.409252293197</v>
      </c>
    </row>
    <row r="19" spans="1:108">
      <c r="A19" t="s">
        <v>108</v>
      </c>
      <c r="B19" t="s">
        <v>114</v>
      </c>
      <c r="C19" t="s">
        <v>132</v>
      </c>
      <c r="D19" t="s">
        <v>115</v>
      </c>
      <c r="E19" t="s">
        <v>116</v>
      </c>
      <c r="F19">
        <v>1</v>
      </c>
      <c r="G19">
        <v>2020</v>
      </c>
      <c r="H19" s="1">
        <v>0</v>
      </c>
      <c r="I19">
        <v>69172.825902612996</v>
      </c>
      <c r="J19">
        <v>67599.295311277907</v>
      </c>
      <c r="K19">
        <v>77227.463543341699</v>
      </c>
      <c r="L19">
        <v>60799.500345254703</v>
      </c>
      <c r="M19">
        <v>67938.279064049493</v>
      </c>
      <c r="N19">
        <v>80833.200488962801</v>
      </c>
      <c r="O19">
        <v>60776.092230814698</v>
      </c>
      <c r="P19">
        <v>65071.9168394882</v>
      </c>
      <c r="Q19">
        <v>71145.393714633901</v>
      </c>
      <c r="R19">
        <v>66969.946814335301</v>
      </c>
      <c r="S19">
        <v>72836.5499530042</v>
      </c>
      <c r="T19">
        <v>69846.893564107304</v>
      </c>
      <c r="U19">
        <v>66024.899977225403</v>
      </c>
      <c r="V19">
        <v>66506.966863699199</v>
      </c>
      <c r="W19">
        <v>72759.053044238302</v>
      </c>
      <c r="X19">
        <v>65321.428935003903</v>
      </c>
      <c r="Y19">
        <v>64430.181228669499</v>
      </c>
      <c r="Z19">
        <v>65364.320028948103</v>
      </c>
      <c r="AA19">
        <v>71292.128420019493</v>
      </c>
      <c r="AB19">
        <v>75820.065285499106</v>
      </c>
      <c r="AC19">
        <v>67207.230174132201</v>
      </c>
      <c r="AD19">
        <v>72186.854312792595</v>
      </c>
      <c r="AE19">
        <v>65155.152004844102</v>
      </c>
      <c r="AF19">
        <v>63404.284933786097</v>
      </c>
      <c r="AG19">
        <v>67089.422716467307</v>
      </c>
      <c r="AH19">
        <v>68314.318380363897</v>
      </c>
      <c r="AI19">
        <v>76409.471314262802</v>
      </c>
      <c r="AJ19">
        <v>64952.453926135597</v>
      </c>
      <c r="AK19">
        <v>75564.096852693605</v>
      </c>
      <c r="AL19">
        <v>70212.381920475993</v>
      </c>
      <c r="AM19">
        <v>61043.760253321998</v>
      </c>
      <c r="AN19">
        <v>73524.818779328794</v>
      </c>
      <c r="AO19">
        <v>66293.337282943699</v>
      </c>
      <c r="AP19">
        <v>69160.609031786706</v>
      </c>
      <c r="AQ19">
        <v>67304.341425218503</v>
      </c>
      <c r="AR19">
        <v>80505.718563506001</v>
      </c>
      <c r="AS19">
        <v>68979.109329318497</v>
      </c>
      <c r="AT19">
        <v>71702.936253437598</v>
      </c>
      <c r="AU19">
        <v>71510.535246950298</v>
      </c>
      <c r="AV19">
        <v>64934.285048435398</v>
      </c>
      <c r="AW19">
        <v>64674.309184402598</v>
      </c>
      <c r="AX19">
        <v>71199.315433789801</v>
      </c>
      <c r="AY19">
        <v>73288.137750858907</v>
      </c>
      <c r="AZ19">
        <v>68065.277851490799</v>
      </c>
      <c r="BA19">
        <v>65707.220960305203</v>
      </c>
      <c r="BB19">
        <v>70271.543776013394</v>
      </c>
      <c r="BC19">
        <v>71258.257419113099</v>
      </c>
      <c r="BD19">
        <v>72144.091249770107</v>
      </c>
      <c r="BE19">
        <v>67228.111151656602</v>
      </c>
      <c r="BF19">
        <v>79576.277726403307</v>
      </c>
      <c r="BG19">
        <v>56939.9233078545</v>
      </c>
      <c r="BH19">
        <v>62019.997254888498</v>
      </c>
      <c r="BI19">
        <v>70405.601385667003</v>
      </c>
      <c r="BJ19">
        <v>68862.7223873084</v>
      </c>
      <c r="BK19">
        <v>73605.054846606596</v>
      </c>
      <c r="BL19">
        <v>72758.703099894497</v>
      </c>
      <c r="BM19">
        <v>70612.403808689603</v>
      </c>
      <c r="BN19">
        <v>74142.759399214396</v>
      </c>
      <c r="BO19">
        <v>67866.068735119596</v>
      </c>
      <c r="BP19">
        <v>68957.853641421796</v>
      </c>
      <c r="BQ19">
        <v>64558.868401515603</v>
      </c>
      <c r="BR19">
        <v>67110.430910885203</v>
      </c>
      <c r="BS19">
        <v>73107.505979374604</v>
      </c>
      <c r="BT19">
        <v>74466.421734851698</v>
      </c>
      <c r="BU19">
        <v>56437.205550481602</v>
      </c>
      <c r="BV19">
        <v>62083.402998068203</v>
      </c>
      <c r="BW19">
        <v>58957.647491997101</v>
      </c>
      <c r="BX19">
        <v>75323.285360777605</v>
      </c>
      <c r="BY19">
        <v>71571.1010915386</v>
      </c>
      <c r="BZ19">
        <v>64408.138726500001</v>
      </c>
      <c r="CA19">
        <v>68180.616258469396</v>
      </c>
      <c r="CB19">
        <v>82251.495210012901</v>
      </c>
      <c r="CC19">
        <v>66172.771118998397</v>
      </c>
      <c r="CD19">
        <v>77076.718711107402</v>
      </c>
      <c r="CE19">
        <v>56729.905530925302</v>
      </c>
      <c r="CF19">
        <v>72063.964075700904</v>
      </c>
      <c r="CG19">
        <v>69346.571586943799</v>
      </c>
      <c r="CH19">
        <v>83154.868090533695</v>
      </c>
      <c r="CI19">
        <v>67644.904191209498</v>
      </c>
      <c r="CJ19">
        <v>68534.079586105203</v>
      </c>
      <c r="CK19">
        <v>62235.231448676197</v>
      </c>
      <c r="CL19">
        <v>69175.855655555002</v>
      </c>
      <c r="CM19">
        <v>68535.774656419206</v>
      </c>
      <c r="CN19">
        <v>67789.802723606306</v>
      </c>
      <c r="CO19">
        <v>75808.984503109707</v>
      </c>
      <c r="CP19">
        <v>66605.798907226694</v>
      </c>
      <c r="CQ19">
        <v>68075.157819917105</v>
      </c>
      <c r="CR19">
        <v>61912.756331419099</v>
      </c>
      <c r="CS19">
        <v>57487.834419175299</v>
      </c>
      <c r="CT19">
        <v>71650.552218990502</v>
      </c>
      <c r="CU19">
        <v>64474.815303890202</v>
      </c>
      <c r="CV19">
        <v>64341.877858702203</v>
      </c>
      <c r="CW19">
        <v>74189.156593010994</v>
      </c>
      <c r="CX19">
        <v>63313.375770393097</v>
      </c>
      <c r="CY19">
        <v>71142.107760133906</v>
      </c>
      <c r="CZ19">
        <v>64642.009897833901</v>
      </c>
      <c r="DA19">
        <v>65957.294673983095</v>
      </c>
      <c r="DB19">
        <v>58018.672917119198</v>
      </c>
      <c r="DC19">
        <v>65744.391005711703</v>
      </c>
      <c r="DD19">
        <v>61535.132709052297</v>
      </c>
    </row>
    <row r="20" spans="1:108">
      <c r="A20" t="s">
        <v>108</v>
      </c>
      <c r="B20" t="s">
        <v>114</v>
      </c>
      <c r="C20" t="s">
        <v>132</v>
      </c>
      <c r="D20" t="s">
        <v>115</v>
      </c>
      <c r="E20" t="s">
        <v>116</v>
      </c>
      <c r="F20">
        <v>1</v>
      </c>
      <c r="G20">
        <v>2021</v>
      </c>
      <c r="H20" s="1">
        <v>0</v>
      </c>
      <c r="I20">
        <v>71601.456423128504</v>
      </c>
      <c r="J20">
        <v>70025.068972579596</v>
      </c>
      <c r="K20">
        <v>79670.717844216604</v>
      </c>
      <c r="L20">
        <v>63212.928484323602</v>
      </c>
      <c r="M20">
        <v>70364.668175004903</v>
      </c>
      <c r="N20">
        <v>83283.001267467</v>
      </c>
      <c r="O20">
        <v>63189.477870749601</v>
      </c>
      <c r="P20">
        <v>67493.101861386705</v>
      </c>
      <c r="Q20">
        <v>73577.605575454596</v>
      </c>
      <c r="R20">
        <v>69394.577847675493</v>
      </c>
      <c r="S20">
        <v>75271.832230954504</v>
      </c>
      <c r="T20">
        <v>72276.747903479496</v>
      </c>
      <c r="U20">
        <v>68447.815209310094</v>
      </c>
      <c r="V20">
        <v>68930.757323271697</v>
      </c>
      <c r="W20">
        <v>75194.194620915005</v>
      </c>
      <c r="X20">
        <v>67743.066964255893</v>
      </c>
      <c r="Y20">
        <v>66850.201132900402</v>
      </c>
      <c r="Z20">
        <v>67786.035930100203</v>
      </c>
      <c r="AA20">
        <v>73724.606688368207</v>
      </c>
      <c r="AB20">
        <v>78260.764352492799</v>
      </c>
      <c r="AC20">
        <v>69632.292012667007</v>
      </c>
      <c r="AD20">
        <v>74620.957021062903</v>
      </c>
      <c r="AE20">
        <v>67576.488146238102</v>
      </c>
      <c r="AF20">
        <v>65822.442248691994</v>
      </c>
      <c r="AG20">
        <v>69514.270666995901</v>
      </c>
      <c r="AH20">
        <v>70741.390218043103</v>
      </c>
      <c r="AI20">
        <v>78851.240490762502</v>
      </c>
      <c r="AJ20">
        <v>67373.422054427807</v>
      </c>
      <c r="AK20">
        <v>78004.331190383702</v>
      </c>
      <c r="AL20">
        <v>72642.899830537004</v>
      </c>
      <c r="AM20">
        <v>63457.631864016301</v>
      </c>
      <c r="AN20">
        <v>75961.350659383199</v>
      </c>
      <c r="AO20">
        <v>68716.739882477297</v>
      </c>
      <c r="AP20">
        <v>71589.217371684805</v>
      </c>
      <c r="AQ20">
        <v>69729.579576291493</v>
      </c>
      <c r="AR20">
        <v>82954.924774760293</v>
      </c>
      <c r="AS20">
        <v>71407.388143308301</v>
      </c>
      <c r="AT20">
        <v>74136.160373281396</v>
      </c>
      <c r="AU20">
        <v>73943.410048775506</v>
      </c>
      <c r="AV20">
        <v>67355.220189808795</v>
      </c>
      <c r="AW20">
        <v>67094.772320689794</v>
      </c>
      <c r="AX20">
        <v>73631.625193412794</v>
      </c>
      <c r="AY20">
        <v>75724.239919294894</v>
      </c>
      <c r="AZ20">
        <v>70491.897537980098</v>
      </c>
      <c r="BA20">
        <v>68129.559423033599</v>
      </c>
      <c r="BB20">
        <v>72702.169098725295</v>
      </c>
      <c r="BC20">
        <v>73690.6741921965</v>
      </c>
      <c r="BD20">
        <v>74578.116318589804</v>
      </c>
      <c r="BE20">
        <v>69653.210901124505</v>
      </c>
      <c r="BF20">
        <v>82023.796470230198</v>
      </c>
      <c r="BG20">
        <v>59346.344104148397</v>
      </c>
      <c r="BH20">
        <v>64435.6412948496</v>
      </c>
      <c r="BI20">
        <v>72836.470099717597</v>
      </c>
      <c r="BJ20">
        <v>71290.789892341505</v>
      </c>
      <c r="BK20">
        <v>76041.732401075802</v>
      </c>
      <c r="BL20">
        <v>75193.844041221993</v>
      </c>
      <c r="BM20">
        <v>73043.6479875777</v>
      </c>
      <c r="BN20">
        <v>76580.413195399902</v>
      </c>
      <c r="BO20">
        <v>70292.326742971898</v>
      </c>
      <c r="BP20">
        <v>71386.093864164606</v>
      </c>
      <c r="BQ20">
        <v>66979.121946666797</v>
      </c>
      <c r="BR20">
        <v>69535.3170033184</v>
      </c>
      <c r="BS20">
        <v>75543.280197694199</v>
      </c>
      <c r="BT20">
        <v>76904.663163543999</v>
      </c>
      <c r="BU20">
        <v>58842.713626129997</v>
      </c>
      <c r="BV20">
        <v>64499.162155766702</v>
      </c>
      <c r="BW20">
        <v>61367.7316132735</v>
      </c>
      <c r="BX20">
        <v>77763.082487692605</v>
      </c>
      <c r="BY20">
        <v>74004.085855059006</v>
      </c>
      <c r="BZ20">
        <v>66828.118610965204</v>
      </c>
      <c r="CA20">
        <v>70607.445350223599</v>
      </c>
      <c r="CB20">
        <v>84703.8710057196</v>
      </c>
      <c r="CC20">
        <v>68595.954821894105</v>
      </c>
      <c r="CD20">
        <v>79519.699323777502</v>
      </c>
      <c r="CE20">
        <v>59135.945024672903</v>
      </c>
      <c r="CF20">
        <v>74497.843667809298</v>
      </c>
      <c r="CG20">
        <v>71775.517555383602</v>
      </c>
      <c r="CH20">
        <v>85608.884025397099</v>
      </c>
      <c r="CI20">
        <v>70070.760658749394</v>
      </c>
      <c r="CJ20">
        <v>70961.550416234197</v>
      </c>
      <c r="CK20">
        <v>64651.266261967699</v>
      </c>
      <c r="CL20">
        <v>71604.491676807098</v>
      </c>
      <c r="CM20">
        <v>70963.248564071706</v>
      </c>
      <c r="CN20">
        <v>70215.922264968598</v>
      </c>
      <c r="CO20">
        <v>78249.663452137305</v>
      </c>
      <c r="CP20">
        <v>69029.768803561004</v>
      </c>
      <c r="CQ20">
        <v>70501.795444207295</v>
      </c>
      <c r="CR20">
        <v>64328.205667685303</v>
      </c>
      <c r="CS20">
        <v>59895.249987935204</v>
      </c>
      <c r="CT20">
        <v>74083.681231810304</v>
      </c>
      <c r="CU20">
        <v>66894.916244530497</v>
      </c>
      <c r="CV20">
        <v>66761.737441743797</v>
      </c>
      <c r="CW20">
        <v>76626.894626675799</v>
      </c>
      <c r="CX20">
        <v>65731.368033102</v>
      </c>
      <c r="CY20">
        <v>73574.313655065198</v>
      </c>
      <c r="CZ20">
        <v>67062.414392417602</v>
      </c>
      <c r="DA20">
        <v>68380.0871637237</v>
      </c>
      <c r="DB20">
        <v>60427.052261774101</v>
      </c>
      <c r="DC20">
        <v>68166.796953360506</v>
      </c>
      <c r="DD20">
        <v>63949.896442171899</v>
      </c>
    </row>
    <row r="21" spans="1:108">
      <c r="A21" t="s">
        <v>108</v>
      </c>
      <c r="B21" t="s">
        <v>114</v>
      </c>
      <c r="C21" t="s">
        <v>132</v>
      </c>
      <c r="D21" t="s">
        <v>115</v>
      </c>
      <c r="E21" t="s">
        <v>116</v>
      </c>
      <c r="F21">
        <v>1</v>
      </c>
      <c r="G21">
        <v>2022</v>
      </c>
      <c r="H21" s="1">
        <v>0</v>
      </c>
      <c r="I21">
        <v>74161.937532047305</v>
      </c>
      <c r="J21">
        <v>72573.833383585807</v>
      </c>
      <c r="K21">
        <v>82291.174753130806</v>
      </c>
      <c r="L21">
        <v>65711.060804715104</v>
      </c>
      <c r="M21">
        <v>72915.956699778195</v>
      </c>
      <c r="N21">
        <v>85930.306927067693</v>
      </c>
      <c r="O21">
        <v>65687.435891507499</v>
      </c>
      <c r="P21">
        <v>70023.047108515297</v>
      </c>
      <c r="Q21">
        <v>76152.7746613934</v>
      </c>
      <c r="R21">
        <v>71938.656054129198</v>
      </c>
      <c r="S21">
        <v>77859.593869511606</v>
      </c>
      <c r="T21">
        <v>74842.248201224895</v>
      </c>
      <c r="U21">
        <v>70984.856483425407</v>
      </c>
      <c r="V21">
        <v>71471.388125365498</v>
      </c>
      <c r="W21">
        <v>77781.379208174898</v>
      </c>
      <c r="X21">
        <v>70274.870108437404</v>
      </c>
      <c r="Y21">
        <v>69375.367939537493</v>
      </c>
      <c r="Z21">
        <v>70318.158446522502</v>
      </c>
      <c r="AA21">
        <v>76300.868378559899</v>
      </c>
      <c r="AB21">
        <v>80870.741604817798</v>
      </c>
      <c r="AC21">
        <v>72178.137059537999</v>
      </c>
      <c r="AD21">
        <v>77203.880947793499</v>
      </c>
      <c r="AE21">
        <v>70107.053172412096</v>
      </c>
      <c r="AF21">
        <v>68339.970108210604</v>
      </c>
      <c r="AG21">
        <v>72059.238505377303</v>
      </c>
      <c r="AH21">
        <v>73295.478776763499</v>
      </c>
      <c r="AI21">
        <v>81465.606531220896</v>
      </c>
      <c r="AJ21">
        <v>69902.477766344702</v>
      </c>
      <c r="AK21">
        <v>80612.402470992107</v>
      </c>
      <c r="AL21">
        <v>75211.121598513797</v>
      </c>
      <c r="AM21">
        <v>65957.582973041906</v>
      </c>
      <c r="AN21">
        <v>78554.237230347295</v>
      </c>
      <c r="AO21">
        <v>71255.779973035693</v>
      </c>
      <c r="AP21">
        <v>74149.607512315095</v>
      </c>
      <c r="AQ21">
        <v>72276.147725210205</v>
      </c>
      <c r="AR21">
        <v>85599.791964582706</v>
      </c>
      <c r="AS21">
        <v>73966.426815338797</v>
      </c>
      <c r="AT21">
        <v>76715.4809879776</v>
      </c>
      <c r="AU21">
        <v>76521.298022451898</v>
      </c>
      <c r="AV21">
        <v>69884.140614078497</v>
      </c>
      <c r="AW21">
        <v>69621.756933428405</v>
      </c>
      <c r="AX21">
        <v>76207.195786953496</v>
      </c>
      <c r="AY21">
        <v>78315.364134873395</v>
      </c>
      <c r="AZ21">
        <v>73044.131710989095</v>
      </c>
      <c r="BA21">
        <v>70664.235221005598</v>
      </c>
      <c r="BB21">
        <v>75270.831392989305</v>
      </c>
      <c r="BC21">
        <v>76266.683674844593</v>
      </c>
      <c r="BD21">
        <v>77160.721826413006</v>
      </c>
      <c r="BE21">
        <v>72199.211430263895</v>
      </c>
      <c r="BF21">
        <v>84661.742931866102</v>
      </c>
      <c r="BG21">
        <v>61815.737550019898</v>
      </c>
      <c r="BH21">
        <v>66942.861581927398</v>
      </c>
      <c r="BI21">
        <v>75406.130603056095</v>
      </c>
      <c r="BJ21">
        <v>73848.961933212704</v>
      </c>
      <c r="BK21">
        <v>78635.216419440796</v>
      </c>
      <c r="BL21">
        <v>77781.026022754304</v>
      </c>
      <c r="BM21">
        <v>75614.848366614606</v>
      </c>
      <c r="BN21">
        <v>79177.901026492793</v>
      </c>
      <c r="BO21">
        <v>72843.077580956495</v>
      </c>
      <c r="BP21">
        <v>73944.974263788099</v>
      </c>
      <c r="BQ21">
        <v>69505.246973460598</v>
      </c>
      <c r="BR21">
        <v>72080.441271240503</v>
      </c>
      <c r="BS21">
        <v>78133.059407391207</v>
      </c>
      <c r="BT21">
        <v>79504.5610232904</v>
      </c>
      <c r="BU21">
        <v>61308.3637751563</v>
      </c>
      <c r="BV21">
        <v>67006.854569629199</v>
      </c>
      <c r="BW21">
        <v>63852.149275939402</v>
      </c>
      <c r="BX21">
        <v>80369.360656987905</v>
      </c>
      <c r="BY21">
        <v>76582.424809293807</v>
      </c>
      <c r="BZ21">
        <v>69353.121286481895</v>
      </c>
      <c r="CA21">
        <v>73160.538346874106</v>
      </c>
      <c r="CB21">
        <v>87361.737458284493</v>
      </c>
      <c r="CC21">
        <v>71134.097162304402</v>
      </c>
      <c r="CD21">
        <v>82139.033768552094</v>
      </c>
      <c r="CE21">
        <v>61603.774652934502</v>
      </c>
      <c r="CF21">
        <v>77079.852539063693</v>
      </c>
      <c r="CG21">
        <v>74337.292395551296</v>
      </c>
      <c r="CH21">
        <v>88273.477101010605</v>
      </c>
      <c r="CI21">
        <v>72619.864678957398</v>
      </c>
      <c r="CJ21">
        <v>73517.275343306595</v>
      </c>
      <c r="CK21">
        <v>67160.089208722406</v>
      </c>
      <c r="CL21">
        <v>74164.995345630596</v>
      </c>
      <c r="CM21">
        <v>73518.986112841405</v>
      </c>
      <c r="CN21">
        <v>72766.105217064905</v>
      </c>
      <c r="CO21">
        <v>80859.558195624602</v>
      </c>
      <c r="CP21">
        <v>71571.135520929907</v>
      </c>
      <c r="CQ21">
        <v>73054.103184648993</v>
      </c>
      <c r="CR21">
        <v>66834.627425957093</v>
      </c>
      <c r="CS21">
        <v>62368.723245797497</v>
      </c>
      <c r="CT21">
        <v>76662.611788689799</v>
      </c>
      <c r="CU21">
        <v>69420.415401856604</v>
      </c>
      <c r="CV21">
        <v>69286.2467308747</v>
      </c>
      <c r="CW21">
        <v>79224.727936850395</v>
      </c>
      <c r="CX21">
        <v>68248.218972063099</v>
      </c>
      <c r="CY21">
        <v>76149.458273391996</v>
      </c>
      <c r="CZ21">
        <v>69589.158500786201</v>
      </c>
      <c r="DA21">
        <v>70916.625040625193</v>
      </c>
      <c r="DB21">
        <v>62904.478206895998</v>
      </c>
      <c r="DC21">
        <v>70701.749523958206</v>
      </c>
      <c r="DD21">
        <v>66453.506369563198</v>
      </c>
    </row>
    <row r="22" spans="1:108">
      <c r="A22" t="s">
        <v>108</v>
      </c>
      <c r="B22" t="s">
        <v>114</v>
      </c>
      <c r="C22" t="s">
        <v>132</v>
      </c>
      <c r="D22" t="s">
        <v>115</v>
      </c>
      <c r="E22" t="s">
        <v>116</v>
      </c>
      <c r="F22">
        <v>1</v>
      </c>
      <c r="G22">
        <v>2023</v>
      </c>
      <c r="H22" s="1">
        <v>0</v>
      </c>
      <c r="I22">
        <v>75604.180785150296</v>
      </c>
      <c r="J22">
        <v>74017.018360189497</v>
      </c>
      <c r="K22">
        <v>83728.597482503101</v>
      </c>
      <c r="L22">
        <v>67158.315309267695</v>
      </c>
      <c r="M22">
        <v>74358.938802050499</v>
      </c>
      <c r="N22">
        <v>87365.571702068104</v>
      </c>
      <c r="O22">
        <v>67134.704405302502</v>
      </c>
      <c r="P22">
        <v>71467.744665627499</v>
      </c>
      <c r="Q22">
        <v>77593.837375982606</v>
      </c>
      <c r="R22">
        <v>73382.217681986498</v>
      </c>
      <c r="S22">
        <v>79299.644464233701</v>
      </c>
      <c r="T22">
        <v>76284.088039636496</v>
      </c>
      <c r="U22">
        <v>72428.983701059304</v>
      </c>
      <c r="V22">
        <v>72915.226836554997</v>
      </c>
      <c r="W22">
        <v>79221.476183094899</v>
      </c>
      <c r="X22">
        <v>71719.418338040399</v>
      </c>
      <c r="Y22">
        <v>70820.449561318994</v>
      </c>
      <c r="Z22">
        <v>71762.681006747895</v>
      </c>
      <c r="AA22">
        <v>77741.843275650797</v>
      </c>
      <c r="AB22">
        <v>82309.006631137803</v>
      </c>
      <c r="AC22">
        <v>73621.556678515393</v>
      </c>
      <c r="AD22">
        <v>78644.320371087495</v>
      </c>
      <c r="AE22">
        <v>71551.700915106005</v>
      </c>
      <c r="AF22">
        <v>69785.665706393498</v>
      </c>
      <c r="AG22">
        <v>73502.728629531004</v>
      </c>
      <c r="AH22">
        <v>74738.235827763798</v>
      </c>
      <c r="AI22">
        <v>82903.518810977504</v>
      </c>
      <c r="AJ22">
        <v>71347.246819386797</v>
      </c>
      <c r="AK22">
        <v>82050.820688797699</v>
      </c>
      <c r="AL22">
        <v>76652.742700170798</v>
      </c>
      <c r="AM22">
        <v>67404.691293404001</v>
      </c>
      <c r="AN22">
        <v>79993.875911292693</v>
      </c>
      <c r="AO22">
        <v>72699.7465368376</v>
      </c>
      <c r="AP22">
        <v>75591.858076946897</v>
      </c>
      <c r="AQ22">
        <v>73719.509225236805</v>
      </c>
      <c r="AR22">
        <v>87035.252730323205</v>
      </c>
      <c r="AS22">
        <v>75408.786003556394</v>
      </c>
      <c r="AT22">
        <v>78156.210025602195</v>
      </c>
      <c r="AU22">
        <v>77962.142207853394</v>
      </c>
      <c r="AV22">
        <v>71328.920540795007</v>
      </c>
      <c r="AW22">
        <v>71066.692449989801</v>
      </c>
      <c r="AX22">
        <v>77648.2262305779</v>
      </c>
      <c r="AY22">
        <v>79755.144464216399</v>
      </c>
      <c r="AZ22">
        <v>74487.0378072764</v>
      </c>
      <c r="BA22">
        <v>72108.552562554207</v>
      </c>
      <c r="BB22">
        <v>76712.417087575101</v>
      </c>
      <c r="BC22">
        <v>77707.678842985493</v>
      </c>
      <c r="BD22">
        <v>78601.186842461102</v>
      </c>
      <c r="BE22">
        <v>73642.618552435</v>
      </c>
      <c r="BF22">
        <v>86097.759947534898</v>
      </c>
      <c r="BG22">
        <v>63265.301926664702</v>
      </c>
      <c r="BH22">
        <v>68389.385645884104</v>
      </c>
      <c r="BI22">
        <v>76847.636067106694</v>
      </c>
      <c r="BJ22">
        <v>75291.390776458895</v>
      </c>
      <c r="BK22">
        <v>80074.807080861996</v>
      </c>
      <c r="BL22">
        <v>79221.123207108205</v>
      </c>
      <c r="BM22">
        <v>77056.2300639569</v>
      </c>
      <c r="BN22">
        <v>80617.1698835485</v>
      </c>
      <c r="BO22">
        <v>74286.102899524994</v>
      </c>
      <c r="BP22">
        <v>75387.346173067999</v>
      </c>
      <c r="BQ22">
        <v>70950.2515787952</v>
      </c>
      <c r="BR22">
        <v>73523.918822451204</v>
      </c>
      <c r="BS22">
        <v>79572.947840882101</v>
      </c>
      <c r="BT22">
        <v>80943.636175546606</v>
      </c>
      <c r="BU22">
        <v>62758.229017337901</v>
      </c>
      <c r="BV22">
        <v>68453.340686641299</v>
      </c>
      <c r="BW22">
        <v>65300.506088973503</v>
      </c>
      <c r="BX22">
        <v>81807.9229951827</v>
      </c>
      <c r="BY22">
        <v>78023.232747367598</v>
      </c>
      <c r="BZ22">
        <v>70798.2161002168</v>
      </c>
      <c r="CA22">
        <v>74603.375415657996</v>
      </c>
      <c r="CB22">
        <v>88796.153415043198</v>
      </c>
      <c r="CC22">
        <v>72578.135882307499</v>
      </c>
      <c r="CD22">
        <v>83576.546715396005</v>
      </c>
      <c r="CE22">
        <v>63053.464720606098</v>
      </c>
      <c r="CF22">
        <v>78520.365509465701</v>
      </c>
      <c r="CG22">
        <v>75779.431665677897</v>
      </c>
      <c r="CH22">
        <v>89707.352408940307</v>
      </c>
      <c r="CI22">
        <v>74063.022359648094</v>
      </c>
      <c r="CJ22">
        <v>74959.900872051701</v>
      </c>
      <c r="CK22">
        <v>68606.484459741303</v>
      </c>
      <c r="CL22">
        <v>75607.236785492903</v>
      </c>
      <c r="CM22">
        <v>74961.610627124101</v>
      </c>
      <c r="CN22">
        <v>74209.176179166199</v>
      </c>
      <c r="CO22">
        <v>82297.8298535496</v>
      </c>
      <c r="CP22">
        <v>73014.915083312095</v>
      </c>
      <c r="CQ22">
        <v>74497.003367992103</v>
      </c>
      <c r="CR22">
        <v>68281.215671251397</v>
      </c>
      <c r="CS22">
        <v>63817.959709675299</v>
      </c>
      <c r="CT22">
        <v>78103.372177008598</v>
      </c>
      <c r="CU22">
        <v>70865.470311124198</v>
      </c>
      <c r="CV22">
        <v>70731.381200283606</v>
      </c>
      <c r="CW22">
        <v>80663.969026204693</v>
      </c>
      <c r="CX22">
        <v>69693.968977383804</v>
      </c>
      <c r="CY22">
        <v>77590.522954552696</v>
      </c>
      <c r="CZ22">
        <v>71034.113347761202</v>
      </c>
      <c r="DA22">
        <v>72360.792718548299</v>
      </c>
      <c r="DB22">
        <v>64353.396975591102</v>
      </c>
      <c r="DC22">
        <v>72146.044620051107</v>
      </c>
      <c r="DD22">
        <v>67900.320614302094</v>
      </c>
    </row>
    <row r="23" spans="1:108">
      <c r="A23" t="s">
        <v>108</v>
      </c>
      <c r="B23" t="s">
        <v>114</v>
      </c>
      <c r="C23" t="s">
        <v>130</v>
      </c>
      <c r="D23" t="s">
        <v>115</v>
      </c>
      <c r="E23" t="s">
        <v>116</v>
      </c>
      <c r="F23">
        <v>1</v>
      </c>
      <c r="G23">
        <v>2024</v>
      </c>
      <c r="H23" s="1">
        <v>0</v>
      </c>
      <c r="I23">
        <v>174659.55348034299</v>
      </c>
      <c r="J23">
        <v>154618.37706696001</v>
      </c>
      <c r="K23">
        <v>163145.68001725301</v>
      </c>
      <c r="L23">
        <v>181071.73772570601</v>
      </c>
      <c r="M23">
        <v>168338.39958555001</v>
      </c>
      <c r="N23">
        <v>142468.69031247901</v>
      </c>
      <c r="O23">
        <v>136094.4773806</v>
      </c>
      <c r="P23">
        <v>190712.569060604</v>
      </c>
      <c r="Q23">
        <v>150125.32824954699</v>
      </c>
      <c r="R23">
        <v>153621.65707717699</v>
      </c>
      <c r="S23">
        <v>191558.92378305699</v>
      </c>
      <c r="T23">
        <v>176663.17567117</v>
      </c>
      <c r="U23">
        <v>161448.247608626</v>
      </c>
      <c r="V23">
        <v>153634.61807789799</v>
      </c>
      <c r="W23">
        <v>184279.02152910901</v>
      </c>
      <c r="X23">
        <v>153998.24129160799</v>
      </c>
      <c r="Y23">
        <v>174507.05192411799</v>
      </c>
      <c r="Z23">
        <v>185465.391819479</v>
      </c>
      <c r="AA23">
        <v>166578.54364793701</v>
      </c>
      <c r="AB23">
        <v>141056.31366288499</v>
      </c>
      <c r="AC23">
        <v>161536.196739782</v>
      </c>
      <c r="AD23">
        <v>164727.88994987</v>
      </c>
      <c r="AE23">
        <v>174886.58018976299</v>
      </c>
      <c r="AF23">
        <v>154272.499279921</v>
      </c>
      <c r="AG23">
        <v>164303.119635198</v>
      </c>
      <c r="AH23">
        <v>165146.28443219501</v>
      </c>
      <c r="AI23">
        <v>162560.78654504701</v>
      </c>
      <c r="AJ23">
        <v>151387.198036994</v>
      </c>
      <c r="AK23">
        <v>162527.67347280699</v>
      </c>
      <c r="AL23">
        <v>185693.77250534299</v>
      </c>
      <c r="AM23">
        <v>178439.996526267</v>
      </c>
      <c r="AN23">
        <v>179315.01778497899</v>
      </c>
      <c r="AO23">
        <v>177168.41241920899</v>
      </c>
      <c r="AP23">
        <v>174199.79629581701</v>
      </c>
      <c r="AQ23">
        <v>208429.29207380899</v>
      </c>
      <c r="AR23">
        <v>160229.80393132899</v>
      </c>
      <c r="AS23">
        <v>186693.70380978301</v>
      </c>
      <c r="AT23">
        <v>151349.47089470099</v>
      </c>
      <c r="AU23">
        <v>195618.714675942</v>
      </c>
      <c r="AV23">
        <v>170378.69546435599</v>
      </c>
      <c r="AW23">
        <v>159636.52196156199</v>
      </c>
      <c r="AX23">
        <v>197354.82850381799</v>
      </c>
      <c r="AY23">
        <v>205790.21461415201</v>
      </c>
      <c r="AZ23">
        <v>169297.25753967499</v>
      </c>
      <c r="BA23">
        <v>143552.50169006901</v>
      </c>
      <c r="BB23">
        <v>162831.15176737</v>
      </c>
      <c r="BC23">
        <v>161021.84156906599</v>
      </c>
      <c r="BD23">
        <v>143027.246261355</v>
      </c>
      <c r="BE23">
        <v>157397.96978093099</v>
      </c>
      <c r="BF23">
        <v>163676.47550327299</v>
      </c>
      <c r="BG23">
        <v>183951.14132975601</v>
      </c>
      <c r="BH23">
        <v>158029.06360478399</v>
      </c>
      <c r="BI23">
        <v>180550.61273367199</v>
      </c>
      <c r="BJ23">
        <v>159587.031305329</v>
      </c>
      <c r="BK23">
        <v>192064.81287669699</v>
      </c>
      <c r="BL23">
        <v>186161.890445217</v>
      </c>
      <c r="BM23">
        <v>163000.987056985</v>
      </c>
      <c r="BN23">
        <v>174493.162572659</v>
      </c>
      <c r="BO23">
        <v>164725.696921984</v>
      </c>
      <c r="BP23">
        <v>163534.97327745499</v>
      </c>
      <c r="BQ23">
        <v>188479.06116995099</v>
      </c>
      <c r="BR23">
        <v>136496.57319936101</v>
      </c>
      <c r="BS23">
        <v>129053.70254285799</v>
      </c>
      <c r="BT23">
        <v>146854.729858487</v>
      </c>
      <c r="BU23">
        <v>174243.093378836</v>
      </c>
      <c r="BV23">
        <v>171534.67642254001</v>
      </c>
      <c r="BW23">
        <v>195784.08179770099</v>
      </c>
      <c r="BX23">
        <v>211921.968765931</v>
      </c>
      <c r="BY23">
        <v>169242.06427585901</v>
      </c>
      <c r="BZ23">
        <v>181350.259494514</v>
      </c>
      <c r="CA23">
        <v>183940.52330821101</v>
      </c>
      <c r="CB23">
        <v>150068.339104463</v>
      </c>
      <c r="CC23">
        <v>203608.60582900699</v>
      </c>
      <c r="CD23">
        <v>147703.13693142199</v>
      </c>
      <c r="CE23">
        <v>156063.38933213899</v>
      </c>
      <c r="CF23">
        <v>164374.51795014899</v>
      </c>
      <c r="CG23">
        <v>148086.67118866899</v>
      </c>
      <c r="CH23">
        <v>183338.35445023599</v>
      </c>
      <c r="CI23">
        <v>162530.254235367</v>
      </c>
      <c r="CJ23">
        <v>168224.55592169499</v>
      </c>
      <c r="CK23">
        <v>153979.932585489</v>
      </c>
      <c r="CL23">
        <v>172085.77301508299</v>
      </c>
      <c r="CM23">
        <v>170697.872639971</v>
      </c>
      <c r="CN23">
        <v>165485.384253828</v>
      </c>
      <c r="CO23">
        <v>181868.00810183</v>
      </c>
      <c r="CP23">
        <v>182077.45306458799</v>
      </c>
      <c r="CQ23">
        <v>160700.36730409801</v>
      </c>
      <c r="CR23">
        <v>182400.981185173</v>
      </c>
      <c r="CS23">
        <v>166307.48762379601</v>
      </c>
      <c r="CT23">
        <v>184500.74874868701</v>
      </c>
      <c r="CU23">
        <v>168985.175095207</v>
      </c>
      <c r="CV23">
        <v>142488.89468053501</v>
      </c>
      <c r="CW23">
        <v>176288.40920557</v>
      </c>
      <c r="CX23">
        <v>173495.326985035</v>
      </c>
      <c r="CY23">
        <v>183930.527014266</v>
      </c>
      <c r="CZ23">
        <v>166284.33024728199</v>
      </c>
      <c r="DA23">
        <v>184272.04573452001</v>
      </c>
      <c r="DB23">
        <v>174412.902670818</v>
      </c>
      <c r="DC23">
        <v>155175.85050274499</v>
      </c>
      <c r="DD23">
        <v>183318.42240342501</v>
      </c>
    </row>
    <row r="24" spans="1:108">
      <c r="A24" t="s">
        <v>108</v>
      </c>
      <c r="B24" t="s">
        <v>114</v>
      </c>
      <c r="C24" t="s">
        <v>130</v>
      </c>
      <c r="D24" t="s">
        <v>115</v>
      </c>
      <c r="E24" t="s">
        <v>116</v>
      </c>
      <c r="F24">
        <v>1</v>
      </c>
      <c r="G24">
        <v>2025</v>
      </c>
      <c r="H24" s="1">
        <v>0</v>
      </c>
      <c r="I24">
        <v>185687.432662957</v>
      </c>
      <c r="J24">
        <v>165679.83239593901</v>
      </c>
      <c r="K24">
        <v>174192.849060534</v>
      </c>
      <c r="L24">
        <v>192088.874203785</v>
      </c>
      <c r="M24">
        <v>179376.86896426801</v>
      </c>
      <c r="N24">
        <v>153550.50071704501</v>
      </c>
      <c r="O24">
        <v>147186.96687415399</v>
      </c>
      <c r="P24">
        <v>201713.553694236</v>
      </c>
      <c r="Q24">
        <v>161194.311044059</v>
      </c>
      <c r="R24">
        <v>164684.78226902001</v>
      </c>
      <c r="S24">
        <v>202558.490469485</v>
      </c>
      <c r="T24">
        <v>187687.69806920399</v>
      </c>
      <c r="U24">
        <v>172498.26045896899</v>
      </c>
      <c r="V24">
        <v>164697.721555425</v>
      </c>
      <c r="W24">
        <v>195290.78465842901</v>
      </c>
      <c r="X24">
        <v>165060.73557005401</v>
      </c>
      <c r="Y24">
        <v>185535.18660144301</v>
      </c>
      <c r="Z24">
        <v>196475.167353775</v>
      </c>
      <c r="AA24">
        <v>177619.961415478</v>
      </c>
      <c r="AB24">
        <v>152140.49030404899</v>
      </c>
      <c r="AC24">
        <v>172586.06224383801</v>
      </c>
      <c r="AD24">
        <v>175772.408224994</v>
      </c>
      <c r="AE24">
        <v>185914.079021351</v>
      </c>
      <c r="AF24">
        <v>165334.53407803699</v>
      </c>
      <c r="AG24">
        <v>175348.34955268999</v>
      </c>
      <c r="AH24">
        <v>176190.10174675201</v>
      </c>
      <c r="AI24">
        <v>173608.93549431901</v>
      </c>
      <c r="AJ24">
        <v>162454.06674779201</v>
      </c>
      <c r="AK24">
        <v>173575.877898331</v>
      </c>
      <c r="AL24">
        <v>196703.165420217</v>
      </c>
      <c r="AM24">
        <v>189461.542113167</v>
      </c>
      <c r="AN24">
        <v>190335.097397965</v>
      </c>
      <c r="AO24">
        <v>188192.08836478699</v>
      </c>
      <c r="AP24">
        <v>185228.44573633399</v>
      </c>
      <c r="AQ24">
        <v>219400.594852807</v>
      </c>
      <c r="AR24">
        <v>171281.85811110199</v>
      </c>
      <c r="AS24">
        <v>197701.42148168999</v>
      </c>
      <c r="AT24">
        <v>162416.402811971</v>
      </c>
      <c r="AU24">
        <v>206611.47975899099</v>
      </c>
      <c r="AV24">
        <v>181413.74661693501</v>
      </c>
      <c r="AW24">
        <v>170689.570101063</v>
      </c>
      <c r="AX24">
        <v>208344.684974579</v>
      </c>
      <c r="AY24">
        <v>216765.938792834</v>
      </c>
      <c r="AZ24">
        <v>180334.12048799399</v>
      </c>
      <c r="BA24">
        <v>154632.496322511</v>
      </c>
      <c r="BB24">
        <v>173878.847758088</v>
      </c>
      <c r="BC24">
        <v>172072.568802202</v>
      </c>
      <c r="BD24">
        <v>154108.12088471101</v>
      </c>
      <c r="BE24">
        <v>168454.76829686301</v>
      </c>
      <c r="BF24">
        <v>174722.75527406001</v>
      </c>
      <c r="BG24">
        <v>194963.453775809</v>
      </c>
      <c r="BH24">
        <v>169084.80481259301</v>
      </c>
      <c r="BI24">
        <v>191568.62228270501</v>
      </c>
      <c r="BJ24">
        <v>170640.16235939899</v>
      </c>
      <c r="BK24">
        <v>203063.532017758</v>
      </c>
      <c r="BL24">
        <v>197170.49909492899</v>
      </c>
      <c r="BM24">
        <v>174048.39851278299</v>
      </c>
      <c r="BN24">
        <v>185521.32051962</v>
      </c>
      <c r="BO24">
        <v>175770.21887121501</v>
      </c>
      <c r="BP24">
        <v>174581.490115136</v>
      </c>
      <c r="BQ24">
        <v>199483.78772902201</v>
      </c>
      <c r="BR24">
        <v>147588.38903844601</v>
      </c>
      <c r="BS24">
        <v>140157.98785526</v>
      </c>
      <c r="BT24">
        <v>157929.19207636401</v>
      </c>
      <c r="BU24">
        <v>185271.67028123699</v>
      </c>
      <c r="BV24">
        <v>182567.790893108</v>
      </c>
      <c r="BW24">
        <v>206776.56983160999</v>
      </c>
      <c r="BX24">
        <v>222887.42006089399</v>
      </c>
      <c r="BY24">
        <v>180279.01969265801</v>
      </c>
      <c r="BZ24">
        <v>192366.92934890499</v>
      </c>
      <c r="CA24">
        <v>194952.85354325199</v>
      </c>
      <c r="CB24">
        <v>161137.41737619901</v>
      </c>
      <c r="CC24">
        <v>214587.98498354299</v>
      </c>
      <c r="CD24">
        <v>158776.17776367301</v>
      </c>
      <c r="CE24">
        <v>167122.42374817701</v>
      </c>
      <c r="CF24">
        <v>175419.62824989899</v>
      </c>
      <c r="CG24">
        <v>159159.06946371301</v>
      </c>
      <c r="CH24">
        <v>194351.69353372499</v>
      </c>
      <c r="CI24">
        <v>173578.45433718999</v>
      </c>
      <c r="CJ24">
        <v>179263.21602931101</v>
      </c>
      <c r="CK24">
        <v>165042.45753757301</v>
      </c>
      <c r="CL24">
        <v>183117.96420153501</v>
      </c>
      <c r="CM24">
        <v>181732.38905649801</v>
      </c>
      <c r="CN24">
        <v>176528.633454767</v>
      </c>
      <c r="CO24">
        <v>192883.81054191999</v>
      </c>
      <c r="CP24">
        <v>193092.904609372</v>
      </c>
      <c r="CQ24">
        <v>171751.63312173399</v>
      </c>
      <c r="CR24">
        <v>193415.890704513</v>
      </c>
      <c r="CS24">
        <v>177349.35950723101</v>
      </c>
      <c r="CT24">
        <v>195512.14040552301</v>
      </c>
      <c r="CU24">
        <v>180022.560893363</v>
      </c>
      <c r="CV24">
        <v>153570.67123554999</v>
      </c>
      <c r="CW24">
        <v>187313.55947162199</v>
      </c>
      <c r="CX24">
        <v>184525.156663887</v>
      </c>
      <c r="CY24">
        <v>194942.873996679</v>
      </c>
      <c r="CZ24">
        <v>177326.24092761401</v>
      </c>
      <c r="DA24">
        <v>195283.82055079399</v>
      </c>
      <c r="DB24">
        <v>185441.19508185299</v>
      </c>
      <c r="DC24">
        <v>166236.37186411201</v>
      </c>
      <c r="DD24">
        <v>194331.79488022899</v>
      </c>
    </row>
    <row r="25" spans="1:108">
      <c r="A25" t="s">
        <v>108</v>
      </c>
      <c r="B25" t="s">
        <v>114</v>
      </c>
      <c r="C25" t="s">
        <v>130</v>
      </c>
      <c r="D25" t="s">
        <v>115</v>
      </c>
      <c r="E25" t="s">
        <v>116</v>
      </c>
      <c r="F25">
        <v>1</v>
      </c>
      <c r="G25">
        <v>2026</v>
      </c>
      <c r="H25" s="1">
        <v>0</v>
      </c>
      <c r="I25">
        <v>197155.039011644</v>
      </c>
      <c r="J25">
        <v>177141.74881681701</v>
      </c>
      <c r="K25">
        <v>185657.186483912</v>
      </c>
      <c r="L25">
        <v>203558.30104767199</v>
      </c>
      <c r="M25">
        <v>190842.68066235201</v>
      </c>
      <c r="N25">
        <v>165008.96769767499</v>
      </c>
      <c r="O25">
        <v>158643.62414009101</v>
      </c>
      <c r="P25">
        <v>213185.71768454401</v>
      </c>
      <c r="Q25">
        <v>172654.95183505901</v>
      </c>
      <c r="R25">
        <v>176146.41570926501</v>
      </c>
      <c r="S25">
        <v>214030.89474994299</v>
      </c>
      <c r="T25">
        <v>199155.87327000801</v>
      </c>
      <c r="U25">
        <v>183962.115961142</v>
      </c>
      <c r="V25">
        <v>176159.35867545099</v>
      </c>
      <c r="W25">
        <v>206761.12208824701</v>
      </c>
      <c r="X25">
        <v>176522.47592702601</v>
      </c>
      <c r="Y25">
        <v>197002.749653128</v>
      </c>
      <c r="Z25">
        <v>207945.84160819801</v>
      </c>
      <c r="AA25">
        <v>189085.27346957699</v>
      </c>
      <c r="AB25">
        <v>163598.55629418799</v>
      </c>
      <c r="AC25">
        <v>184049.94271581399</v>
      </c>
      <c r="AD25">
        <v>187237.19485654699</v>
      </c>
      <c r="AE25">
        <v>197381.749825615</v>
      </c>
      <c r="AF25">
        <v>176796.35230010599</v>
      </c>
      <c r="AG25">
        <v>186813.01558691001</v>
      </c>
      <c r="AH25">
        <v>187655.007165463</v>
      </c>
      <c r="AI25">
        <v>185073.10685949901</v>
      </c>
      <c r="AJ25">
        <v>173915.0657986</v>
      </c>
      <c r="AK25">
        <v>185040.039862317</v>
      </c>
      <c r="AL25">
        <v>208173.90451462701</v>
      </c>
      <c r="AM25">
        <v>200930.22177449599</v>
      </c>
      <c r="AN25">
        <v>201804.025488213</v>
      </c>
      <c r="AO25">
        <v>199660.40700829899</v>
      </c>
      <c r="AP25">
        <v>196695.92155450099</v>
      </c>
      <c r="AQ25">
        <v>230877.78883102001</v>
      </c>
      <c r="AR25">
        <v>182745.367682657</v>
      </c>
      <c r="AS25">
        <v>209172.44446846301</v>
      </c>
      <c r="AT25">
        <v>173877.39115159499</v>
      </c>
      <c r="AU25">
        <v>218085.03666226001</v>
      </c>
      <c r="AV25">
        <v>192880.137579231</v>
      </c>
      <c r="AW25">
        <v>182152.91123282601</v>
      </c>
      <c r="AX25">
        <v>219818.73478116599</v>
      </c>
      <c r="AY25">
        <v>228242.38350563901</v>
      </c>
      <c r="AZ25">
        <v>191800.20441723001</v>
      </c>
      <c r="BA25">
        <v>166091.27101005201</v>
      </c>
      <c r="BB25">
        <v>185343.09588316301</v>
      </c>
      <c r="BC25">
        <v>183536.30324263999</v>
      </c>
      <c r="BD25">
        <v>165566.746446003</v>
      </c>
      <c r="BE25">
        <v>179917.47387709701</v>
      </c>
      <c r="BF25">
        <v>186187.24339657501</v>
      </c>
      <c r="BG25">
        <v>206433.69811654801</v>
      </c>
      <c r="BH25">
        <v>180547.689567853</v>
      </c>
      <c r="BI25">
        <v>203037.90117302199</v>
      </c>
      <c r="BJ25">
        <v>182103.48944017701</v>
      </c>
      <c r="BK25">
        <v>214536.07992613301</v>
      </c>
      <c r="BL25">
        <v>208641.37109357599</v>
      </c>
      <c r="BM25">
        <v>185512.69485611201</v>
      </c>
      <c r="BN25">
        <v>196988.87962795401</v>
      </c>
      <c r="BO25">
        <v>187235.004880141</v>
      </c>
      <c r="BP25">
        <v>186045.93806348901</v>
      </c>
      <c r="BQ25">
        <v>210955.31759993499</v>
      </c>
      <c r="BR25">
        <v>159045.160464157</v>
      </c>
      <c r="BS25">
        <v>151612.646161668</v>
      </c>
      <c r="BT25">
        <v>169388.90430566901</v>
      </c>
      <c r="BU25">
        <v>196739.158391959</v>
      </c>
      <c r="BV25">
        <v>194034.51005211601</v>
      </c>
      <c r="BW25">
        <v>218250.17368456701</v>
      </c>
      <c r="BX25">
        <v>234365.60565146699</v>
      </c>
      <c r="BY25">
        <v>191745.08795187101</v>
      </c>
      <c r="BZ25">
        <v>203836.43526842599</v>
      </c>
      <c r="CA25">
        <v>206423.09486940899</v>
      </c>
      <c r="CB25">
        <v>172598.04198730501</v>
      </c>
      <c r="CC25">
        <v>226063.810311726</v>
      </c>
      <c r="CD25">
        <v>170236.13086581399</v>
      </c>
      <c r="CE25">
        <v>178584.75042518499</v>
      </c>
      <c r="CF25">
        <v>186884.31455494801</v>
      </c>
      <c r="CG25">
        <v>170619.131455781</v>
      </c>
      <c r="CH25">
        <v>205821.763896997</v>
      </c>
      <c r="CI25">
        <v>185042.61703388399</v>
      </c>
      <c r="CJ25">
        <v>190728.995405828</v>
      </c>
      <c r="CK25">
        <v>176504.19269648599</v>
      </c>
      <c r="CL25">
        <v>194584.839823405</v>
      </c>
      <c r="CM25">
        <v>193198.870636982</v>
      </c>
      <c r="CN25">
        <v>187993.635147942</v>
      </c>
      <c r="CO25">
        <v>204353.46345641499</v>
      </c>
      <c r="CP25">
        <v>204562.61698777799</v>
      </c>
      <c r="CQ25">
        <v>183215.27629181399</v>
      </c>
      <c r="CR25">
        <v>204885.69493639201</v>
      </c>
      <c r="CS25">
        <v>188814.594605308</v>
      </c>
      <c r="CT25">
        <v>206982.540786331</v>
      </c>
      <c r="CU25">
        <v>191488.55621869001</v>
      </c>
      <c r="CV25">
        <v>165029.14395243899</v>
      </c>
      <c r="CW25">
        <v>198781.62827177899</v>
      </c>
      <c r="CX25">
        <v>195992.432474856</v>
      </c>
      <c r="CY25">
        <v>206413.11248477001</v>
      </c>
      <c r="CZ25">
        <v>188791.46945103799</v>
      </c>
      <c r="DA25">
        <v>206754.156000102</v>
      </c>
      <c r="DB25">
        <v>196908.73140344801</v>
      </c>
      <c r="DC25">
        <v>177698.44655831301</v>
      </c>
      <c r="DD25">
        <v>205801.85958455599</v>
      </c>
    </row>
    <row r="26" spans="1:108">
      <c r="A26" t="s">
        <v>108</v>
      </c>
      <c r="B26" t="s">
        <v>114</v>
      </c>
      <c r="C26" t="s">
        <v>130</v>
      </c>
      <c r="D26" t="s">
        <v>115</v>
      </c>
      <c r="E26" t="s">
        <v>116</v>
      </c>
      <c r="F26">
        <v>1</v>
      </c>
      <c r="G26">
        <v>2027</v>
      </c>
      <c r="H26" s="1">
        <v>0</v>
      </c>
      <c r="I26">
        <v>208996.684083867</v>
      </c>
      <c r="J26">
        <v>188969.45077976299</v>
      </c>
      <c r="K26">
        <v>197490.82108845701</v>
      </c>
      <c r="L26">
        <v>215404.40722456301</v>
      </c>
      <c r="M26">
        <v>202679.92796182499</v>
      </c>
      <c r="N26">
        <v>176828.21684295099</v>
      </c>
      <c r="O26">
        <v>170458.43859822</v>
      </c>
      <c r="P26">
        <v>225038.53121044801</v>
      </c>
      <c r="Q26">
        <v>184479.52788017699</v>
      </c>
      <c r="R26">
        <v>187973.424231096</v>
      </c>
      <c r="S26">
        <v>225884.29710437401</v>
      </c>
      <c r="T26">
        <v>210998.91230846301</v>
      </c>
      <c r="U26">
        <v>195794.56962275799</v>
      </c>
      <c r="V26">
        <v>187986.376214549</v>
      </c>
      <c r="W26">
        <v>218609.45964655199</v>
      </c>
      <c r="X26">
        <v>188349.74644719099</v>
      </c>
      <c r="Y26">
        <v>208844.288626497</v>
      </c>
      <c r="Z26">
        <v>219795.00455171199</v>
      </c>
      <c r="AA26">
        <v>200921.29639663099</v>
      </c>
      <c r="AB26">
        <v>175416.822816411</v>
      </c>
      <c r="AC26">
        <v>195882.457565672</v>
      </c>
      <c r="AD26">
        <v>199071.930241083</v>
      </c>
      <c r="AE26">
        <v>209223.55284556301</v>
      </c>
      <c r="AF26">
        <v>188623.81362788801</v>
      </c>
      <c r="AG26">
        <v>198647.455448928</v>
      </c>
      <c r="AH26">
        <v>199490.033636704</v>
      </c>
      <c r="AI26">
        <v>196906.33454014701</v>
      </c>
      <c r="AJ26">
        <v>185740.51975567199</v>
      </c>
      <c r="AK26">
        <v>196873.24450543601</v>
      </c>
      <c r="AL26">
        <v>220023.22634785899</v>
      </c>
      <c r="AM26">
        <v>212774.49698825501</v>
      </c>
      <c r="AN26">
        <v>213648.90947447001</v>
      </c>
      <c r="AO26">
        <v>211503.797551628</v>
      </c>
      <c r="AP26">
        <v>208537.24676303301</v>
      </c>
      <c r="AQ26">
        <v>242742.92829028901</v>
      </c>
      <c r="AR26">
        <v>194576.97364486699</v>
      </c>
      <c r="AS26">
        <v>221022.461976997</v>
      </c>
      <c r="AT26">
        <v>185702.81886102201</v>
      </c>
      <c r="AU26">
        <v>229941.263506975</v>
      </c>
      <c r="AV26">
        <v>204718.80435966799</v>
      </c>
      <c r="AW26">
        <v>193984.104435068</v>
      </c>
      <c r="AX26">
        <v>231676.16948036701</v>
      </c>
      <c r="AY26">
        <v>240105.68689777001</v>
      </c>
      <c r="AZ26">
        <v>203638.11881632599</v>
      </c>
      <c r="BA26">
        <v>177911.27418793499</v>
      </c>
      <c r="BB26">
        <v>197176.51166314099</v>
      </c>
      <c r="BC26">
        <v>195368.46024372699</v>
      </c>
      <c r="BD26">
        <v>177386.38419155299</v>
      </c>
      <c r="BE26">
        <v>191747.10966688799</v>
      </c>
      <c r="BF26">
        <v>198021.247287798</v>
      </c>
      <c r="BG26">
        <v>218281.80756102601</v>
      </c>
      <c r="BH26">
        <v>192377.76442419301</v>
      </c>
      <c r="BI26">
        <v>214883.64479122101</v>
      </c>
      <c r="BJ26">
        <v>193934.648210627</v>
      </c>
      <c r="BK26">
        <v>226389.83423928899</v>
      </c>
      <c r="BL26">
        <v>220491.01860727099</v>
      </c>
      <c r="BM26">
        <v>197346.22879442299</v>
      </c>
      <c r="BN26">
        <v>208830.408938181</v>
      </c>
      <c r="BO26">
        <v>199069.73873893701</v>
      </c>
      <c r="BP26">
        <v>197879.84350834601</v>
      </c>
      <c r="BQ26">
        <v>222806.57722281801</v>
      </c>
      <c r="BR26">
        <v>170860.254669633</v>
      </c>
      <c r="BS26">
        <v>163422.56219013699</v>
      </c>
      <c r="BT26">
        <v>181211.204919952</v>
      </c>
      <c r="BU26">
        <v>208580.51372327199</v>
      </c>
      <c r="BV26">
        <v>205873.981075202</v>
      </c>
      <c r="BW26">
        <v>230106.515579008</v>
      </c>
      <c r="BX26">
        <v>246233.17504657299</v>
      </c>
      <c r="BY26">
        <v>203582.96395173899</v>
      </c>
      <c r="BZ26">
        <v>215682.735219344</v>
      </c>
      <c r="CA26">
        <v>218271.196926684</v>
      </c>
      <c r="CB26">
        <v>184422.57838375799</v>
      </c>
      <c r="CC26">
        <v>237925.595908241</v>
      </c>
      <c r="CD26">
        <v>182059.021736492</v>
      </c>
      <c r="CE26">
        <v>190413.45771653601</v>
      </c>
      <c r="CF26">
        <v>198718.80409042299</v>
      </c>
      <c r="CG26">
        <v>182442.289160099</v>
      </c>
      <c r="CH26">
        <v>217669.44701149099</v>
      </c>
      <c r="CI26">
        <v>196875.82347249999</v>
      </c>
      <c r="CJ26">
        <v>202566.16350163601</v>
      </c>
      <c r="CK26">
        <v>188331.45047886201</v>
      </c>
      <c r="CL26">
        <v>206424.69425711801</v>
      </c>
      <c r="CM26">
        <v>205037.759476351</v>
      </c>
      <c r="CN26">
        <v>199828.89753875899</v>
      </c>
      <c r="CO26">
        <v>216200.12361699701</v>
      </c>
      <c r="CP26">
        <v>216409.42286405701</v>
      </c>
      <c r="CQ26">
        <v>195047.20963582999</v>
      </c>
      <c r="CR26">
        <v>216732.725898656</v>
      </c>
      <c r="CS26">
        <v>200650.42895242601</v>
      </c>
      <c r="CT26">
        <v>218831.03260538299</v>
      </c>
      <c r="CU26">
        <v>203326.253494823</v>
      </c>
      <c r="CV26">
        <v>176848.40715436099</v>
      </c>
      <c r="CW26">
        <v>210624.40657654899</v>
      </c>
      <c r="CX26">
        <v>207833.26756782</v>
      </c>
      <c r="CY26">
        <v>218261.20758739201</v>
      </c>
      <c r="CZ26">
        <v>200627.287687034</v>
      </c>
      <c r="DA26">
        <v>218602.48870518501</v>
      </c>
      <c r="DB26">
        <v>208750.20487500701</v>
      </c>
      <c r="DC26">
        <v>189526.53636840399</v>
      </c>
      <c r="DD26">
        <v>217649.528831865</v>
      </c>
    </row>
    <row r="27" spans="1:108">
      <c r="A27" t="s">
        <v>108</v>
      </c>
      <c r="B27" t="s">
        <v>114</v>
      </c>
      <c r="C27" t="s">
        <v>130</v>
      </c>
      <c r="D27" t="s">
        <v>115</v>
      </c>
      <c r="E27" t="s">
        <v>116</v>
      </c>
      <c r="F27">
        <v>1</v>
      </c>
      <c r="G27">
        <v>2028</v>
      </c>
      <c r="H27" s="1">
        <v>0</v>
      </c>
      <c r="I27">
        <v>219256.85656663301</v>
      </c>
      <c r="J27">
        <v>199386.786622165</v>
      </c>
      <c r="K27">
        <v>207841.28562786401</v>
      </c>
      <c r="L27">
        <v>225614.29521315399</v>
      </c>
      <c r="M27">
        <v>212989.67107669299</v>
      </c>
      <c r="N27">
        <v>187340.83080423699</v>
      </c>
      <c r="O27">
        <v>181021.03928177999</v>
      </c>
      <c r="P27">
        <v>235172.81558121499</v>
      </c>
      <c r="Q27">
        <v>194932.09831323399</v>
      </c>
      <c r="R27">
        <v>198398.576374247</v>
      </c>
      <c r="S27">
        <v>236011.94434222599</v>
      </c>
      <c r="T27">
        <v>221243.37234059899</v>
      </c>
      <c r="U27">
        <v>206158.34546558399</v>
      </c>
      <c r="V27">
        <v>198411.426717239</v>
      </c>
      <c r="W27">
        <v>228794.19604286799</v>
      </c>
      <c r="X27">
        <v>198771.94540839901</v>
      </c>
      <c r="Y27">
        <v>219105.65702992299</v>
      </c>
      <c r="Z27">
        <v>229970.43740532399</v>
      </c>
      <c r="AA27">
        <v>211244.84034164599</v>
      </c>
      <c r="AB27">
        <v>185940.51266739299</v>
      </c>
      <c r="AC27">
        <v>206245.54370941801</v>
      </c>
      <c r="AD27">
        <v>209409.98705433999</v>
      </c>
      <c r="AE27">
        <v>219481.944979728</v>
      </c>
      <c r="AF27">
        <v>199043.86185173501</v>
      </c>
      <c r="AG27">
        <v>208988.84332062001</v>
      </c>
      <c r="AH27">
        <v>209824.809390949</v>
      </c>
      <c r="AI27">
        <v>207261.38582741999</v>
      </c>
      <c r="AJ27">
        <v>196183.194577257</v>
      </c>
      <c r="AK27">
        <v>207228.55546617199</v>
      </c>
      <c r="AL27">
        <v>230196.868234956</v>
      </c>
      <c r="AM27">
        <v>223005.02315097701</v>
      </c>
      <c r="AN27">
        <v>223872.57370064899</v>
      </c>
      <c r="AO27">
        <v>221744.295505735</v>
      </c>
      <c r="AP27">
        <v>218801.02467205899</v>
      </c>
      <c r="AQ27">
        <v>252738.277717663</v>
      </c>
      <c r="AR27">
        <v>204950.30455062501</v>
      </c>
      <c r="AS27">
        <v>231188.262380142</v>
      </c>
      <c r="AT27">
        <v>196145.78953971301</v>
      </c>
      <c r="AU27">
        <v>240037.07377263601</v>
      </c>
      <c r="AV27">
        <v>215012.54742801399</v>
      </c>
      <c r="AW27">
        <v>204362.08787147899</v>
      </c>
      <c r="AX27">
        <v>241758.365102043</v>
      </c>
      <c r="AY27">
        <v>250121.732030393</v>
      </c>
      <c r="AZ27">
        <v>213940.34254538699</v>
      </c>
      <c r="BA27">
        <v>188415.38887583499</v>
      </c>
      <c r="BB27">
        <v>207529.44274021199</v>
      </c>
      <c r="BC27">
        <v>205735.57997237999</v>
      </c>
      <c r="BD27">
        <v>187894.61794442899</v>
      </c>
      <c r="BE27">
        <v>202142.64788023199</v>
      </c>
      <c r="BF27">
        <v>208367.549316975</v>
      </c>
      <c r="BG27">
        <v>228469.11520129599</v>
      </c>
      <c r="BH27">
        <v>202768.35358546799</v>
      </c>
      <c r="BI27">
        <v>225097.61945381001</v>
      </c>
      <c r="BJ27">
        <v>204313.01975388601</v>
      </c>
      <c r="BK27">
        <v>236513.51428340399</v>
      </c>
      <c r="BL27">
        <v>230660.989502874</v>
      </c>
      <c r="BM27">
        <v>207697.828019304</v>
      </c>
      <c r="BN27">
        <v>219091.886262215</v>
      </c>
      <c r="BO27">
        <v>209407.81274996899</v>
      </c>
      <c r="BP27">
        <v>208227.25520118501</v>
      </c>
      <c r="BQ27">
        <v>232958.376813082</v>
      </c>
      <c r="BR27">
        <v>181419.70210867</v>
      </c>
      <c r="BS27">
        <v>174040.37678954299</v>
      </c>
      <c r="BT27">
        <v>191689.423459716</v>
      </c>
      <c r="BU27">
        <v>218843.952095591</v>
      </c>
      <c r="BV27">
        <v>216158.658914675</v>
      </c>
      <c r="BW27">
        <v>240201.02903195299</v>
      </c>
      <c r="BX27">
        <v>256201.13482417099</v>
      </c>
      <c r="BY27">
        <v>213885.62050762601</v>
      </c>
      <c r="BZ27">
        <v>225890.439033912</v>
      </c>
      <c r="CA27">
        <v>228458.58783372</v>
      </c>
      <c r="CB27">
        <v>194875.59572698199</v>
      </c>
      <c r="CC27">
        <v>247958.7492664</v>
      </c>
      <c r="CD27">
        <v>192530.58704876201</v>
      </c>
      <c r="CE27">
        <v>200819.46174000599</v>
      </c>
      <c r="CF27">
        <v>209059.632054911</v>
      </c>
      <c r="CG27">
        <v>192910.84678803099</v>
      </c>
      <c r="CH27">
        <v>227861.56014035799</v>
      </c>
      <c r="CI27">
        <v>207231.11419483699</v>
      </c>
      <c r="CJ27">
        <v>212876.799381096</v>
      </c>
      <c r="CK27">
        <v>198753.793017358</v>
      </c>
      <c r="CL27">
        <v>216705.050384623</v>
      </c>
      <c r="CM27">
        <v>215328.99955005199</v>
      </c>
      <c r="CN27">
        <v>210161.01406451801</v>
      </c>
      <c r="CO27">
        <v>226403.76723525199</v>
      </c>
      <c r="CP27">
        <v>226611.42401016699</v>
      </c>
      <c r="CQ27">
        <v>205416.85037295401</v>
      </c>
      <c r="CR27">
        <v>226932.18992991201</v>
      </c>
      <c r="CS27">
        <v>210976.098524926</v>
      </c>
      <c r="CT27">
        <v>229014.030211818</v>
      </c>
      <c r="CU27">
        <v>213630.924581486</v>
      </c>
      <c r="CV27">
        <v>187360.862672535</v>
      </c>
      <c r="CW27">
        <v>220871.80553580099</v>
      </c>
      <c r="CX27">
        <v>218102.569941147</v>
      </c>
      <c r="CY27">
        <v>228448.676885591</v>
      </c>
      <c r="CZ27">
        <v>210953.138860206</v>
      </c>
      <c r="DA27">
        <v>228787.27980583999</v>
      </c>
      <c r="DB27">
        <v>219012.31159901101</v>
      </c>
      <c r="DC27">
        <v>199939.50049148899</v>
      </c>
      <c r="DD27">
        <v>227841.79826829501</v>
      </c>
    </row>
    <row r="28" spans="1:108">
      <c r="A28" t="s">
        <v>108</v>
      </c>
      <c r="B28" t="s">
        <v>114</v>
      </c>
      <c r="C28" t="s">
        <v>130</v>
      </c>
      <c r="D28" t="s">
        <v>115</v>
      </c>
      <c r="E28" t="s">
        <v>116</v>
      </c>
      <c r="F28">
        <v>1</v>
      </c>
      <c r="G28">
        <v>2029</v>
      </c>
      <c r="H28" s="1">
        <v>0</v>
      </c>
      <c r="I28">
        <v>234874.686582978</v>
      </c>
      <c r="J28">
        <v>214828.93469990001</v>
      </c>
      <c r="K28">
        <v>223358.18446286599</v>
      </c>
      <c r="L28">
        <v>241288.33475211999</v>
      </c>
      <c r="M28">
        <v>228552.08954695001</v>
      </c>
      <c r="N28">
        <v>202676.474130029</v>
      </c>
      <c r="O28">
        <v>196300.80594335301</v>
      </c>
      <c r="P28">
        <v>250931.36712206301</v>
      </c>
      <c r="Q28">
        <v>210334.86010394499</v>
      </c>
      <c r="R28">
        <v>213831.98715550499</v>
      </c>
      <c r="S28">
        <v>251777.91507021699</v>
      </c>
      <c r="T28">
        <v>236878.766207662</v>
      </c>
      <c r="U28">
        <v>221660.36452456599</v>
      </c>
      <c r="V28">
        <v>213844.951115267</v>
      </c>
      <c r="W28">
        <v>244496.350789477</v>
      </c>
      <c r="X28">
        <v>214208.65734541099</v>
      </c>
      <c r="Y28">
        <v>234722.15021012301</v>
      </c>
      <c r="Z28">
        <v>245682.991932276</v>
      </c>
      <c r="AA28">
        <v>226791.83182815701</v>
      </c>
      <c r="AB28">
        <v>201263.775029974</v>
      </c>
      <c r="AC28">
        <v>221748.33373481099</v>
      </c>
      <c r="AD28">
        <v>224940.75561946799</v>
      </c>
      <c r="AE28">
        <v>235101.76512338</v>
      </c>
      <c r="AF28">
        <v>214482.97794776899</v>
      </c>
      <c r="AG28">
        <v>224515.888328267</v>
      </c>
      <c r="AH28">
        <v>225359.24562269601</v>
      </c>
      <c r="AI28">
        <v>222773.15745746301</v>
      </c>
      <c r="AJ28">
        <v>211597.01798061701</v>
      </c>
      <c r="AK28">
        <v>222740.03682539499</v>
      </c>
      <c r="AL28">
        <v>245911.42475823901</v>
      </c>
      <c r="AM28">
        <v>238655.992717088</v>
      </c>
      <c r="AN28">
        <v>239531.213746172</v>
      </c>
      <c r="AO28">
        <v>237384.11830299301</v>
      </c>
      <c r="AP28">
        <v>234414.82443430199</v>
      </c>
      <c r="AQ28">
        <v>268652.13492423599</v>
      </c>
      <c r="AR28">
        <v>220441.64267237499</v>
      </c>
      <c r="AS28">
        <v>246911.584350444</v>
      </c>
      <c r="AT28">
        <v>211559.28222508699</v>
      </c>
      <c r="AU28">
        <v>255838.63282736501</v>
      </c>
      <c r="AV28">
        <v>230592.85123234199</v>
      </c>
      <c r="AW28">
        <v>219848.225254288</v>
      </c>
      <c r="AX28">
        <v>257575.14301601701</v>
      </c>
      <c r="AY28">
        <v>266012.45495409297</v>
      </c>
      <c r="AZ28">
        <v>229511.16641165299</v>
      </c>
      <c r="BA28">
        <v>203760.53294549399</v>
      </c>
      <c r="BB28">
        <v>223043.58440509901</v>
      </c>
      <c r="BC28">
        <v>221233.86113503599</v>
      </c>
      <c r="BD28">
        <v>203235.15759915399</v>
      </c>
      <c r="BE28">
        <v>217609.162004474</v>
      </c>
      <c r="BF28">
        <v>223889.101131326</v>
      </c>
      <c r="BG28">
        <v>244168.39573394399</v>
      </c>
      <c r="BH28">
        <v>218240.39990922299</v>
      </c>
      <c r="BI28">
        <v>240767.09078545301</v>
      </c>
      <c r="BJ28">
        <v>219798.723299167</v>
      </c>
      <c r="BK28">
        <v>252283.91966008299</v>
      </c>
      <c r="BL28">
        <v>246379.64957105301</v>
      </c>
      <c r="BM28">
        <v>223213.45846869599</v>
      </c>
      <c r="BN28">
        <v>234708.257687676</v>
      </c>
      <c r="BO28">
        <v>224938.56209090599</v>
      </c>
      <c r="BP28">
        <v>223747.56660006099</v>
      </c>
      <c r="BQ28">
        <v>248697.349313855</v>
      </c>
      <c r="BR28">
        <v>196702.99356197601</v>
      </c>
      <c r="BS28">
        <v>189258.423672431</v>
      </c>
      <c r="BT28">
        <v>207063.51502399199</v>
      </c>
      <c r="BU28">
        <v>234458.13140219401</v>
      </c>
      <c r="BV28">
        <v>231749.09610496499</v>
      </c>
      <c r="BW28">
        <v>256004.037703009</v>
      </c>
      <c r="BX28">
        <v>272145.60900649201</v>
      </c>
      <c r="BY28">
        <v>229455.960547025</v>
      </c>
      <c r="BZ28">
        <v>241566.92010840899</v>
      </c>
      <c r="CA28">
        <v>244157.77528826799</v>
      </c>
      <c r="CB28">
        <v>210277.85794804199</v>
      </c>
      <c r="CC28">
        <v>263830.34810013801</v>
      </c>
      <c r="CD28">
        <v>207912.11579118701</v>
      </c>
      <c r="CE28">
        <v>216274.27686636199</v>
      </c>
      <c r="CF28">
        <v>224587.30294369999</v>
      </c>
      <c r="CG28">
        <v>208295.737610629</v>
      </c>
      <c r="CH28">
        <v>243555.46895306601</v>
      </c>
      <c r="CI28">
        <v>222742.61817715099</v>
      </c>
      <c r="CJ28">
        <v>228438.21989219301</v>
      </c>
      <c r="CK28">
        <v>214190.34445935101</v>
      </c>
      <c r="CL28">
        <v>232300.31851476099</v>
      </c>
      <c r="CM28">
        <v>230912.101277207</v>
      </c>
      <c r="CN28">
        <v>225698.42286198799</v>
      </c>
      <c r="CO28">
        <v>242084.78691951701</v>
      </c>
      <c r="CP28">
        <v>242294.27969928301</v>
      </c>
      <c r="CQ28">
        <v>220912.313476385</v>
      </c>
      <c r="CR28">
        <v>242617.88168245301</v>
      </c>
      <c r="CS28">
        <v>226520.71392099099</v>
      </c>
      <c r="CT28">
        <v>244718.128630144</v>
      </c>
      <c r="CU28">
        <v>229199.01271768601</v>
      </c>
      <c r="CV28">
        <v>202696.68311081099</v>
      </c>
      <c r="CW28">
        <v>236503.91418158601</v>
      </c>
      <c r="CX28">
        <v>233710.194290746</v>
      </c>
      <c r="CY28">
        <v>244147.776712135</v>
      </c>
      <c r="CZ28">
        <v>226497.551257568</v>
      </c>
      <c r="DA28">
        <v>244489.37340228999</v>
      </c>
      <c r="DB28">
        <v>234627.97946222301</v>
      </c>
      <c r="DC28">
        <v>215386.53540879299</v>
      </c>
      <c r="DD28">
        <v>243535.53235569899</v>
      </c>
    </row>
    <row r="29" spans="1:108">
      <c r="A29" t="s">
        <v>108</v>
      </c>
      <c r="B29" t="s">
        <v>114</v>
      </c>
      <c r="C29" t="s">
        <v>130</v>
      </c>
      <c r="D29" t="s">
        <v>115</v>
      </c>
      <c r="E29" t="s">
        <v>116</v>
      </c>
      <c r="F29">
        <v>1</v>
      </c>
      <c r="G29">
        <v>2030</v>
      </c>
      <c r="H29" s="1">
        <v>0</v>
      </c>
      <c r="I29">
        <v>252895.21988510701</v>
      </c>
      <c r="J29">
        <v>232877.71332375301</v>
      </c>
      <c r="K29">
        <v>241394.94500902301</v>
      </c>
      <c r="L29">
        <v>259299.830949678</v>
      </c>
      <c r="M29">
        <v>246581.53165870899</v>
      </c>
      <c r="N29">
        <v>220742.376090565</v>
      </c>
      <c r="O29">
        <v>214375.69149304001</v>
      </c>
      <c r="P29">
        <v>268929.27587459597</v>
      </c>
      <c r="Q29">
        <v>228389.97107110699</v>
      </c>
      <c r="R29">
        <v>231882.17052108599</v>
      </c>
      <c r="S29">
        <v>269774.63100048603</v>
      </c>
      <c r="T29">
        <v>254896.47567588801</v>
      </c>
      <c r="U29">
        <v>239699.517371628</v>
      </c>
      <c r="V29">
        <v>231895.11621407501</v>
      </c>
      <c r="W29">
        <v>262503.32675523701</v>
      </c>
      <c r="X29">
        <v>232258.30996658499</v>
      </c>
      <c r="Y29">
        <v>252742.89844252399</v>
      </c>
      <c r="Z29">
        <v>263688.29586991598</v>
      </c>
      <c r="AA29">
        <v>244823.754218324</v>
      </c>
      <c r="AB29">
        <v>219331.667543961</v>
      </c>
      <c r="AC29">
        <v>239787.36262949399</v>
      </c>
      <c r="AD29">
        <v>242975.28625518101</v>
      </c>
      <c r="AE29">
        <v>253121.978462133</v>
      </c>
      <c r="AF29">
        <v>232532.244039482</v>
      </c>
      <c r="AG29">
        <v>242551.01762016499</v>
      </c>
      <c r="AH29">
        <v>243393.186588096</v>
      </c>
      <c r="AI29">
        <v>240810.742331691</v>
      </c>
      <c r="AJ29">
        <v>229650.35051335199</v>
      </c>
      <c r="AK29">
        <v>240777.66836801</v>
      </c>
      <c r="AL29">
        <v>263916.40682425699</v>
      </c>
      <c r="AM29">
        <v>256671.197997154</v>
      </c>
      <c r="AN29">
        <v>257545.185802377</v>
      </c>
      <c r="AO29">
        <v>255401.11570850399</v>
      </c>
      <c r="AP29">
        <v>252436.00570186501</v>
      </c>
      <c r="AQ29">
        <v>286625.07435704902</v>
      </c>
      <c r="AR29">
        <v>238482.51275065</v>
      </c>
      <c r="AS29">
        <v>264915.15714882099</v>
      </c>
      <c r="AT29">
        <v>229612.66792911501</v>
      </c>
      <c r="AU29">
        <v>273829.62703264499</v>
      </c>
      <c r="AV29">
        <v>248619.417823606</v>
      </c>
      <c r="AW29">
        <v>237889.93148308501</v>
      </c>
      <c r="AX29">
        <v>275563.69040417299</v>
      </c>
      <c r="AY29">
        <v>283989.11380887899</v>
      </c>
      <c r="AZ29">
        <v>247539.257143091</v>
      </c>
      <c r="BA29">
        <v>221824.907420795</v>
      </c>
      <c r="BB29">
        <v>241080.78823619199</v>
      </c>
      <c r="BC29">
        <v>239273.61494361499</v>
      </c>
      <c r="BD29">
        <v>221300.272350788</v>
      </c>
      <c r="BE29">
        <v>235654.023169149</v>
      </c>
      <c r="BF29">
        <v>241925.113593191</v>
      </c>
      <c r="BG29">
        <v>262175.83380240301</v>
      </c>
      <c r="BH29">
        <v>236284.37163269499</v>
      </c>
      <c r="BI29">
        <v>258779.32143805301</v>
      </c>
      <c r="BJ29">
        <v>237840.49927833499</v>
      </c>
      <c r="BK29">
        <v>270279.922608244</v>
      </c>
      <c r="BL29">
        <v>264383.97188828402</v>
      </c>
      <c r="BM29">
        <v>241250.422939968</v>
      </c>
      <c r="BN29">
        <v>252729.02549523601</v>
      </c>
      <c r="BO29">
        <v>242973.09581739499</v>
      </c>
      <c r="BP29">
        <v>241783.77849013399</v>
      </c>
      <c r="BQ29">
        <v>266698.40589302499</v>
      </c>
      <c r="BR29">
        <v>214777.312412108</v>
      </c>
      <c r="BS29">
        <v>207343.232239929</v>
      </c>
      <c r="BT29">
        <v>225123.23545628201</v>
      </c>
      <c r="BU29">
        <v>252479.25164838799</v>
      </c>
      <c r="BV29">
        <v>249774.033497753</v>
      </c>
      <c r="BW29">
        <v>273994.79884574399</v>
      </c>
      <c r="BX29">
        <v>290113.62598491402</v>
      </c>
      <c r="BY29">
        <v>247484.129065888</v>
      </c>
      <c r="BZ29">
        <v>259578.02376728499</v>
      </c>
      <c r="CA29">
        <v>262165.228321389</v>
      </c>
      <c r="CB29">
        <v>228333.049233681</v>
      </c>
      <c r="CC29">
        <v>281810.08163680602</v>
      </c>
      <c r="CD29">
        <v>225970.640508704</v>
      </c>
      <c r="CE29">
        <v>234321.018941288</v>
      </c>
      <c r="CF29">
        <v>242622.33160934999</v>
      </c>
      <c r="CG29">
        <v>226353.721788594</v>
      </c>
      <c r="CH29">
        <v>261563.77066157301</v>
      </c>
      <c r="CI29">
        <v>240780.246082531</v>
      </c>
      <c r="CJ29">
        <v>246467.82245116599</v>
      </c>
      <c r="CK29">
        <v>232240.022884165</v>
      </c>
      <c r="CL29">
        <v>250324.47921159901</v>
      </c>
      <c r="CM29">
        <v>248938.21803150399</v>
      </c>
      <c r="CN29">
        <v>243731.88591215201</v>
      </c>
      <c r="CO29">
        <v>260095.160881908</v>
      </c>
      <c r="CP29">
        <v>260304.358477387</v>
      </c>
      <c r="CQ29">
        <v>238952.52035936699</v>
      </c>
      <c r="CR29">
        <v>260627.50449152401</v>
      </c>
      <c r="CS29">
        <v>244553.01832788499</v>
      </c>
      <c r="CT29">
        <v>262724.792101442</v>
      </c>
      <c r="CU29">
        <v>247227.54328703001</v>
      </c>
      <c r="CV29">
        <v>220762.556596029</v>
      </c>
      <c r="CW29">
        <v>254522.15183234899</v>
      </c>
      <c r="CX29">
        <v>251732.368412318</v>
      </c>
      <c r="CY29">
        <v>262155.24383367802</v>
      </c>
      <c r="CZ29">
        <v>244529.88830164599</v>
      </c>
      <c r="DA29">
        <v>262496.35919948702</v>
      </c>
      <c r="DB29">
        <v>252648.86038523601</v>
      </c>
      <c r="DC29">
        <v>233434.5283494</v>
      </c>
      <c r="DD29">
        <v>261543.86215572499</v>
      </c>
    </row>
    <row r="30" spans="1:108">
      <c r="A30" t="s">
        <v>108</v>
      </c>
      <c r="B30" t="s">
        <v>114</v>
      </c>
      <c r="C30" t="s">
        <v>130</v>
      </c>
      <c r="D30" t="s">
        <v>115</v>
      </c>
      <c r="E30" t="s">
        <v>116</v>
      </c>
      <c r="F30">
        <v>1</v>
      </c>
      <c r="G30">
        <v>2031</v>
      </c>
      <c r="H30" s="1">
        <v>0</v>
      </c>
      <c r="I30">
        <v>269192.68979290302</v>
      </c>
      <c r="J30">
        <v>249173.90779615301</v>
      </c>
      <c r="K30">
        <v>257691.68216533499</v>
      </c>
      <c r="L30">
        <v>275597.70893365599</v>
      </c>
      <c r="M30">
        <v>262878.59928356198</v>
      </c>
      <c r="N30">
        <v>237037.797347849</v>
      </c>
      <c r="O30">
        <v>230670.70709066599</v>
      </c>
      <c r="P30">
        <v>285227.76740826102</v>
      </c>
      <c r="Q30">
        <v>244685.879602534</v>
      </c>
      <c r="R30">
        <v>248178.301561484</v>
      </c>
      <c r="S30">
        <v>286073.17639679601</v>
      </c>
      <c r="T30">
        <v>271194.07309569302</v>
      </c>
      <c r="U30">
        <v>255996.14650207799</v>
      </c>
      <c r="V30">
        <v>248191.24807932001</v>
      </c>
      <c r="W30">
        <v>278801.40885314503</v>
      </c>
      <c r="X30">
        <v>248554.464973083</v>
      </c>
      <c r="Y30">
        <v>269040.35864500701</v>
      </c>
      <c r="Z30">
        <v>279986.45346931298</v>
      </c>
      <c r="AA30">
        <v>261120.70984463501</v>
      </c>
      <c r="AB30">
        <v>235626.99891654399</v>
      </c>
      <c r="AC30">
        <v>256083.99735709099</v>
      </c>
      <c r="AD30">
        <v>259272.12410451201</v>
      </c>
      <c r="AE30">
        <v>269419.462818078</v>
      </c>
      <c r="AF30">
        <v>248828.41649996201</v>
      </c>
      <c r="AG30">
        <v>258847.828436796</v>
      </c>
      <c r="AH30">
        <v>259690.051064364</v>
      </c>
      <c r="AI30">
        <v>257107.44226494699</v>
      </c>
      <c r="AJ30">
        <v>245946.339351111</v>
      </c>
      <c r="AK30">
        <v>257074.366193925</v>
      </c>
      <c r="AL30">
        <v>280214.57895797101</v>
      </c>
      <c r="AM30">
        <v>272968.90849516098</v>
      </c>
      <c r="AN30">
        <v>273842.95198738802</v>
      </c>
      <c r="AO30">
        <v>271698.74528195098</v>
      </c>
      <c r="AP30">
        <v>268733.44635037199</v>
      </c>
      <c r="AQ30">
        <v>302924.69339616399</v>
      </c>
      <c r="AR30">
        <v>254779.064338436</v>
      </c>
      <c r="AS30">
        <v>281213.39291890798</v>
      </c>
      <c r="AT30">
        <v>245908.65436589101</v>
      </c>
      <c r="AU30">
        <v>290128.43079707102</v>
      </c>
      <c r="AV30">
        <v>264916.61529440898</v>
      </c>
      <c r="AW30">
        <v>254186.44531396401</v>
      </c>
      <c r="AX30">
        <v>291862.60465617699</v>
      </c>
      <c r="AY30">
        <v>300288.56489513902</v>
      </c>
      <c r="AZ30">
        <v>263836.38579037902</v>
      </c>
      <c r="BA30">
        <v>238120.39765264399</v>
      </c>
      <c r="BB30">
        <v>257377.50537569099</v>
      </c>
      <c r="BC30">
        <v>255570.216937266</v>
      </c>
      <c r="BD30">
        <v>237595.72915498901</v>
      </c>
      <c r="BE30">
        <v>251950.394536901</v>
      </c>
      <c r="BF30">
        <v>258221.884529723</v>
      </c>
      <c r="BG30">
        <v>278473.895033771</v>
      </c>
      <c r="BH30">
        <v>252580.78316372601</v>
      </c>
      <c r="BI30">
        <v>275077.16625724803</v>
      </c>
      <c r="BJ30">
        <v>254137.00995959199</v>
      </c>
      <c r="BK30">
        <v>286578.50019971299</v>
      </c>
      <c r="BL30">
        <v>280682.17381337198</v>
      </c>
      <c r="BM30">
        <v>257547.15088791301</v>
      </c>
      <c r="BN30">
        <v>269026.484813791</v>
      </c>
      <c r="BO30">
        <v>259269.93352716</v>
      </c>
      <c r="BP30">
        <v>258080.54042135799</v>
      </c>
      <c r="BQ30">
        <v>282996.75528458401</v>
      </c>
      <c r="BR30">
        <v>231072.353599411</v>
      </c>
      <c r="BS30">
        <v>223637.79975739901</v>
      </c>
      <c r="BT30">
        <v>241418.935844391</v>
      </c>
      <c r="BU30">
        <v>268776.69505235302</v>
      </c>
      <c r="BV30">
        <v>266071.30453604599</v>
      </c>
      <c r="BW30">
        <v>290293.61313425697</v>
      </c>
      <c r="BX30">
        <v>306413.46730057598</v>
      </c>
      <c r="BY30">
        <v>263781.25420063501</v>
      </c>
      <c r="BZ30">
        <v>275875.919476596</v>
      </c>
      <c r="CA30">
        <v>278463.28887701803</v>
      </c>
      <c r="CB30">
        <v>244628.95413827599</v>
      </c>
      <c r="CC30">
        <v>298109.39388385799</v>
      </c>
      <c r="CD30">
        <v>242266.39489007101</v>
      </c>
      <c r="CE30">
        <v>250617.30537534601</v>
      </c>
      <c r="CF30">
        <v>258919.14696982401</v>
      </c>
      <c r="CG30">
        <v>242649.50057836701</v>
      </c>
      <c r="CH30">
        <v>277861.79289472802</v>
      </c>
      <c r="CI30">
        <v>257076.944072688</v>
      </c>
      <c r="CJ30">
        <v>262764.88283092401</v>
      </c>
      <c r="CK30">
        <v>248536.176725483</v>
      </c>
      <c r="CL30">
        <v>266621.78532208898</v>
      </c>
      <c r="CM30">
        <v>265235.43581498001</v>
      </c>
      <c r="CN30">
        <v>260028.77196898501</v>
      </c>
      <c r="CO30">
        <v>276393.08954112598</v>
      </c>
      <c r="CP30">
        <v>276602.30046583898</v>
      </c>
      <c r="CQ30">
        <v>255249.10189415599</v>
      </c>
      <c r="CR30">
        <v>276925.467069545</v>
      </c>
      <c r="CS30">
        <v>260849.95670398799</v>
      </c>
      <c r="CT30">
        <v>279022.88831023499</v>
      </c>
      <c r="CU30">
        <v>263524.65207315801</v>
      </c>
      <c r="CV30">
        <v>237057.97913913499</v>
      </c>
      <c r="CW30">
        <v>270819.72540173598</v>
      </c>
      <c r="CX30">
        <v>268029.76422787202</v>
      </c>
      <c r="CY30">
        <v>278453.30375313503</v>
      </c>
      <c r="CZ30">
        <v>260826.82520399601</v>
      </c>
      <c r="DA30">
        <v>278794.44085345097</v>
      </c>
      <c r="DB30">
        <v>268946.31459599099</v>
      </c>
      <c r="DC30">
        <v>249730.75829982501</v>
      </c>
      <c r="DD30">
        <v>277841.88312038901</v>
      </c>
    </row>
    <row r="31" spans="1:108">
      <c r="A31" t="s">
        <v>108</v>
      </c>
      <c r="B31" t="s">
        <v>114</v>
      </c>
      <c r="C31" t="s">
        <v>130</v>
      </c>
      <c r="D31" t="s">
        <v>115</v>
      </c>
      <c r="E31" t="s">
        <v>116</v>
      </c>
      <c r="F31">
        <v>1</v>
      </c>
      <c r="G31">
        <v>2032</v>
      </c>
      <c r="H31" s="1">
        <v>0</v>
      </c>
      <c r="I31">
        <v>281972.67724655598</v>
      </c>
      <c r="J31">
        <v>261913.11846574699</v>
      </c>
      <c r="K31">
        <v>270448.242913778</v>
      </c>
      <c r="L31">
        <v>288390.74293941399</v>
      </c>
      <c r="M31">
        <v>275645.725400033</v>
      </c>
      <c r="N31">
        <v>249752.28765457799</v>
      </c>
      <c r="O31">
        <v>243372.22810363001</v>
      </c>
      <c r="P31">
        <v>298040.41713364498</v>
      </c>
      <c r="Q31">
        <v>257415.94848934899</v>
      </c>
      <c r="R31">
        <v>260915.48425452801</v>
      </c>
      <c r="S31">
        <v>298887.54815800599</v>
      </c>
      <c r="T31">
        <v>283978.13721968298</v>
      </c>
      <c r="U31">
        <v>268749.25356929202</v>
      </c>
      <c r="V31">
        <v>260928.45714346701</v>
      </c>
      <c r="W31">
        <v>291600.96855960903</v>
      </c>
      <c r="X31">
        <v>261292.41388328199</v>
      </c>
      <c r="Y31">
        <v>281820.03581133502</v>
      </c>
      <c r="Z31">
        <v>292788.427024353</v>
      </c>
      <c r="AA31">
        <v>273884.25526983</v>
      </c>
      <c r="AB31">
        <v>248338.615530807</v>
      </c>
      <c r="AC31">
        <v>268837.28337002499</v>
      </c>
      <c r="AD31">
        <v>272031.90409674699</v>
      </c>
      <c r="AE31">
        <v>282199.91219167598</v>
      </c>
      <c r="AF31">
        <v>261566.92342923899</v>
      </c>
      <c r="AG31">
        <v>271606.74417001603</v>
      </c>
      <c r="AH31">
        <v>272450.68234302598</v>
      </c>
      <c r="AI31">
        <v>269862.812959756</v>
      </c>
      <c r="AJ31">
        <v>258678.97570156999</v>
      </c>
      <c r="AK31">
        <v>269829.66951521399</v>
      </c>
      <c r="AL31">
        <v>293017.01718782401</v>
      </c>
      <c r="AM31">
        <v>285756.58782810101</v>
      </c>
      <c r="AN31">
        <v>286632.41168252699</v>
      </c>
      <c r="AO31">
        <v>284483.83738600399</v>
      </c>
      <c r="AP31">
        <v>281512.49835896702</v>
      </c>
      <c r="AQ31">
        <v>315773.39045597898</v>
      </c>
      <c r="AR31">
        <v>267529.69229894999</v>
      </c>
      <c r="AS31">
        <v>294017.86565921298</v>
      </c>
      <c r="AT31">
        <v>258641.213954812</v>
      </c>
      <c r="AU31">
        <v>302951.06281272601</v>
      </c>
      <c r="AV31">
        <v>277687.89269934403</v>
      </c>
      <c r="AW31">
        <v>266935.86615318601</v>
      </c>
      <c r="AX31">
        <v>304688.76905621903</v>
      </c>
      <c r="AY31">
        <v>313131.89235541102</v>
      </c>
      <c r="AZ31">
        <v>276605.46284739999</v>
      </c>
      <c r="BA31">
        <v>250837.09313643299</v>
      </c>
      <c r="BB31">
        <v>270133.42616916099</v>
      </c>
      <c r="BC31">
        <v>268322.456417337</v>
      </c>
      <c r="BD31">
        <v>250311.355927703</v>
      </c>
      <c r="BE31">
        <v>264695.26070542901</v>
      </c>
      <c r="BF31">
        <v>270979.52526131901</v>
      </c>
      <c r="BG31">
        <v>291272.78761871398</v>
      </c>
      <c r="BH31">
        <v>265326.93338744499</v>
      </c>
      <c r="BI31">
        <v>287869.139955925</v>
      </c>
      <c r="BJ31">
        <v>266886.33010263997</v>
      </c>
      <c r="BK31">
        <v>299393.90126827901</v>
      </c>
      <c r="BL31">
        <v>293485.56449949701</v>
      </c>
      <c r="BM31">
        <v>270303.41723679099</v>
      </c>
      <c r="BN31">
        <v>281806.13372014603</v>
      </c>
      <c r="BO31">
        <v>272029.70905735</v>
      </c>
      <c r="BP31">
        <v>270837.89324542001</v>
      </c>
      <c r="BQ31">
        <v>295804.86060264002</v>
      </c>
      <c r="BR31">
        <v>243774.69273672299</v>
      </c>
      <c r="BS31">
        <v>236324.99525626999</v>
      </c>
      <c r="BT31">
        <v>254142.35020746</v>
      </c>
      <c r="BU31">
        <v>281555.83515536698</v>
      </c>
      <c r="BV31">
        <v>278844.93395789602</v>
      </c>
      <c r="BW31">
        <v>303116.58161416301</v>
      </c>
      <c r="BX31">
        <v>319269.27073580102</v>
      </c>
      <c r="BY31">
        <v>276550.21895866998</v>
      </c>
      <c r="BZ31">
        <v>288669.52017673303</v>
      </c>
      <c r="CA31">
        <v>291262.15985800198</v>
      </c>
      <c r="CB31">
        <v>257358.907072114</v>
      </c>
      <c r="CC31">
        <v>310948.28253332898</v>
      </c>
      <c r="CD31">
        <v>254991.53546477901</v>
      </c>
      <c r="CE31">
        <v>263359.45613946603</v>
      </c>
      <c r="CF31">
        <v>271678.20797364099</v>
      </c>
      <c r="CG31">
        <v>255375.421511138</v>
      </c>
      <c r="CH31">
        <v>290659.43867270998</v>
      </c>
      <c r="CI31">
        <v>269832.25264492602</v>
      </c>
      <c r="CJ31">
        <v>275531.77731535799</v>
      </c>
      <c r="CK31">
        <v>261274.08838386901</v>
      </c>
      <c r="CL31">
        <v>279396.53603274398</v>
      </c>
      <c r="CM31">
        <v>278007.36263382802</v>
      </c>
      <c r="CN31">
        <v>272790.09319717501</v>
      </c>
      <c r="CO31">
        <v>289187.74367858301</v>
      </c>
      <c r="CP31">
        <v>289397.380750535</v>
      </c>
      <c r="CQ31">
        <v>268000.68728654197</v>
      </c>
      <c r="CR31">
        <v>289721.20562080498</v>
      </c>
      <c r="CS31">
        <v>273612.950624983</v>
      </c>
      <c r="CT31">
        <v>291822.89915403601</v>
      </c>
      <c r="CU31">
        <v>276293.094151564</v>
      </c>
      <c r="CV31">
        <v>249772.510554685</v>
      </c>
      <c r="CW31">
        <v>283603.02700705401</v>
      </c>
      <c r="CX31">
        <v>280807.382887827</v>
      </c>
      <c r="CY31">
        <v>291252.15439515701</v>
      </c>
      <c r="CZ31">
        <v>273589.77200782998</v>
      </c>
      <c r="DA31">
        <v>291593.98636661301</v>
      </c>
      <c r="DB31">
        <v>281725.80020151898</v>
      </c>
      <c r="DC31">
        <v>262471.10323286802</v>
      </c>
      <c r="DD31">
        <v>290639.48834362801</v>
      </c>
    </row>
    <row r="32" spans="1:108">
      <c r="A32" t="s">
        <v>108</v>
      </c>
      <c r="B32" t="s">
        <v>114</v>
      </c>
      <c r="C32" t="s">
        <v>130</v>
      </c>
      <c r="D32" t="s">
        <v>115</v>
      </c>
      <c r="E32" t="s">
        <v>116</v>
      </c>
      <c r="F32">
        <v>1</v>
      </c>
      <c r="G32">
        <v>2033</v>
      </c>
      <c r="H32" s="1">
        <v>0</v>
      </c>
      <c r="I32">
        <v>289423.80063853902</v>
      </c>
      <c r="J32">
        <v>269471.57655685802</v>
      </c>
      <c r="K32">
        <v>277961.03125588503</v>
      </c>
      <c r="L32">
        <v>295807.524541647</v>
      </c>
      <c r="M32">
        <v>283130.70304974302</v>
      </c>
      <c r="N32">
        <v>257375.81592647001</v>
      </c>
      <c r="O32">
        <v>251029.894801986</v>
      </c>
      <c r="P32">
        <v>305405.56525342498</v>
      </c>
      <c r="Q32">
        <v>264998.47004026</v>
      </c>
      <c r="R32">
        <v>268479.28048737301</v>
      </c>
      <c r="S32">
        <v>306248.163448593</v>
      </c>
      <c r="T32">
        <v>291418.52979524201</v>
      </c>
      <c r="U32">
        <v>276271.13286459999</v>
      </c>
      <c r="V32">
        <v>268492.18396097003</v>
      </c>
      <c r="W32">
        <v>299000.57288467197</v>
      </c>
      <c r="X32">
        <v>268854.19324084499</v>
      </c>
      <c r="Y32">
        <v>289271.97595720098</v>
      </c>
      <c r="Z32">
        <v>300181.677495952</v>
      </c>
      <c r="AA32">
        <v>281378.65819496597</v>
      </c>
      <c r="AB32">
        <v>255969.70808034501</v>
      </c>
      <c r="AC32">
        <v>276358.69163542299</v>
      </c>
      <c r="AD32">
        <v>279536.21858364798</v>
      </c>
      <c r="AE32">
        <v>289649.81969477801</v>
      </c>
      <c r="AF32">
        <v>269127.23394095898</v>
      </c>
      <c r="AG32">
        <v>279113.33360290801</v>
      </c>
      <c r="AH32">
        <v>279952.75603103603</v>
      </c>
      <c r="AI32">
        <v>277378.73382081202</v>
      </c>
      <c r="AJ32">
        <v>266254.73904571898</v>
      </c>
      <c r="AK32">
        <v>277345.76772023202</v>
      </c>
      <c r="AL32">
        <v>300409.04451903998</v>
      </c>
      <c r="AM32">
        <v>293187.46426908002</v>
      </c>
      <c r="AN32">
        <v>294058.60176470201</v>
      </c>
      <c r="AO32">
        <v>291921.52406080998</v>
      </c>
      <c r="AP32">
        <v>288966.08407641598</v>
      </c>
      <c r="AQ32">
        <v>323043.65297149401</v>
      </c>
      <c r="AR32">
        <v>275058.09722343303</v>
      </c>
      <c r="AS32">
        <v>301404.537649829</v>
      </c>
      <c r="AT32">
        <v>266217.17935453798</v>
      </c>
      <c r="AU32">
        <v>310289.93504666799</v>
      </c>
      <c r="AV32">
        <v>285161.94311904698</v>
      </c>
      <c r="AW32">
        <v>274467.44852296502</v>
      </c>
      <c r="AX32">
        <v>312018.34317055298</v>
      </c>
      <c r="AY32">
        <v>320416.28900054301</v>
      </c>
      <c r="AZ32">
        <v>284085.305133402</v>
      </c>
      <c r="BA32">
        <v>258454.81683050399</v>
      </c>
      <c r="BB32">
        <v>277647.89903289301</v>
      </c>
      <c r="BC32">
        <v>275846.61941910099</v>
      </c>
      <c r="BD32">
        <v>257931.892736746</v>
      </c>
      <c r="BE32">
        <v>272238.83210817899</v>
      </c>
      <c r="BF32">
        <v>278489.47081752302</v>
      </c>
      <c r="BG32">
        <v>298674.147974552</v>
      </c>
      <c r="BH32">
        <v>272867.12483563001</v>
      </c>
      <c r="BI32">
        <v>295288.71255171398</v>
      </c>
      <c r="BJ32">
        <v>274418.17752994801</v>
      </c>
      <c r="BK32">
        <v>306751.80716434098</v>
      </c>
      <c r="BL32">
        <v>300875.08472747699</v>
      </c>
      <c r="BM32">
        <v>277816.98051221698</v>
      </c>
      <c r="BN32">
        <v>289258.14825332898</v>
      </c>
      <c r="BO32">
        <v>279534.03528946999</v>
      </c>
      <c r="BP32">
        <v>278348.59664629999</v>
      </c>
      <c r="BQ32">
        <v>303181.97073964402</v>
      </c>
      <c r="BR32">
        <v>251430.20592707899</v>
      </c>
      <c r="BS32">
        <v>244020.370292362</v>
      </c>
      <c r="BT32">
        <v>261742.38813001799</v>
      </c>
      <c r="BU32">
        <v>289009.18898626103</v>
      </c>
      <c r="BV32">
        <v>286312.79328053899</v>
      </c>
      <c r="BW32">
        <v>310454.56819000299</v>
      </c>
      <c r="BX32">
        <v>326520.82749302301</v>
      </c>
      <c r="BY32">
        <v>284030.35684370401</v>
      </c>
      <c r="BZ32">
        <v>296084.81009755703</v>
      </c>
      <c r="CA32">
        <v>298663.57708086801</v>
      </c>
      <c r="CB32">
        <v>264941.73384027602</v>
      </c>
      <c r="CC32">
        <v>318244.36323920399</v>
      </c>
      <c r="CD32">
        <v>262587.029566354</v>
      </c>
      <c r="CE32">
        <v>270910.17516608699</v>
      </c>
      <c r="CF32">
        <v>279184.41501797002</v>
      </c>
      <c r="CG32">
        <v>262968.86151502602</v>
      </c>
      <c r="CH32">
        <v>298064.08093645499</v>
      </c>
      <c r="CI32">
        <v>277348.33702813298</v>
      </c>
      <c r="CJ32">
        <v>283017.36467854702</v>
      </c>
      <c r="CK32">
        <v>268835.96579752502</v>
      </c>
      <c r="CL32">
        <v>286861.44384267501</v>
      </c>
      <c r="CM32">
        <v>285479.70363361301</v>
      </c>
      <c r="CN32">
        <v>280290.35076538398</v>
      </c>
      <c r="CO32">
        <v>296600.26068878302</v>
      </c>
      <c r="CP32">
        <v>296808.77603456599</v>
      </c>
      <c r="CQ32">
        <v>275526.57201076398</v>
      </c>
      <c r="CR32">
        <v>297130.86818252603</v>
      </c>
      <c r="CS32">
        <v>281108.80524717498</v>
      </c>
      <c r="CT32">
        <v>299221.31597274198</v>
      </c>
      <c r="CU32">
        <v>283774.607860171</v>
      </c>
      <c r="CV32">
        <v>257395.93061787201</v>
      </c>
      <c r="CW32">
        <v>291045.42672256299</v>
      </c>
      <c r="CX32">
        <v>288264.74153756199</v>
      </c>
      <c r="CY32">
        <v>298653.62515525997</v>
      </c>
      <c r="CZ32">
        <v>281085.750654181</v>
      </c>
      <c r="DA32">
        <v>298993.62805199798</v>
      </c>
      <c r="DB32">
        <v>289178.24458334199</v>
      </c>
      <c r="DC32">
        <v>270026.57565875398</v>
      </c>
      <c r="DD32">
        <v>298044.23735760601</v>
      </c>
    </row>
    <row r="33" spans="1:108">
      <c r="A33" t="s">
        <v>108</v>
      </c>
      <c r="B33" t="s">
        <v>114</v>
      </c>
      <c r="C33" t="s">
        <v>130</v>
      </c>
      <c r="D33" t="s">
        <v>115</v>
      </c>
      <c r="E33" t="s">
        <v>116</v>
      </c>
      <c r="F33">
        <v>1</v>
      </c>
      <c r="G33">
        <v>2034</v>
      </c>
      <c r="H33" s="1">
        <v>0</v>
      </c>
      <c r="I33">
        <v>294276.29080335301</v>
      </c>
      <c r="J33">
        <v>274330.75347034802</v>
      </c>
      <c r="K33">
        <v>282817.36303042102</v>
      </c>
      <c r="L33">
        <v>300657.87527793401</v>
      </c>
      <c r="M33">
        <v>287985.30227076</v>
      </c>
      <c r="N33">
        <v>262239.04658910999</v>
      </c>
      <c r="O33">
        <v>255895.25222400401</v>
      </c>
      <c r="P33">
        <v>310252.699321447</v>
      </c>
      <c r="Q33">
        <v>269859.146061768</v>
      </c>
      <c r="R33">
        <v>273338.78995699401</v>
      </c>
      <c r="S33">
        <v>311095.01512993302</v>
      </c>
      <c r="T33">
        <v>296270.351450496</v>
      </c>
      <c r="U33">
        <v>281128.03098832001</v>
      </c>
      <c r="V33">
        <v>273351.68910614698</v>
      </c>
      <c r="W33">
        <v>303849.853509092</v>
      </c>
      <c r="X33">
        <v>273713.57706295099</v>
      </c>
      <c r="Y33">
        <v>294124.517004236</v>
      </c>
      <c r="Z33">
        <v>305030.562287323</v>
      </c>
      <c r="AA33">
        <v>286233.84459281003</v>
      </c>
      <c r="AB33">
        <v>260833.409983171</v>
      </c>
      <c r="AC33">
        <v>281215.56041487103</v>
      </c>
      <c r="AD33">
        <v>284392.02245303697</v>
      </c>
      <c r="AE33">
        <v>294502.23411201598</v>
      </c>
      <c r="AF33">
        <v>273986.52625674801</v>
      </c>
      <c r="AG33">
        <v>283969.27919712802</v>
      </c>
      <c r="AH33">
        <v>284808.42030289501</v>
      </c>
      <c r="AI33">
        <v>282235.26074535103</v>
      </c>
      <c r="AJ33">
        <v>271114.994043732</v>
      </c>
      <c r="AK33">
        <v>282202.30569296499</v>
      </c>
      <c r="AL33">
        <v>305257.85311107902</v>
      </c>
      <c r="AM33">
        <v>298038.69308715401</v>
      </c>
      <c r="AN33">
        <v>298909.53863148898</v>
      </c>
      <c r="AO33">
        <v>296773.17714356701</v>
      </c>
      <c r="AP33">
        <v>293818.72763944801</v>
      </c>
      <c r="AQ33">
        <v>327884.87584589602</v>
      </c>
      <c r="AR33">
        <v>279915.40188150498</v>
      </c>
      <c r="AS33">
        <v>306253.01261428097</v>
      </c>
      <c r="AT33">
        <v>271077.44694023102</v>
      </c>
      <c r="AU33">
        <v>315135.43217671697</v>
      </c>
      <c r="AV33">
        <v>290015.86159430898</v>
      </c>
      <c r="AW33">
        <v>279324.95112986601</v>
      </c>
      <c r="AX33">
        <v>316863.26104534202</v>
      </c>
      <c r="AY33">
        <v>325258.39240447799</v>
      </c>
      <c r="AZ33">
        <v>288939.58443097601</v>
      </c>
      <c r="BA33">
        <v>263317.68587892799</v>
      </c>
      <c r="BB33">
        <v>282504.33574993903</v>
      </c>
      <c r="BC33">
        <v>280703.65981341299</v>
      </c>
      <c r="BD33">
        <v>262794.93703690899</v>
      </c>
      <c r="BE33">
        <v>277097.08160915098</v>
      </c>
      <c r="BF33">
        <v>283345.62549187598</v>
      </c>
      <c r="BG33">
        <v>303523.53799636703</v>
      </c>
      <c r="BH33">
        <v>277725.16377182701</v>
      </c>
      <c r="BI33">
        <v>300139.23716162</v>
      </c>
      <c r="BJ33">
        <v>279275.69664943201</v>
      </c>
      <c r="BK33">
        <v>311598.49005552899</v>
      </c>
      <c r="BL33">
        <v>305723.73713172798</v>
      </c>
      <c r="BM33">
        <v>282673.36056363297</v>
      </c>
      <c r="BN33">
        <v>294110.69393455499</v>
      </c>
      <c r="BO33">
        <v>284389.83989056398</v>
      </c>
      <c r="BP33">
        <v>283204.79853294202</v>
      </c>
      <c r="BQ33">
        <v>308029.85001870699</v>
      </c>
      <c r="BR33">
        <v>256295.42918962301</v>
      </c>
      <c r="BS33">
        <v>248888.076872476</v>
      </c>
      <c r="BT33">
        <v>266604.15538833803</v>
      </c>
      <c r="BU33">
        <v>293861.81810319901</v>
      </c>
      <c r="BV33">
        <v>291166.32606216898</v>
      </c>
      <c r="BW33">
        <v>315300.01014522801</v>
      </c>
      <c r="BX33">
        <v>331360.88503407501</v>
      </c>
      <c r="BY33">
        <v>288884.65455653903</v>
      </c>
      <c r="BZ33">
        <v>300935.06790491601</v>
      </c>
      <c r="CA33">
        <v>303512.97064539097</v>
      </c>
      <c r="CB33">
        <v>269802.42887623998</v>
      </c>
      <c r="CC33">
        <v>323087.19453801698</v>
      </c>
      <c r="CD33">
        <v>267448.51375322399</v>
      </c>
      <c r="CE33">
        <v>275768.86995050299</v>
      </c>
      <c r="CF33">
        <v>284040.33679010498</v>
      </c>
      <c r="CG33">
        <v>267830.217735496</v>
      </c>
      <c r="CH33">
        <v>302913.675414923</v>
      </c>
      <c r="CI33">
        <v>282204.87413979199</v>
      </c>
      <c r="CJ33">
        <v>287872.00188356102</v>
      </c>
      <c r="CK33">
        <v>273695.35572834098</v>
      </c>
      <c r="CL33">
        <v>291714.792750647</v>
      </c>
      <c r="CM33">
        <v>290333.51561524899</v>
      </c>
      <c r="CN33">
        <v>285145.901896414</v>
      </c>
      <c r="CO33">
        <v>301450.34574905602</v>
      </c>
      <c r="CP33">
        <v>301658.79121342098</v>
      </c>
      <c r="CQ33">
        <v>280383.71966512699</v>
      </c>
      <c r="CR33">
        <v>301980.77541605901</v>
      </c>
      <c r="CS33">
        <v>285964.082082999</v>
      </c>
      <c r="CT33">
        <v>304070.52261776198</v>
      </c>
      <c r="CU33">
        <v>288628.99128421099</v>
      </c>
      <c r="CV33">
        <v>262259.15453931398</v>
      </c>
      <c r="CW33">
        <v>295897.37341883802</v>
      </c>
      <c r="CX33">
        <v>293117.62014713697</v>
      </c>
      <c r="CY33">
        <v>303503.02205505199</v>
      </c>
      <c r="CZ33">
        <v>285941.03521647502</v>
      </c>
      <c r="DA33">
        <v>303842.91100389598</v>
      </c>
      <c r="DB33">
        <v>294030.817043324</v>
      </c>
      <c r="DC33">
        <v>274885.56657094997</v>
      </c>
      <c r="DD33">
        <v>302893.83848641202</v>
      </c>
    </row>
    <row r="34" spans="1:108">
      <c r="A34" t="s">
        <v>108</v>
      </c>
      <c r="B34" t="s">
        <v>114</v>
      </c>
      <c r="C34" t="s">
        <v>130</v>
      </c>
      <c r="D34" t="s">
        <v>115</v>
      </c>
      <c r="E34" t="s">
        <v>116</v>
      </c>
      <c r="F34">
        <v>1</v>
      </c>
      <c r="G34">
        <v>2035</v>
      </c>
      <c r="H34" s="1">
        <v>0</v>
      </c>
      <c r="I34">
        <v>305348.17123386898</v>
      </c>
      <c r="J34">
        <v>285313.59488908801</v>
      </c>
      <c r="K34">
        <v>293838.08958185598</v>
      </c>
      <c r="L34">
        <v>311758.24378403899</v>
      </c>
      <c r="M34">
        <v>299029.09905566199</v>
      </c>
      <c r="N34">
        <v>273167.90933515498</v>
      </c>
      <c r="O34">
        <v>266795.79559355101</v>
      </c>
      <c r="P34">
        <v>321395.90014822298</v>
      </c>
      <c r="Q34">
        <v>280822.02574680903</v>
      </c>
      <c r="R34">
        <v>284317.20314452198</v>
      </c>
      <c r="S34">
        <v>322241.97614456102</v>
      </c>
      <c r="T34">
        <v>307351.13358099997</v>
      </c>
      <c r="U34">
        <v>292141.21618084999</v>
      </c>
      <c r="V34">
        <v>284330.15987685602</v>
      </c>
      <c r="W34">
        <v>314964.47134739399</v>
      </c>
      <c r="X34">
        <v>284693.663340203</v>
      </c>
      <c r="Y34">
        <v>305195.71990028099</v>
      </c>
      <c r="Z34">
        <v>316150.45093588397</v>
      </c>
      <c r="AA34">
        <v>297269.82268332399</v>
      </c>
      <c r="AB34">
        <v>271755.99781707802</v>
      </c>
      <c r="AC34">
        <v>292229.13634812197</v>
      </c>
      <c r="AD34">
        <v>295419.77845254098</v>
      </c>
      <c r="AE34">
        <v>305575.123177626</v>
      </c>
      <c r="AF34">
        <v>284967.83100839198</v>
      </c>
      <c r="AG34">
        <v>294995.14802552701</v>
      </c>
      <c r="AH34">
        <v>295838.03514693299</v>
      </c>
      <c r="AI34">
        <v>293253.38872993202</v>
      </c>
      <c r="AJ34">
        <v>282083.47996847401</v>
      </c>
      <c r="AK34">
        <v>293220.28656266798</v>
      </c>
      <c r="AL34">
        <v>316378.756410186</v>
      </c>
      <c r="AM34">
        <v>309127.36928384303</v>
      </c>
      <c r="AN34">
        <v>310002.102375824</v>
      </c>
      <c r="AO34">
        <v>307856.20394174103</v>
      </c>
      <c r="AP34">
        <v>304888.56545906601</v>
      </c>
      <c r="AQ34">
        <v>339106.78859439102</v>
      </c>
      <c r="AR34">
        <v>290923.17376801401</v>
      </c>
      <c r="AS34">
        <v>317378.35841183999</v>
      </c>
      <c r="AT34">
        <v>282045.76525068801</v>
      </c>
      <c r="AU34">
        <v>326300.43004515301</v>
      </c>
      <c r="AV34">
        <v>301068.72301319498</v>
      </c>
      <c r="AW34">
        <v>290330.08718107402</v>
      </c>
      <c r="AX34">
        <v>328035.97212663502</v>
      </c>
      <c r="AY34">
        <v>336468.58024999598</v>
      </c>
      <c r="AZ34">
        <v>299987.64123349998</v>
      </c>
      <c r="BA34">
        <v>274251.36378612003</v>
      </c>
      <c r="BB34">
        <v>293523.66491411702</v>
      </c>
      <c r="BC34">
        <v>291714.95056763297</v>
      </c>
      <c r="BD34">
        <v>273726.28133736498</v>
      </c>
      <c r="BE34">
        <v>288092.27221255301</v>
      </c>
      <c r="BF34">
        <v>294368.71026343602</v>
      </c>
      <c r="BG34">
        <v>314636.69912732102</v>
      </c>
      <c r="BH34">
        <v>288723.15820117499</v>
      </c>
      <c r="BI34">
        <v>311237.29041170602</v>
      </c>
      <c r="BJ34">
        <v>290280.61282337102</v>
      </c>
      <c r="BK34">
        <v>322747.69863607001</v>
      </c>
      <c r="BL34">
        <v>316846.720186928</v>
      </c>
      <c r="BM34">
        <v>293693.44427265599</v>
      </c>
      <c r="BN34">
        <v>305181.83512293798</v>
      </c>
      <c r="BO34">
        <v>295417.58614687499</v>
      </c>
      <c r="BP34">
        <v>294227.25463789603</v>
      </c>
      <c r="BQ34">
        <v>319163.12780846801</v>
      </c>
      <c r="BR34">
        <v>267197.75899194297</v>
      </c>
      <c r="BS34">
        <v>259757.33946185501</v>
      </c>
      <c r="BT34">
        <v>277552.50444689998</v>
      </c>
      <c r="BU34">
        <v>304931.84828325501</v>
      </c>
      <c r="BV34">
        <v>302224.32327747799</v>
      </c>
      <c r="BW34">
        <v>326465.742707317</v>
      </c>
      <c r="BX34">
        <v>342598.31505933602</v>
      </c>
      <c r="BY34">
        <v>299932.46614622802</v>
      </c>
      <c r="BZ34">
        <v>312036.67382855201</v>
      </c>
      <c r="CA34">
        <v>314626.08460256102</v>
      </c>
      <c r="CB34">
        <v>280765.05536969902</v>
      </c>
      <c r="CC34">
        <v>334287.68992405501</v>
      </c>
      <c r="CD34">
        <v>278400.63211782899</v>
      </c>
      <c r="CE34">
        <v>286758.13127501198</v>
      </c>
      <c r="CF34">
        <v>295066.52282719902</v>
      </c>
      <c r="CG34">
        <v>278784.04006750003</v>
      </c>
      <c r="CH34">
        <v>314024.11405409098</v>
      </c>
      <c r="CI34">
        <v>293222.86647531699</v>
      </c>
      <c r="CJ34">
        <v>298915.29288341798</v>
      </c>
      <c r="CK34">
        <v>284675.36066360603</v>
      </c>
      <c r="CL34">
        <v>302775.238379911</v>
      </c>
      <c r="CM34">
        <v>301387.79507565702</v>
      </c>
      <c r="CN34">
        <v>296177.023294379</v>
      </c>
      <c r="CO34">
        <v>312554.251928096</v>
      </c>
      <c r="CP34">
        <v>312763.62791530602</v>
      </c>
      <c r="CQ34">
        <v>291393.58217230899</v>
      </c>
      <c r="CR34">
        <v>313087.04948986002</v>
      </c>
      <c r="CS34">
        <v>296998.85592481901</v>
      </c>
      <c r="CT34">
        <v>315186.12554656499</v>
      </c>
      <c r="CU34">
        <v>299675.66156570998</v>
      </c>
      <c r="CV34">
        <v>273188.107049399</v>
      </c>
      <c r="CW34">
        <v>306976.49053552002</v>
      </c>
      <c r="CX34">
        <v>304184.32814792701</v>
      </c>
      <c r="CY34">
        <v>314616.09160064999</v>
      </c>
      <c r="CZ34">
        <v>296975.70617461798</v>
      </c>
      <c r="DA34">
        <v>314957.49785011198</v>
      </c>
      <c r="DB34">
        <v>305101.60165272298</v>
      </c>
      <c r="DC34">
        <v>285870.88473470602</v>
      </c>
      <c r="DD34">
        <v>314004.18857140897</v>
      </c>
    </row>
    <row r="35" spans="1:108">
      <c r="A35" t="s">
        <v>108</v>
      </c>
      <c r="B35" t="s">
        <v>114</v>
      </c>
      <c r="C35" t="s">
        <v>131</v>
      </c>
      <c r="D35" t="s">
        <v>115</v>
      </c>
      <c r="E35" t="s">
        <v>116</v>
      </c>
      <c r="F35">
        <v>1</v>
      </c>
      <c r="G35">
        <v>2024</v>
      </c>
      <c r="H35" s="1">
        <v>0</v>
      </c>
      <c r="I35">
        <v>41851.776054148198</v>
      </c>
      <c r="J35">
        <v>35105.428634190903</v>
      </c>
      <c r="K35">
        <v>37975.926207351797</v>
      </c>
      <c r="L35">
        <v>44010.2732275534</v>
      </c>
      <c r="M35">
        <v>39723.921910775098</v>
      </c>
      <c r="N35">
        <v>31015.548569333401</v>
      </c>
      <c r="O35">
        <v>28869.833463581199</v>
      </c>
      <c r="P35">
        <v>47255.6115380829</v>
      </c>
      <c r="Q35">
        <v>33592.959122827197</v>
      </c>
      <c r="R35">
        <v>34769.908443519598</v>
      </c>
      <c r="S35">
        <v>47540.515122603698</v>
      </c>
      <c r="T35">
        <v>42526.244015451499</v>
      </c>
      <c r="U35">
        <v>37404.5291738499</v>
      </c>
      <c r="V35">
        <v>34774.271431598303</v>
      </c>
      <c r="W35">
        <v>45089.922962970297</v>
      </c>
      <c r="X35">
        <v>34896.675849335603</v>
      </c>
      <c r="Y35">
        <v>41800.4403211975</v>
      </c>
      <c r="Z35">
        <v>45489.284057472199</v>
      </c>
      <c r="AA35">
        <v>39131.511599158599</v>
      </c>
      <c r="AB35">
        <v>30540.108237416</v>
      </c>
      <c r="AC35">
        <v>37434.134990485603</v>
      </c>
      <c r="AD35">
        <v>38508.536553000602</v>
      </c>
      <c r="AE35">
        <v>41928.198766257003</v>
      </c>
      <c r="AF35">
        <v>34988.997758673402</v>
      </c>
      <c r="AG35">
        <v>38365.548533866597</v>
      </c>
      <c r="AH35">
        <v>38649.378311894303</v>
      </c>
      <c r="AI35">
        <v>37779.036838894899</v>
      </c>
      <c r="AJ35">
        <v>34017.735184335601</v>
      </c>
      <c r="AK35">
        <v>37767.890173406202</v>
      </c>
      <c r="AL35">
        <v>45566.162550983201</v>
      </c>
      <c r="AM35">
        <v>43124.365130911698</v>
      </c>
      <c r="AN35">
        <v>43418.918568762099</v>
      </c>
      <c r="AO35">
        <v>42696.318993152003</v>
      </c>
      <c r="AP35">
        <v>41697.010603674898</v>
      </c>
      <c r="AQ35">
        <v>53219.491408449197</v>
      </c>
      <c r="AR35">
        <v>36994.371397223302</v>
      </c>
      <c r="AS35">
        <v>45902.763748272897</v>
      </c>
      <c r="AT35">
        <v>34005.035310644504</v>
      </c>
      <c r="AU35">
        <v>48907.139478920799</v>
      </c>
      <c r="AV35">
        <v>40410.735127425301</v>
      </c>
      <c r="AW35">
        <v>36794.658256463001</v>
      </c>
      <c r="AX35">
        <v>49491.557618947299</v>
      </c>
      <c r="AY35">
        <v>52331.113748187003</v>
      </c>
      <c r="AZ35">
        <v>40046.696819367397</v>
      </c>
      <c r="BA35">
        <v>31380.385839367202</v>
      </c>
      <c r="BB35">
        <v>37870.048348520701</v>
      </c>
      <c r="BC35">
        <v>37260.990529934803</v>
      </c>
      <c r="BD35">
        <v>31203.5720868592</v>
      </c>
      <c r="BE35">
        <v>36041.107146651098</v>
      </c>
      <c r="BF35">
        <v>38154.604877893398</v>
      </c>
      <c r="BG35">
        <v>44979.550513203198</v>
      </c>
      <c r="BH35">
        <v>36253.548677152299</v>
      </c>
      <c r="BI35">
        <v>43834.849880491798</v>
      </c>
      <c r="BJ35">
        <v>36777.998497868801</v>
      </c>
      <c r="BK35">
        <v>47710.809695700103</v>
      </c>
      <c r="BL35">
        <v>45723.742435055901</v>
      </c>
      <c r="BM35">
        <v>37927.219037719799</v>
      </c>
      <c r="BN35">
        <v>41795.764827681</v>
      </c>
      <c r="BO35">
        <v>38507.798326475597</v>
      </c>
      <c r="BP35">
        <v>38106.971787081799</v>
      </c>
      <c r="BQ35">
        <v>46503.758458964301</v>
      </c>
      <c r="BR35">
        <v>29005.188695904901</v>
      </c>
      <c r="BS35">
        <v>26499.737408272402</v>
      </c>
      <c r="BT35">
        <v>32491.996157274702</v>
      </c>
      <c r="BU35">
        <v>41711.585454885899</v>
      </c>
      <c r="BV35">
        <v>40799.866433587304</v>
      </c>
      <c r="BW35">
        <v>48962.806074145403</v>
      </c>
      <c r="BX35">
        <v>54395.2113315026</v>
      </c>
      <c r="BY35">
        <v>40028.117424363001</v>
      </c>
      <c r="BZ35">
        <v>44104.030429108898</v>
      </c>
      <c r="CA35">
        <v>44975.976228900901</v>
      </c>
      <c r="CB35">
        <v>33573.775190508699</v>
      </c>
      <c r="CC35">
        <v>51596.731170266597</v>
      </c>
      <c r="CD35">
        <v>32777.590612884698</v>
      </c>
      <c r="CE35">
        <v>35591.854908073998</v>
      </c>
      <c r="CF35">
        <v>38389.582943220899</v>
      </c>
      <c r="CG35">
        <v>32906.697572150697</v>
      </c>
      <c r="CH35">
        <v>44773.271545424002</v>
      </c>
      <c r="CI35">
        <v>37768.758920852903</v>
      </c>
      <c r="CJ35">
        <v>39685.599364628601</v>
      </c>
      <c r="CK35">
        <v>34890.512693553501</v>
      </c>
      <c r="CL35">
        <v>40985.378950345999</v>
      </c>
      <c r="CM35">
        <v>40518.177927728299</v>
      </c>
      <c r="CN35">
        <v>38763.527559403003</v>
      </c>
      <c r="CO35">
        <v>44278.317202954</v>
      </c>
      <c r="CP35">
        <v>44348.821471515097</v>
      </c>
      <c r="CQ35">
        <v>37152.774473486199</v>
      </c>
      <c r="CR35">
        <v>44457.728905717799</v>
      </c>
      <c r="CS35">
        <v>39040.267548839103</v>
      </c>
      <c r="CT35">
        <v>45164.561737904602</v>
      </c>
      <c r="CU35">
        <v>39941.642278125997</v>
      </c>
      <c r="CV35">
        <v>31022.349851029401</v>
      </c>
      <c r="CW35">
        <v>42400.088508103399</v>
      </c>
      <c r="CX35">
        <v>41459.869099643103</v>
      </c>
      <c r="CY35">
        <v>44972.611233230498</v>
      </c>
      <c r="CZ35">
        <v>39032.472212673398</v>
      </c>
      <c r="DA35">
        <v>45087.574740847398</v>
      </c>
      <c r="DB35">
        <v>41768.747392649202</v>
      </c>
      <c r="DC35">
        <v>35293.0877514815</v>
      </c>
      <c r="DD35">
        <v>44766.561933682598</v>
      </c>
    </row>
    <row r="36" spans="1:108">
      <c r="A36" t="s">
        <v>108</v>
      </c>
      <c r="B36" t="s">
        <v>114</v>
      </c>
      <c r="C36" t="s">
        <v>131</v>
      </c>
      <c r="D36" t="s">
        <v>115</v>
      </c>
      <c r="E36" t="s">
        <v>116</v>
      </c>
      <c r="F36">
        <v>1</v>
      </c>
      <c r="G36">
        <v>2025</v>
      </c>
      <c r="H36" s="1">
        <v>0</v>
      </c>
      <c r="I36">
        <v>45751.206440970796</v>
      </c>
      <c r="J36">
        <v>38993.844459998902</v>
      </c>
      <c r="K36">
        <v>41869.028609271802</v>
      </c>
      <c r="L36">
        <v>47913.227728587</v>
      </c>
      <c r="M36">
        <v>43619.878213351301</v>
      </c>
      <c r="N36">
        <v>34897.286969460198</v>
      </c>
      <c r="O36">
        <v>32748.0686183988</v>
      </c>
      <c r="P36">
        <v>51163.864606565003</v>
      </c>
      <c r="Q36">
        <v>37478.905584595901</v>
      </c>
      <c r="R36">
        <v>38657.776475479797</v>
      </c>
      <c r="S36">
        <v>51449.233344704502</v>
      </c>
      <c r="T36">
        <v>46426.775586077703</v>
      </c>
      <c r="U36">
        <v>41296.698672808197</v>
      </c>
      <c r="V36">
        <v>38662.146586879498</v>
      </c>
      <c r="W36">
        <v>48994.640176053297</v>
      </c>
      <c r="X36">
        <v>38784.750850673299</v>
      </c>
      <c r="Y36">
        <v>45699.786893693898</v>
      </c>
      <c r="Z36">
        <v>49394.653295550197</v>
      </c>
      <c r="AA36">
        <v>43026.500691018002</v>
      </c>
      <c r="AB36">
        <v>34421.070400236997</v>
      </c>
      <c r="AC36">
        <v>41326.352825981201</v>
      </c>
      <c r="AD36">
        <v>42402.5085320094</v>
      </c>
      <c r="AE36">
        <v>45827.753926171397</v>
      </c>
      <c r="AF36">
        <v>38877.223491249701</v>
      </c>
      <c r="AG36">
        <v>42259.287060584298</v>
      </c>
      <c r="AH36">
        <v>42543.580239058603</v>
      </c>
      <c r="AI36">
        <v>41671.817785391999</v>
      </c>
      <c r="AJ36">
        <v>37904.375165360798</v>
      </c>
      <c r="AK36">
        <v>41660.652921073903</v>
      </c>
      <c r="AL36">
        <v>49471.657306293499</v>
      </c>
      <c r="AM36">
        <v>47025.873236114399</v>
      </c>
      <c r="AN36">
        <v>47320.907582612097</v>
      </c>
      <c r="AO36">
        <v>46597.128240141799</v>
      </c>
      <c r="AP36">
        <v>45596.188309544203</v>
      </c>
      <c r="AQ36">
        <v>57137.481526422998</v>
      </c>
      <c r="AR36">
        <v>40885.871243764501</v>
      </c>
      <c r="AS36">
        <v>49808.808062358497</v>
      </c>
      <c r="AT36">
        <v>37891.654556963302</v>
      </c>
      <c r="AU36">
        <v>52818.088948009099</v>
      </c>
      <c r="AV36">
        <v>44307.8127695367</v>
      </c>
      <c r="AW36">
        <v>40685.832037292501</v>
      </c>
      <c r="AX36">
        <v>53403.461250171</v>
      </c>
      <c r="AY36">
        <v>56247.653438346402</v>
      </c>
      <c r="AZ36">
        <v>43943.180106948101</v>
      </c>
      <c r="BA36">
        <v>35262.719898466203</v>
      </c>
      <c r="BB36">
        <v>41762.977886806002</v>
      </c>
      <c r="BC36">
        <v>41152.925677613297</v>
      </c>
      <c r="BD36">
        <v>35085.617467397198</v>
      </c>
      <c r="BE36">
        <v>39931.050626969802</v>
      </c>
      <c r="BF36">
        <v>42047.9990031708</v>
      </c>
      <c r="BG36">
        <v>48884.087524466398</v>
      </c>
      <c r="BH36">
        <v>40143.8390044466</v>
      </c>
      <c r="BI36">
        <v>47737.517973038302</v>
      </c>
      <c r="BJ36">
        <v>40669.145078805203</v>
      </c>
      <c r="BK36">
        <v>51619.805952691298</v>
      </c>
      <c r="BL36">
        <v>49629.494466361597</v>
      </c>
      <c r="BM36">
        <v>41820.241916890998</v>
      </c>
      <c r="BN36">
        <v>45695.103766638</v>
      </c>
      <c r="BO36">
        <v>42401.769100203797</v>
      </c>
      <c r="BP36">
        <v>42000.288143226899</v>
      </c>
      <c r="BQ36">
        <v>50410.783999259802</v>
      </c>
      <c r="BR36">
        <v>32883.6448411893</v>
      </c>
      <c r="BS36">
        <v>30374.1029776705</v>
      </c>
      <c r="BT36">
        <v>36376.145109516503</v>
      </c>
      <c r="BU36">
        <v>45610.786956681797</v>
      </c>
      <c r="BV36">
        <v>44697.579398822199</v>
      </c>
      <c r="BW36">
        <v>52873.846428429802</v>
      </c>
      <c r="BX36">
        <v>58315.121012466901</v>
      </c>
      <c r="BY36">
        <v>43924.570377917298</v>
      </c>
      <c r="BZ36">
        <v>48007.138004740402</v>
      </c>
      <c r="CA36">
        <v>48880.507404536198</v>
      </c>
      <c r="CB36">
        <v>37459.690331240898</v>
      </c>
      <c r="CC36">
        <v>55512.071855807801</v>
      </c>
      <c r="CD36">
        <v>36662.205846709898</v>
      </c>
      <c r="CE36">
        <v>39481.064907608699</v>
      </c>
      <c r="CF36">
        <v>42283.360710204797</v>
      </c>
      <c r="CG36">
        <v>36791.523595072897</v>
      </c>
      <c r="CH36">
        <v>48677.471771144701</v>
      </c>
      <c r="CI36">
        <v>41661.523086898698</v>
      </c>
      <c r="CJ36">
        <v>43581.493099122199</v>
      </c>
      <c r="CK36">
        <v>38778.57763249</v>
      </c>
      <c r="CL36">
        <v>44883.394796355802</v>
      </c>
      <c r="CM36">
        <v>44415.430988508</v>
      </c>
      <c r="CN36">
        <v>42657.9158546529</v>
      </c>
      <c r="CO36">
        <v>48181.709331423597</v>
      </c>
      <c r="CP36">
        <v>48252.328710209302</v>
      </c>
      <c r="CQ36">
        <v>41044.532940024103</v>
      </c>
      <c r="CR36">
        <v>48361.413954344498</v>
      </c>
      <c r="CS36">
        <v>42935.107669248297</v>
      </c>
      <c r="CT36">
        <v>49069.400811498097</v>
      </c>
      <c r="CU36">
        <v>43837.954046277897</v>
      </c>
      <c r="CV36">
        <v>34904.099355406601</v>
      </c>
      <c r="CW36">
        <v>46300.414108380603</v>
      </c>
      <c r="CX36">
        <v>45358.659631623799</v>
      </c>
      <c r="CY36">
        <v>48877.136914937299</v>
      </c>
      <c r="CZ36">
        <v>42927.2996058688</v>
      </c>
      <c r="DA36">
        <v>48992.2881200579</v>
      </c>
      <c r="DB36">
        <v>45668.042221042801</v>
      </c>
      <c r="DC36">
        <v>39181.809962755397</v>
      </c>
      <c r="DD36">
        <v>48670.7512048192</v>
      </c>
    </row>
    <row r="37" spans="1:108">
      <c r="A37" t="s">
        <v>108</v>
      </c>
      <c r="B37" t="s">
        <v>114</v>
      </c>
      <c r="C37" t="s">
        <v>131</v>
      </c>
      <c r="D37" t="s">
        <v>115</v>
      </c>
      <c r="E37" t="s">
        <v>116</v>
      </c>
      <c r="F37">
        <v>1</v>
      </c>
      <c r="G37">
        <v>2026</v>
      </c>
      <c r="H37" s="1">
        <v>0</v>
      </c>
      <c r="I37">
        <v>49700.498208118799</v>
      </c>
      <c r="J37">
        <v>42939.90429862</v>
      </c>
      <c r="K37">
        <v>45816.463598387803</v>
      </c>
      <c r="L37">
        <v>51863.553552856298</v>
      </c>
      <c r="M37">
        <v>47568.150603334499</v>
      </c>
      <c r="N37">
        <v>38841.387495992603</v>
      </c>
      <c r="O37">
        <v>36691.141211231901</v>
      </c>
      <c r="P37">
        <v>55115.745153828997</v>
      </c>
      <c r="Q37">
        <v>41424.240854341901</v>
      </c>
      <c r="R37">
        <v>42603.675578638002</v>
      </c>
      <c r="S37">
        <v>55401.250378864999</v>
      </c>
      <c r="T37">
        <v>50376.390466179997</v>
      </c>
      <c r="U37">
        <v>45243.8599264851</v>
      </c>
      <c r="V37">
        <v>42608.0477801858</v>
      </c>
      <c r="W37">
        <v>52945.483221058603</v>
      </c>
      <c r="X37">
        <v>42730.710683463301</v>
      </c>
      <c r="Y37">
        <v>49649.054067768302</v>
      </c>
      <c r="Z37">
        <v>53345.687659862502</v>
      </c>
      <c r="AA37">
        <v>46974.489278868401</v>
      </c>
      <c r="AB37">
        <v>38364.943160679701</v>
      </c>
      <c r="AC37">
        <v>45273.528262722997</v>
      </c>
      <c r="AD37">
        <v>46350.198675279498</v>
      </c>
      <c r="AE37">
        <v>49777.082304648196</v>
      </c>
      <c r="AF37">
        <v>42823.227552092903</v>
      </c>
      <c r="AG37">
        <v>46206.908703519599</v>
      </c>
      <c r="AH37">
        <v>46491.337854468999</v>
      </c>
      <c r="AI37">
        <v>45619.158452006297</v>
      </c>
      <c r="AJ37">
        <v>41849.913929795999</v>
      </c>
      <c r="AK37">
        <v>45607.988247727997</v>
      </c>
      <c r="AL37">
        <v>53422.728500283003</v>
      </c>
      <c r="AM37">
        <v>50975.774654186796</v>
      </c>
      <c r="AN37">
        <v>51270.950110473299</v>
      </c>
      <c r="AO37">
        <v>50546.824596951097</v>
      </c>
      <c r="AP37">
        <v>49545.405934220398</v>
      </c>
      <c r="AQ37">
        <v>61092.219150603603</v>
      </c>
      <c r="AR37">
        <v>44832.836005838501</v>
      </c>
      <c r="AS37">
        <v>53760.040509681603</v>
      </c>
      <c r="AT37">
        <v>41837.187237352999</v>
      </c>
      <c r="AU37">
        <v>56770.760681960302</v>
      </c>
      <c r="AV37">
        <v>48256.414186634698</v>
      </c>
      <c r="AW37">
        <v>44632.701124098501</v>
      </c>
      <c r="AX37">
        <v>57356.412957497399</v>
      </c>
      <c r="AY37">
        <v>60201.9654732528</v>
      </c>
      <c r="AZ37">
        <v>47891.607126595198</v>
      </c>
      <c r="BA37">
        <v>39206.995205202998</v>
      </c>
      <c r="BB37">
        <v>45710.362153708797</v>
      </c>
      <c r="BC37">
        <v>45100.018167171103</v>
      </c>
      <c r="BD37">
        <v>39029.8080691262</v>
      </c>
      <c r="BE37">
        <v>43877.558714974999</v>
      </c>
      <c r="BF37">
        <v>45995.519590708602</v>
      </c>
      <c r="BG37">
        <v>52834.8776940643</v>
      </c>
      <c r="BH37">
        <v>44090.4488654261</v>
      </c>
      <c r="BI37">
        <v>51687.759758392203</v>
      </c>
      <c r="BJ37">
        <v>44616.0061845296</v>
      </c>
      <c r="BK37">
        <v>55571.904568758997</v>
      </c>
      <c r="BL37">
        <v>53580.6411511154</v>
      </c>
      <c r="BM37">
        <v>45767.6535721818</v>
      </c>
      <c r="BN37">
        <v>49644.368700854298</v>
      </c>
      <c r="BO37">
        <v>46349.458889816597</v>
      </c>
      <c r="BP37">
        <v>45947.785911491599</v>
      </c>
      <c r="BQ37">
        <v>54362.304361187598</v>
      </c>
      <c r="BR37">
        <v>36826.782277767903</v>
      </c>
      <c r="BS37">
        <v>34316.040144090402</v>
      </c>
      <c r="BT37">
        <v>40320.952948136597</v>
      </c>
      <c r="BU37">
        <v>49560.011563636603</v>
      </c>
      <c r="BV37">
        <v>48646.367234509402</v>
      </c>
      <c r="BW37">
        <v>56826.544830212602</v>
      </c>
      <c r="BX37">
        <v>62270.421881100097</v>
      </c>
      <c r="BY37">
        <v>47872.988496855098</v>
      </c>
      <c r="BZ37">
        <v>51957.508744658699</v>
      </c>
      <c r="CA37">
        <v>52831.2958618251</v>
      </c>
      <c r="CB37">
        <v>41405.016410666001</v>
      </c>
      <c r="CC37">
        <v>59466.032074856499</v>
      </c>
      <c r="CD37">
        <v>40607.150503197699</v>
      </c>
      <c r="CE37">
        <v>43427.357775282799</v>
      </c>
      <c r="CF37">
        <v>46230.993867147299</v>
      </c>
      <c r="CG37">
        <v>40736.530101987002</v>
      </c>
      <c r="CH37">
        <v>52628.163120026802</v>
      </c>
      <c r="CI37">
        <v>45608.858829737997</v>
      </c>
      <c r="CJ37">
        <v>47529.747130173797</v>
      </c>
      <c r="CK37">
        <v>42724.534512737198</v>
      </c>
      <c r="CL37">
        <v>48832.271504310796</v>
      </c>
      <c r="CM37">
        <v>48364.083877525401</v>
      </c>
      <c r="CN37">
        <v>46605.728154796503</v>
      </c>
      <c r="CO37">
        <v>52132.163565766503</v>
      </c>
      <c r="CP37">
        <v>52202.816720570998</v>
      </c>
      <c r="CQ37">
        <v>44991.573587223698</v>
      </c>
      <c r="CR37">
        <v>52311.954138278401</v>
      </c>
      <c r="CS37">
        <v>46883.052545408304</v>
      </c>
      <c r="CT37">
        <v>53020.279613213097</v>
      </c>
      <c r="CU37">
        <v>47786.330738133103</v>
      </c>
      <c r="CV37">
        <v>38848.203140184698</v>
      </c>
      <c r="CW37">
        <v>50249.968551989099</v>
      </c>
      <c r="CX37">
        <v>49307.763650470901</v>
      </c>
      <c r="CY37">
        <v>52827.923760179801</v>
      </c>
      <c r="CZ37">
        <v>46875.240747568198</v>
      </c>
      <c r="DA37">
        <v>52943.130040115801</v>
      </c>
      <c r="DB37">
        <v>49617.294212193301</v>
      </c>
      <c r="DC37">
        <v>43127.959702002299</v>
      </c>
      <c r="DD37">
        <v>52621.4393393715</v>
      </c>
    </row>
    <row r="38" spans="1:108">
      <c r="A38" t="s">
        <v>108</v>
      </c>
      <c r="B38" t="s">
        <v>114</v>
      </c>
      <c r="C38" t="s">
        <v>131</v>
      </c>
      <c r="D38" t="s">
        <v>115</v>
      </c>
      <c r="E38" t="s">
        <v>116</v>
      </c>
      <c r="F38">
        <v>1</v>
      </c>
      <c r="G38">
        <v>2027</v>
      </c>
      <c r="H38" s="1">
        <v>0</v>
      </c>
      <c r="I38">
        <v>53787.443844636102</v>
      </c>
      <c r="J38">
        <v>47029.115999966401</v>
      </c>
      <c r="K38">
        <v>49904.711113755096</v>
      </c>
      <c r="L38">
        <v>55949.774160817302</v>
      </c>
      <c r="M38">
        <v>51655.810975565102</v>
      </c>
      <c r="N38">
        <v>42931.972967884001</v>
      </c>
      <c r="O38">
        <v>40782.4474182458</v>
      </c>
      <c r="P38">
        <v>59200.875668655601</v>
      </c>
      <c r="Q38">
        <v>45513.960586738802</v>
      </c>
      <c r="R38">
        <v>46692.999979561901</v>
      </c>
      <c r="S38">
        <v>59486.2851959826</v>
      </c>
      <c r="T38">
        <v>54463.109552235001</v>
      </c>
      <c r="U38">
        <v>49332.299371298199</v>
      </c>
      <c r="V38">
        <v>46697.370715603603</v>
      </c>
      <c r="W38">
        <v>57031.341179997697</v>
      </c>
      <c r="X38">
        <v>46819.992503840796</v>
      </c>
      <c r="Y38">
        <v>53736.016947705</v>
      </c>
      <c r="Z38">
        <v>57431.4114753795</v>
      </c>
      <c r="AA38">
        <v>51062.348638801297</v>
      </c>
      <c r="AB38">
        <v>42455.688330634097</v>
      </c>
      <c r="AC38">
        <v>49361.957763088401</v>
      </c>
      <c r="AD38">
        <v>50438.267289458301</v>
      </c>
      <c r="AE38">
        <v>53864.002271153302</v>
      </c>
      <c r="AF38">
        <v>46912.4783619964</v>
      </c>
      <c r="AG38">
        <v>50295.025346668801</v>
      </c>
      <c r="AH38">
        <v>50579.359160595399</v>
      </c>
      <c r="AI38">
        <v>49707.472101541498</v>
      </c>
      <c r="AJ38">
        <v>45939.490982008501</v>
      </c>
      <c r="AK38">
        <v>49696.305641373197</v>
      </c>
      <c r="AL38">
        <v>57508.426492693099</v>
      </c>
      <c r="AM38">
        <v>55062.292834308697</v>
      </c>
      <c r="AN38">
        <v>55357.369351547997</v>
      </c>
      <c r="AO38">
        <v>54633.486555659903</v>
      </c>
      <c r="AP38">
        <v>53632.403555689198</v>
      </c>
      <c r="AQ38">
        <v>65175.346427592303</v>
      </c>
      <c r="AR38">
        <v>48921.413220625996</v>
      </c>
      <c r="AS38">
        <v>57845.625439409399</v>
      </c>
      <c r="AT38">
        <v>45926.768555390401</v>
      </c>
      <c r="AU38">
        <v>60855.336456696103</v>
      </c>
      <c r="AV38">
        <v>52343.843861692803</v>
      </c>
      <c r="AW38">
        <v>48721.3454215452</v>
      </c>
      <c r="AX38">
        <v>61440.792429061999</v>
      </c>
      <c r="AY38">
        <v>64285.391151916403</v>
      </c>
      <c r="AZ38">
        <v>51979.1590803258</v>
      </c>
      <c r="BA38">
        <v>43297.458130054598</v>
      </c>
      <c r="BB38">
        <v>49798.645232926698</v>
      </c>
      <c r="BC38">
        <v>49188.505825906803</v>
      </c>
      <c r="BD38">
        <v>43120.3303848453</v>
      </c>
      <c r="BE38">
        <v>47966.456126523197</v>
      </c>
      <c r="BF38">
        <v>50083.707088791598</v>
      </c>
      <c r="BG38">
        <v>56920.772726564901</v>
      </c>
      <c r="BH38">
        <v>48179.274918912</v>
      </c>
      <c r="BI38">
        <v>55774.039290190398</v>
      </c>
      <c r="BJ38">
        <v>48704.656077907101</v>
      </c>
      <c r="BK38">
        <v>59656.882184769398</v>
      </c>
      <c r="BL38">
        <v>57666.2862132195</v>
      </c>
      <c r="BM38">
        <v>49855.917448047097</v>
      </c>
      <c r="BN38">
        <v>53731.333151266299</v>
      </c>
      <c r="BO38">
        <v>50437.527751961999</v>
      </c>
      <c r="BP38">
        <v>50035.989409294802</v>
      </c>
      <c r="BQ38">
        <v>58447.687419755799</v>
      </c>
      <c r="BR38">
        <v>40918.043019626901</v>
      </c>
      <c r="BS38">
        <v>38408.1424546813</v>
      </c>
      <c r="BT38">
        <v>44411.042488564199</v>
      </c>
      <c r="BU38">
        <v>53647.004289484801</v>
      </c>
      <c r="BV38">
        <v>52733.666202280801</v>
      </c>
      <c r="BW38">
        <v>60911.101906813601</v>
      </c>
      <c r="BX38">
        <v>66353.154239564406</v>
      </c>
      <c r="BY38">
        <v>51960.546691312702</v>
      </c>
      <c r="BZ38">
        <v>56043.697860038199</v>
      </c>
      <c r="CA38">
        <v>56917.192094910402</v>
      </c>
      <c r="CB38">
        <v>45494.742586851098</v>
      </c>
      <c r="CC38">
        <v>63549.704429006597</v>
      </c>
      <c r="CD38">
        <v>44697.144113855902</v>
      </c>
      <c r="CE38">
        <v>47516.406088442702</v>
      </c>
      <c r="CF38">
        <v>50319.102437256799</v>
      </c>
      <c r="CG38">
        <v>44826.480346254299</v>
      </c>
      <c r="CH38">
        <v>56714.127440615397</v>
      </c>
      <c r="CI38">
        <v>49697.175931575097</v>
      </c>
      <c r="CJ38">
        <v>51617.420374758702</v>
      </c>
      <c r="CK38">
        <v>46813.818403288402</v>
      </c>
      <c r="CL38">
        <v>52919.508159342702</v>
      </c>
      <c r="CM38">
        <v>52451.477463076801</v>
      </c>
      <c r="CN38">
        <v>50693.711118753497</v>
      </c>
      <c r="CO38">
        <v>56218.294139078098</v>
      </c>
      <c r="CP38">
        <v>56288.923611846498</v>
      </c>
      <c r="CQ38">
        <v>49080.097595199099</v>
      </c>
      <c r="CR38">
        <v>56398.024448083801</v>
      </c>
      <c r="CS38">
        <v>50970.942553767702</v>
      </c>
      <c r="CT38">
        <v>57106.112501355899</v>
      </c>
      <c r="CU38">
        <v>51873.917979166101</v>
      </c>
      <c r="CV38">
        <v>42938.786327558999</v>
      </c>
      <c r="CW38">
        <v>54336.730013056898</v>
      </c>
      <c r="CX38">
        <v>53394.840926601501</v>
      </c>
      <c r="CY38">
        <v>56913.821123550399</v>
      </c>
      <c r="CZ38">
        <v>50963.133374342498</v>
      </c>
      <c r="DA38">
        <v>57028.988787811199</v>
      </c>
      <c r="DB38">
        <v>53704.267737628303</v>
      </c>
      <c r="DC38">
        <v>47217.108369576701</v>
      </c>
      <c r="DD38">
        <v>56707.4059136859</v>
      </c>
    </row>
    <row r="39" spans="1:108">
      <c r="A39" t="s">
        <v>108</v>
      </c>
      <c r="B39" t="s">
        <v>114</v>
      </c>
      <c r="C39" t="s">
        <v>131</v>
      </c>
      <c r="D39" t="s">
        <v>115</v>
      </c>
      <c r="E39" t="s">
        <v>116</v>
      </c>
      <c r="F39">
        <v>1</v>
      </c>
      <c r="G39">
        <v>2028</v>
      </c>
      <c r="H39" s="1">
        <v>0</v>
      </c>
      <c r="I39">
        <v>57375.883048008698</v>
      </c>
      <c r="J39">
        <v>50697.269915572397</v>
      </c>
      <c r="K39">
        <v>53538.947284873997</v>
      </c>
      <c r="L39">
        <v>59512.708602824503</v>
      </c>
      <c r="M39">
        <v>55269.392862845598</v>
      </c>
      <c r="N39">
        <v>46648.452828204099</v>
      </c>
      <c r="O39">
        <v>44524.2810072641</v>
      </c>
      <c r="P39">
        <v>62725.463255183902</v>
      </c>
      <c r="Q39">
        <v>49199.985813197098</v>
      </c>
      <c r="R39">
        <v>50365.118395331199</v>
      </c>
      <c r="S39">
        <v>63007.506367198999</v>
      </c>
      <c r="T39">
        <v>58043.579255061799</v>
      </c>
      <c r="U39">
        <v>52973.287158849103</v>
      </c>
      <c r="V39">
        <v>50369.437578389101</v>
      </c>
      <c r="W39">
        <v>60581.518501356601</v>
      </c>
      <c r="X39">
        <v>50490.613038364601</v>
      </c>
      <c r="Y39">
        <v>57325.062733117498</v>
      </c>
      <c r="Z39">
        <v>60976.869953675101</v>
      </c>
      <c r="AA39">
        <v>54682.930435006703</v>
      </c>
      <c r="AB39">
        <v>46177.785984833303</v>
      </c>
      <c r="AC39">
        <v>53002.5957288754</v>
      </c>
      <c r="AD39">
        <v>54066.210146908001</v>
      </c>
      <c r="AE39">
        <v>57451.538465219703</v>
      </c>
      <c r="AF39">
        <v>50582.008022603099</v>
      </c>
      <c r="AG39">
        <v>53924.657747821002</v>
      </c>
      <c r="AH39">
        <v>54205.637834512498</v>
      </c>
      <c r="AI39">
        <v>53344.034713676701</v>
      </c>
      <c r="AJ39">
        <v>49620.497062638897</v>
      </c>
      <c r="AK39">
        <v>53332.999962294904</v>
      </c>
      <c r="AL39">
        <v>61052.976576178</v>
      </c>
      <c r="AM39">
        <v>58635.695149461702</v>
      </c>
      <c r="AN39">
        <v>58927.291228906397</v>
      </c>
      <c r="AO39">
        <v>58211.9466557993</v>
      </c>
      <c r="AP39">
        <v>57222.671464667997</v>
      </c>
      <c r="AQ39">
        <v>68629.464923505104</v>
      </c>
      <c r="AR39">
        <v>52567.247424629997</v>
      </c>
      <c r="AS39">
        <v>61386.198249577603</v>
      </c>
      <c r="AT39">
        <v>49607.924697485701</v>
      </c>
      <c r="AU39">
        <v>64360.409620625898</v>
      </c>
      <c r="AV39">
        <v>55949.310377126203</v>
      </c>
      <c r="AW39">
        <v>52369.539432204998</v>
      </c>
      <c r="AX39">
        <v>64938.960119413903</v>
      </c>
      <c r="AY39">
        <v>67750.006701291699</v>
      </c>
      <c r="AZ39">
        <v>55588.927065452699</v>
      </c>
      <c r="BA39">
        <v>47009.627080161699</v>
      </c>
      <c r="BB39">
        <v>53434.132454802901</v>
      </c>
      <c r="BC39">
        <v>52831.189663332101</v>
      </c>
      <c r="BD39">
        <v>46834.588562874203</v>
      </c>
      <c r="BE39">
        <v>51623.554082701099</v>
      </c>
      <c r="BF39">
        <v>53715.831996152898</v>
      </c>
      <c r="BG39">
        <v>60472.254206681799</v>
      </c>
      <c r="BH39">
        <v>51833.862670023896</v>
      </c>
      <c r="BI39">
        <v>59339.0465311152</v>
      </c>
      <c r="BJ39">
        <v>52353.046939956403</v>
      </c>
      <c r="BK39">
        <v>63176.091158563198</v>
      </c>
      <c r="BL39">
        <v>61208.974335804502</v>
      </c>
      <c r="BM39">
        <v>53490.729142151999</v>
      </c>
      <c r="BN39">
        <v>57320.434182220903</v>
      </c>
      <c r="BO39">
        <v>54065.479332282302</v>
      </c>
      <c r="BP39">
        <v>53668.677148347102</v>
      </c>
      <c r="BQ39">
        <v>61981.158887903701</v>
      </c>
      <c r="BR39">
        <v>44658.277253806002</v>
      </c>
      <c r="BS39">
        <v>42177.981053411298</v>
      </c>
      <c r="BT39">
        <v>48110.076672390802</v>
      </c>
      <c r="BU39">
        <v>57237.099982300097</v>
      </c>
      <c r="BV39">
        <v>56334.534749634498</v>
      </c>
      <c r="BW39">
        <v>64415.517315317797</v>
      </c>
      <c r="BX39">
        <v>69793.380451327204</v>
      </c>
      <c r="BY39">
        <v>55570.534210216203</v>
      </c>
      <c r="BZ39">
        <v>59605.5244687429</v>
      </c>
      <c r="CA39">
        <v>60468.715808702102</v>
      </c>
      <c r="CB39">
        <v>49180.994490287099</v>
      </c>
      <c r="CC39">
        <v>67022.997428892995</v>
      </c>
      <c r="CD39">
        <v>48392.803719051102</v>
      </c>
      <c r="CE39">
        <v>51178.8124004891</v>
      </c>
      <c r="CF39">
        <v>53948.450848287299</v>
      </c>
      <c r="CG39">
        <v>48520.614426085303</v>
      </c>
      <c r="CH39">
        <v>60268.046309074998</v>
      </c>
      <c r="CI39">
        <v>53333.859987393596</v>
      </c>
      <c r="CJ39">
        <v>55231.455080512504</v>
      </c>
      <c r="CK39">
        <v>50484.511761543101</v>
      </c>
      <c r="CL39">
        <v>56518.184694342497</v>
      </c>
      <c r="CM39">
        <v>56055.674436434303</v>
      </c>
      <c r="CN39">
        <v>54318.6410073429</v>
      </c>
      <c r="CO39">
        <v>59778.061378592603</v>
      </c>
      <c r="CP39">
        <v>59847.857774270597</v>
      </c>
      <c r="CQ39">
        <v>52724.060111480001</v>
      </c>
      <c r="CR39">
        <v>59955.671762345897</v>
      </c>
      <c r="CS39">
        <v>54592.6024879287</v>
      </c>
      <c r="CT39">
        <v>60655.407892376003</v>
      </c>
      <c r="CU39">
        <v>55484.927286745296</v>
      </c>
      <c r="CV39">
        <v>46655.185824064603</v>
      </c>
      <c r="CW39">
        <v>57918.6903669487</v>
      </c>
      <c r="CX39">
        <v>56987.910895061599</v>
      </c>
      <c r="CY39">
        <v>60465.384598066797</v>
      </c>
      <c r="CZ39">
        <v>54584.885418046702</v>
      </c>
      <c r="DA39">
        <v>60579.193855717902</v>
      </c>
      <c r="DB39">
        <v>57293.688006078897</v>
      </c>
      <c r="DC39">
        <v>50883.044908637901</v>
      </c>
      <c r="DD39">
        <v>60261.404062789297</v>
      </c>
    </row>
    <row r="40" spans="1:108">
      <c r="A40" t="s">
        <v>108</v>
      </c>
      <c r="B40" t="s">
        <v>114</v>
      </c>
      <c r="C40" t="s">
        <v>131</v>
      </c>
      <c r="D40" t="s">
        <v>115</v>
      </c>
      <c r="E40" t="s">
        <v>116</v>
      </c>
      <c r="F40">
        <v>1</v>
      </c>
      <c r="G40">
        <v>2029</v>
      </c>
      <c r="H40" s="1">
        <v>0</v>
      </c>
      <c r="I40">
        <v>61873.991211798399</v>
      </c>
      <c r="J40">
        <v>55158.105646923403</v>
      </c>
      <c r="K40">
        <v>58015.642031511503</v>
      </c>
      <c r="L40">
        <v>64022.742099695199</v>
      </c>
      <c r="M40">
        <v>59755.744991130203</v>
      </c>
      <c r="N40">
        <v>51086.692661521898</v>
      </c>
      <c r="O40">
        <v>48950.666126270102</v>
      </c>
      <c r="P40">
        <v>67253.426699237796</v>
      </c>
      <c r="Q40">
        <v>53652.465405415598</v>
      </c>
      <c r="R40">
        <v>54824.100434178799</v>
      </c>
      <c r="S40">
        <v>67537.043855538504</v>
      </c>
      <c r="T40">
        <v>62545.413740659998</v>
      </c>
      <c r="U40">
        <v>57446.825033182198</v>
      </c>
      <c r="V40">
        <v>54828.443722010401</v>
      </c>
      <c r="W40">
        <v>65097.516881046897</v>
      </c>
      <c r="X40">
        <v>54950.295445763499</v>
      </c>
      <c r="Y40">
        <v>61822.887275634799</v>
      </c>
      <c r="Z40">
        <v>65495.074736102601</v>
      </c>
      <c r="AA40">
        <v>59166.009596166798</v>
      </c>
      <c r="AB40">
        <v>50613.399090449901</v>
      </c>
      <c r="AC40">
        <v>57476.297170355298</v>
      </c>
      <c r="AD40">
        <v>58545.847475936702</v>
      </c>
      <c r="AE40">
        <v>61950.068851612901</v>
      </c>
      <c r="AF40">
        <v>55042.200492990603</v>
      </c>
      <c r="AG40">
        <v>58403.505092143598</v>
      </c>
      <c r="AH40">
        <v>58686.053290521202</v>
      </c>
      <c r="AI40">
        <v>57819.641679738001</v>
      </c>
      <c r="AJ40">
        <v>54075.323471003801</v>
      </c>
      <c r="AK40">
        <v>57808.545344908198</v>
      </c>
      <c r="AL40">
        <v>65571.606099324694</v>
      </c>
      <c r="AM40">
        <v>63140.834153413001</v>
      </c>
      <c r="AN40">
        <v>63434.057590956603</v>
      </c>
      <c r="AO40">
        <v>62714.720776984097</v>
      </c>
      <c r="AP40">
        <v>61719.9245754285</v>
      </c>
      <c r="AQ40">
        <v>73190.377798665999</v>
      </c>
      <c r="AR40">
        <v>57038.519246376702</v>
      </c>
      <c r="AS40">
        <v>65906.687437607194</v>
      </c>
      <c r="AT40">
        <v>54062.680941188897</v>
      </c>
      <c r="AU40">
        <v>68897.497478197605</v>
      </c>
      <c r="AV40">
        <v>60439.457032674502</v>
      </c>
      <c r="AW40">
        <v>56839.7078725096</v>
      </c>
      <c r="AX40">
        <v>69479.276788709001</v>
      </c>
      <c r="AY40">
        <v>72306.011439610404</v>
      </c>
      <c r="AZ40">
        <v>60077.062470705299</v>
      </c>
      <c r="BA40">
        <v>51449.882577905097</v>
      </c>
      <c r="BB40">
        <v>57910.242244115398</v>
      </c>
      <c r="BC40">
        <v>57303.934510849998</v>
      </c>
      <c r="BD40">
        <v>51273.867194436199</v>
      </c>
      <c r="BE40">
        <v>56089.559280130401</v>
      </c>
      <c r="BF40">
        <v>58193.513912329799</v>
      </c>
      <c r="BG40">
        <v>64987.642797189699</v>
      </c>
      <c r="BH40">
        <v>56301.0415711034</v>
      </c>
      <c r="BI40">
        <v>63848.110843560004</v>
      </c>
      <c r="BJ40">
        <v>56823.123337902398</v>
      </c>
      <c r="BK40">
        <v>67706.569495716903</v>
      </c>
      <c r="BL40">
        <v>65728.474461251593</v>
      </c>
      <c r="BM40">
        <v>57967.154789886503</v>
      </c>
      <c r="BN40">
        <v>61818.2328934244</v>
      </c>
      <c r="BO40">
        <v>58545.112582733898</v>
      </c>
      <c r="BP40">
        <v>58146.095899725602</v>
      </c>
      <c r="BQ40">
        <v>66504.968470416003</v>
      </c>
      <c r="BR40">
        <v>49085.410187657202</v>
      </c>
      <c r="BS40">
        <v>46591.271791177503</v>
      </c>
      <c r="BT40">
        <v>52556.4736297856</v>
      </c>
      <c r="BU40">
        <v>61734.433616656897</v>
      </c>
      <c r="BV40">
        <v>60826.831290063499</v>
      </c>
      <c r="BW40">
        <v>68952.912721445595</v>
      </c>
      <c r="BX40">
        <v>74360.788980902405</v>
      </c>
      <c r="BY40">
        <v>60058.566967442901</v>
      </c>
      <c r="BZ40">
        <v>64116.075958349902</v>
      </c>
      <c r="CA40">
        <v>64984.084651891797</v>
      </c>
      <c r="CB40">
        <v>53633.368094513004</v>
      </c>
      <c r="CC40">
        <v>71574.944827244501</v>
      </c>
      <c r="CD40">
        <v>52840.778537677703</v>
      </c>
      <c r="CE40">
        <v>55642.335555019097</v>
      </c>
      <c r="CF40">
        <v>58427.430978671</v>
      </c>
      <c r="CG40">
        <v>52969.302538901698</v>
      </c>
      <c r="CH40">
        <v>64782.295243052897</v>
      </c>
      <c r="CI40">
        <v>57809.410169690003</v>
      </c>
      <c r="CJ40">
        <v>59717.595483188597</v>
      </c>
      <c r="CK40">
        <v>54944.160118544998</v>
      </c>
      <c r="CL40">
        <v>61011.506160159399</v>
      </c>
      <c r="CM40">
        <v>60546.414695345498</v>
      </c>
      <c r="CN40">
        <v>58799.687118704802</v>
      </c>
      <c r="CO40">
        <v>64289.575773250202</v>
      </c>
      <c r="CP40">
        <v>64359.761693128799</v>
      </c>
      <c r="CQ40">
        <v>57196.207083525202</v>
      </c>
      <c r="CR40">
        <v>64468.177376422398</v>
      </c>
      <c r="CS40">
        <v>59075.177541089302</v>
      </c>
      <c r="CT40">
        <v>65171.818638717901</v>
      </c>
      <c r="CU40">
        <v>59972.482283363999</v>
      </c>
      <c r="CV40">
        <v>51093.463233317401</v>
      </c>
      <c r="CW40">
        <v>62419.827864631399</v>
      </c>
      <c r="CX40">
        <v>61483.853838980998</v>
      </c>
      <c r="CY40">
        <v>64980.734850222398</v>
      </c>
      <c r="CZ40">
        <v>59067.417403289001</v>
      </c>
      <c r="DA40">
        <v>65095.179261876598</v>
      </c>
      <c r="DB40">
        <v>61791.337450507803</v>
      </c>
      <c r="DC40">
        <v>55344.917424983003</v>
      </c>
      <c r="DD40">
        <v>64775.615927293402</v>
      </c>
    </row>
    <row r="41" spans="1:108">
      <c r="A41" t="s">
        <v>108</v>
      </c>
      <c r="B41" t="s">
        <v>114</v>
      </c>
      <c r="C41" t="s">
        <v>131</v>
      </c>
      <c r="D41" t="s">
        <v>115</v>
      </c>
      <c r="E41" t="s">
        <v>116</v>
      </c>
      <c r="F41">
        <v>1</v>
      </c>
      <c r="G41">
        <v>2030</v>
      </c>
      <c r="H41" s="1">
        <v>0</v>
      </c>
      <c r="I41">
        <v>66285.115949668296</v>
      </c>
      <c r="J41">
        <v>59541.170806087401</v>
      </c>
      <c r="K41">
        <v>62410.646236734799</v>
      </c>
      <c r="L41">
        <v>68442.844513565797</v>
      </c>
      <c r="M41">
        <v>64158.019504264499</v>
      </c>
      <c r="N41">
        <v>55452.747088146301</v>
      </c>
      <c r="O41">
        <v>53307.796040392903</v>
      </c>
      <c r="P41">
        <v>71687.027206237006</v>
      </c>
      <c r="Q41">
        <v>58029.239863159499</v>
      </c>
      <c r="R41">
        <v>59205.770089285099</v>
      </c>
      <c r="S41">
        <v>71971.829340727403</v>
      </c>
      <c r="T41">
        <v>66959.343742722107</v>
      </c>
      <c r="U41">
        <v>61839.4526694214</v>
      </c>
      <c r="V41">
        <v>59210.131523766999</v>
      </c>
      <c r="W41">
        <v>69522.109801385799</v>
      </c>
      <c r="X41">
        <v>59332.4923550682</v>
      </c>
      <c r="Y41">
        <v>66233.798496626696</v>
      </c>
      <c r="Z41">
        <v>69921.328689199698</v>
      </c>
      <c r="AA41">
        <v>63565.820141359698</v>
      </c>
      <c r="AB41">
        <v>54977.476053628998</v>
      </c>
      <c r="AC41">
        <v>61869.047943855498</v>
      </c>
      <c r="AD41">
        <v>62943.066927571599</v>
      </c>
      <c r="AE41">
        <v>66361.511448758698</v>
      </c>
      <c r="AF41">
        <v>59424.7813899143</v>
      </c>
      <c r="AG41">
        <v>62800.129824395401</v>
      </c>
      <c r="AH41">
        <v>63083.858534759602</v>
      </c>
      <c r="AI41">
        <v>62213.826977723496</v>
      </c>
      <c r="AJ41">
        <v>58453.864668078902</v>
      </c>
      <c r="AK41">
        <v>62202.6842814009</v>
      </c>
      <c r="AL41">
        <v>69998.179807395107</v>
      </c>
      <c r="AM41">
        <v>67557.251875936301</v>
      </c>
      <c r="AN41">
        <v>67851.700427583593</v>
      </c>
      <c r="AO41">
        <v>67129.358159192197</v>
      </c>
      <c r="AP41">
        <v>66130.405608925095</v>
      </c>
      <c r="AQ41">
        <v>77648.783425561807</v>
      </c>
      <c r="AR41">
        <v>61429.4409440245</v>
      </c>
      <c r="AS41">
        <v>70334.661145885097</v>
      </c>
      <c r="AT41">
        <v>58441.169316628497</v>
      </c>
      <c r="AU41">
        <v>73337.967061951495</v>
      </c>
      <c r="AV41">
        <v>64844.588156699101</v>
      </c>
      <c r="AW41">
        <v>61229.798918214401</v>
      </c>
      <c r="AX41">
        <v>73922.177099162407</v>
      </c>
      <c r="AY41">
        <v>76760.722103687396</v>
      </c>
      <c r="AZ41">
        <v>64480.679477397804</v>
      </c>
      <c r="BA41">
        <v>55817.454444924697</v>
      </c>
      <c r="BB41">
        <v>62304.806079472102</v>
      </c>
      <c r="BC41">
        <v>61695.965137533502</v>
      </c>
      <c r="BD41">
        <v>55640.703653226999</v>
      </c>
      <c r="BE41">
        <v>60476.516137013001</v>
      </c>
      <c r="BF41">
        <v>62589.261282395899</v>
      </c>
      <c r="BG41">
        <v>69411.776653645706</v>
      </c>
      <c r="BH41">
        <v>60688.8820201692</v>
      </c>
      <c r="BI41">
        <v>68267.483632211501</v>
      </c>
      <c r="BJ41">
        <v>61213.145091918297</v>
      </c>
      <c r="BK41">
        <v>72142.063274398795</v>
      </c>
      <c r="BL41">
        <v>70155.703579558904</v>
      </c>
      <c r="BM41">
        <v>62361.9564110188</v>
      </c>
      <c r="BN41">
        <v>66229.124667985598</v>
      </c>
      <c r="BO41">
        <v>62942.328963918502</v>
      </c>
      <c r="BP41">
        <v>62541.645153036399</v>
      </c>
      <c r="BQ41">
        <v>70935.441851084994</v>
      </c>
      <c r="BR41">
        <v>53443.103074683502</v>
      </c>
      <c r="BS41">
        <v>50938.543941881602</v>
      </c>
      <c r="BT41">
        <v>56928.668934535803</v>
      </c>
      <c r="BU41">
        <v>66144.975270243202</v>
      </c>
      <c r="BV41">
        <v>65233.580898852197</v>
      </c>
      <c r="BW41">
        <v>73393.613835109398</v>
      </c>
      <c r="BX41">
        <v>78824.084691819007</v>
      </c>
      <c r="BY41">
        <v>64462.1066982462</v>
      </c>
      <c r="BZ41">
        <v>68536.568329542904</v>
      </c>
      <c r="CA41">
        <v>69408.203642094202</v>
      </c>
      <c r="CB41">
        <v>58010.062761960697</v>
      </c>
      <c r="CC41">
        <v>76026.601028741803</v>
      </c>
      <c r="CD41">
        <v>57214.161694106202</v>
      </c>
      <c r="CE41">
        <v>60027.423870635997</v>
      </c>
      <c r="CF41">
        <v>62824.155675445501</v>
      </c>
      <c r="CG41">
        <v>57343.222680258303</v>
      </c>
      <c r="CH41">
        <v>69205.571138812404</v>
      </c>
      <c r="CI41">
        <v>62203.552719499101</v>
      </c>
      <c r="CJ41">
        <v>64119.710604220403</v>
      </c>
      <c r="CK41">
        <v>59326.3313938965</v>
      </c>
      <c r="CL41">
        <v>65419.0273572968</v>
      </c>
      <c r="CM41">
        <v>64951.992698180897</v>
      </c>
      <c r="CN41">
        <v>63197.967135378603</v>
      </c>
      <c r="CO41">
        <v>68710.793042398305</v>
      </c>
      <c r="CP41">
        <v>68781.272205412693</v>
      </c>
      <c r="CQ41">
        <v>61587.7876152514</v>
      </c>
      <c r="CR41">
        <v>68890.140859259307</v>
      </c>
      <c r="CS41">
        <v>63474.608581721899</v>
      </c>
      <c r="CT41">
        <v>69596.721998535897</v>
      </c>
      <c r="CU41">
        <v>64375.662344553202</v>
      </c>
      <c r="CV41">
        <v>55459.545948004699</v>
      </c>
      <c r="CW41">
        <v>66833.233157518698</v>
      </c>
      <c r="CX41">
        <v>65893.348547540198</v>
      </c>
      <c r="CY41">
        <v>69404.839844649803</v>
      </c>
      <c r="CZ41">
        <v>63466.8160213624</v>
      </c>
      <c r="DA41">
        <v>69519.762415430596</v>
      </c>
      <c r="DB41">
        <v>66202.116853470303</v>
      </c>
      <c r="DC41">
        <v>59728.763100690703</v>
      </c>
      <c r="DD41">
        <v>69198.863916265997</v>
      </c>
    </row>
    <row r="42" spans="1:108">
      <c r="A42" t="s">
        <v>108</v>
      </c>
      <c r="B42" t="s">
        <v>114</v>
      </c>
      <c r="C42" t="s">
        <v>131</v>
      </c>
      <c r="D42" t="s">
        <v>115</v>
      </c>
      <c r="E42" t="s">
        <v>116</v>
      </c>
      <c r="F42">
        <v>1</v>
      </c>
      <c r="G42">
        <v>2031</v>
      </c>
      <c r="H42" s="1">
        <v>0</v>
      </c>
      <c r="I42">
        <v>71693.603008553197</v>
      </c>
      <c r="J42">
        <v>64957.613857610799</v>
      </c>
      <c r="K42">
        <v>67823.704099779206</v>
      </c>
      <c r="L42">
        <v>73848.786048694994</v>
      </c>
      <c r="M42">
        <v>69569.0159494658</v>
      </c>
      <c r="N42">
        <v>60874.013350462599</v>
      </c>
      <c r="O42">
        <v>58731.592752524899</v>
      </c>
      <c r="P42">
        <v>77089.141501809703</v>
      </c>
      <c r="Q42">
        <v>63447.466575610597</v>
      </c>
      <c r="R42">
        <v>64622.608821018999</v>
      </c>
      <c r="S42">
        <v>77373.607648441903</v>
      </c>
      <c r="T42">
        <v>72367.035399028304</v>
      </c>
      <c r="U42">
        <v>67253.184383115498</v>
      </c>
      <c r="V42">
        <v>64626.965110212899</v>
      </c>
      <c r="W42">
        <v>74926.778101560907</v>
      </c>
      <c r="X42">
        <v>64749.181589528198</v>
      </c>
      <c r="Y42">
        <v>71642.346095932895</v>
      </c>
      <c r="Z42">
        <v>75325.526021348895</v>
      </c>
      <c r="AA42">
        <v>68977.515218247805</v>
      </c>
      <c r="AB42">
        <v>60399.303004499197</v>
      </c>
      <c r="AC42">
        <v>67282.744743299903</v>
      </c>
      <c r="AD42">
        <v>68355.496681251796</v>
      </c>
      <c r="AE42">
        <v>71769.908382054695</v>
      </c>
      <c r="AF42">
        <v>64841.361748802898</v>
      </c>
      <c r="AG42">
        <v>68212.728204379106</v>
      </c>
      <c r="AH42">
        <v>68496.122193229006</v>
      </c>
      <c r="AI42">
        <v>67627.117033133502</v>
      </c>
      <c r="AJ42">
        <v>63871.590440538799</v>
      </c>
      <c r="AK42">
        <v>67615.987482115001</v>
      </c>
      <c r="AL42">
        <v>75402.286476450594</v>
      </c>
      <c r="AM42">
        <v>72964.238165783507</v>
      </c>
      <c r="AN42">
        <v>73258.339349464397</v>
      </c>
      <c r="AO42">
        <v>72536.849245443795</v>
      </c>
      <c r="AP42">
        <v>71539.075183282301</v>
      </c>
      <c r="AQ42">
        <v>83043.864495391506</v>
      </c>
      <c r="AR42">
        <v>66843.656358312306</v>
      </c>
      <c r="AS42">
        <v>75738.370859895003</v>
      </c>
      <c r="AT42">
        <v>63858.910066096701</v>
      </c>
      <c r="AU42">
        <v>78738.133704472595</v>
      </c>
      <c r="AV42">
        <v>70254.774640515796</v>
      </c>
      <c r="AW42">
        <v>66644.249854952897</v>
      </c>
      <c r="AX42">
        <v>79321.654535194306</v>
      </c>
      <c r="AY42">
        <v>82156.850840600702</v>
      </c>
      <c r="AZ42">
        <v>69891.295272947202</v>
      </c>
      <c r="BA42">
        <v>61238.290453289497</v>
      </c>
      <c r="BB42">
        <v>67717.988804669803</v>
      </c>
      <c r="BC42">
        <v>67109.866126884997</v>
      </c>
      <c r="BD42">
        <v>61061.748178708804</v>
      </c>
      <c r="BE42">
        <v>65891.855739381805</v>
      </c>
      <c r="BF42">
        <v>68002.108429018699</v>
      </c>
      <c r="BG42">
        <v>74816.575116462103</v>
      </c>
      <c r="BH42">
        <v>66103.9710894499</v>
      </c>
      <c r="BI42">
        <v>73673.632044747399</v>
      </c>
      <c r="BJ42">
        <v>66627.615675572102</v>
      </c>
      <c r="BK42">
        <v>77543.640753088694</v>
      </c>
      <c r="BL42">
        <v>75559.624414070102</v>
      </c>
      <c r="BM42">
        <v>67775.071714609701</v>
      </c>
      <c r="BN42">
        <v>71637.677781118604</v>
      </c>
      <c r="BO42">
        <v>68354.759588191897</v>
      </c>
      <c r="BP42">
        <v>67954.548473540606</v>
      </c>
      <c r="BQ42">
        <v>76338.442809793996</v>
      </c>
      <c r="BR42">
        <v>58866.740161885798</v>
      </c>
      <c r="BS42">
        <v>56365.135717118697</v>
      </c>
      <c r="BT42">
        <v>62348.194016712703</v>
      </c>
      <c r="BU42">
        <v>71553.627656423894</v>
      </c>
      <c r="BV42">
        <v>70643.308478670297</v>
      </c>
      <c r="BW42">
        <v>78793.714829807504</v>
      </c>
      <c r="BX42">
        <v>84217.779230764805</v>
      </c>
      <c r="BY42">
        <v>69872.744404545301</v>
      </c>
      <c r="BZ42">
        <v>73942.399296455202</v>
      </c>
      <c r="CA42">
        <v>74813.006320077198</v>
      </c>
      <c r="CB42">
        <v>63428.312098094597</v>
      </c>
      <c r="CC42">
        <v>81423.595825764205</v>
      </c>
      <c r="CD42">
        <v>62633.349973677803</v>
      </c>
      <c r="CE42">
        <v>65443.293277842902</v>
      </c>
      <c r="CF42">
        <v>68236.725711560794</v>
      </c>
      <c r="CG42">
        <v>62762.258703512103</v>
      </c>
      <c r="CH42">
        <v>74610.612867183503</v>
      </c>
      <c r="CI42">
        <v>67616.854895696102</v>
      </c>
      <c r="CJ42">
        <v>69530.752243342999</v>
      </c>
      <c r="CK42">
        <v>64743.027896589098</v>
      </c>
      <c r="CL42">
        <v>70828.536161513097</v>
      </c>
      <c r="CM42">
        <v>70362.052474303098</v>
      </c>
      <c r="CN42">
        <v>68610.096177215193</v>
      </c>
      <c r="CO42">
        <v>74116.418472268997</v>
      </c>
      <c r="CP42">
        <v>74186.814489337004</v>
      </c>
      <c r="CQ42">
        <v>67001.816224201495</v>
      </c>
      <c r="CR42">
        <v>74295.554708240801</v>
      </c>
      <c r="CS42">
        <v>68886.411263058297</v>
      </c>
      <c r="CT42">
        <v>75001.302276925897</v>
      </c>
      <c r="CU42">
        <v>69786.402031314399</v>
      </c>
      <c r="CV42">
        <v>60880.804189543996</v>
      </c>
      <c r="CW42">
        <v>72241.0735894846</v>
      </c>
      <c r="CX42">
        <v>71302.297783756294</v>
      </c>
      <c r="CY42">
        <v>74809.646490984902</v>
      </c>
      <c r="CZ42">
        <v>68878.627895767699</v>
      </c>
      <c r="DA42">
        <v>74924.433484873094</v>
      </c>
      <c r="DB42">
        <v>71610.701828364894</v>
      </c>
      <c r="DC42">
        <v>65144.984845118197</v>
      </c>
      <c r="DD42">
        <v>74603.913557307402</v>
      </c>
    </row>
    <row r="43" spans="1:108">
      <c r="A43" t="s">
        <v>108</v>
      </c>
      <c r="B43" t="s">
        <v>114</v>
      </c>
      <c r="C43" t="s">
        <v>131</v>
      </c>
      <c r="D43" t="s">
        <v>115</v>
      </c>
      <c r="E43" t="s">
        <v>116</v>
      </c>
      <c r="F43">
        <v>1</v>
      </c>
      <c r="G43">
        <v>2032</v>
      </c>
      <c r="H43" s="1">
        <v>0</v>
      </c>
      <c r="I43">
        <v>77357.318040447906</v>
      </c>
      <c r="J43">
        <v>70601.5720237395</v>
      </c>
      <c r="K43">
        <v>73476.068597764999</v>
      </c>
      <c r="L43">
        <v>79518.822299503605</v>
      </c>
      <c r="M43">
        <v>75226.499501411003</v>
      </c>
      <c r="N43">
        <v>66505.994189245001</v>
      </c>
      <c r="O43">
        <v>64357.289805033397</v>
      </c>
      <c r="P43">
        <v>82768.681815984106</v>
      </c>
      <c r="Q43">
        <v>69086.995432773794</v>
      </c>
      <c r="R43">
        <v>70265.584406951893</v>
      </c>
      <c r="S43">
        <v>83053.982310675201</v>
      </c>
      <c r="T43">
        <v>78032.7256290777</v>
      </c>
      <c r="U43">
        <v>72903.875529020894</v>
      </c>
      <c r="V43">
        <v>70269.953473277506</v>
      </c>
      <c r="W43">
        <v>80599.976136601807</v>
      </c>
      <c r="X43">
        <v>70392.528417329304</v>
      </c>
      <c r="Y43">
        <v>77305.910789707807</v>
      </c>
      <c r="Z43">
        <v>80999.893596445094</v>
      </c>
      <c r="AA43">
        <v>74633.263880143902</v>
      </c>
      <c r="AB43">
        <v>66029.891503066698</v>
      </c>
      <c r="AC43">
        <v>72933.522590661305</v>
      </c>
      <c r="AD43">
        <v>74009.420943425299</v>
      </c>
      <c r="AE43">
        <v>77433.847219984003</v>
      </c>
      <c r="AF43">
        <v>70484.978943879294</v>
      </c>
      <c r="AG43">
        <v>73866.233722167803</v>
      </c>
      <c r="AH43">
        <v>74150.4589144044</v>
      </c>
      <c r="AI43">
        <v>73278.904935135899</v>
      </c>
      <c r="AJ43">
        <v>69512.363266194196</v>
      </c>
      <c r="AK43">
        <v>73267.742740797999</v>
      </c>
      <c r="AL43">
        <v>81076.879192349894</v>
      </c>
      <c r="AM43">
        <v>78631.680010129407</v>
      </c>
      <c r="AN43">
        <v>78926.643801732906</v>
      </c>
      <c r="AO43">
        <v>78203.037544788298</v>
      </c>
      <c r="AP43">
        <v>77202.336980257198</v>
      </c>
      <c r="AQ43">
        <v>88740.8701973836</v>
      </c>
      <c r="AR43">
        <v>72493.146345778601</v>
      </c>
      <c r="AS43">
        <v>81413.949321748005</v>
      </c>
      <c r="AT43">
        <v>69499.645699819404</v>
      </c>
      <c r="AU43">
        <v>84422.510564084805</v>
      </c>
      <c r="AV43">
        <v>75914.269544038703</v>
      </c>
      <c r="AW43">
        <v>72293.154976940496</v>
      </c>
      <c r="AX43">
        <v>85007.742879558893</v>
      </c>
      <c r="AY43">
        <v>87851.254903944398</v>
      </c>
      <c r="AZ43">
        <v>75549.724080175496</v>
      </c>
      <c r="BA43">
        <v>66871.339728148901</v>
      </c>
      <c r="BB43">
        <v>73370.043236405603</v>
      </c>
      <c r="BC43">
        <v>72760.136915885698</v>
      </c>
      <c r="BD43">
        <v>66694.279649583696</v>
      </c>
      <c r="BE43">
        <v>71538.5540660181</v>
      </c>
      <c r="BF43">
        <v>73654.996192452905</v>
      </c>
      <c r="BG43">
        <v>80489.449922718602</v>
      </c>
      <c r="BH43">
        <v>71751.291557007906</v>
      </c>
      <c r="BI43">
        <v>79343.154563412405</v>
      </c>
      <c r="BJ43">
        <v>72276.472008994097</v>
      </c>
      <c r="BK43">
        <v>83224.514127708593</v>
      </c>
      <c r="BL43">
        <v>81234.678607035996</v>
      </c>
      <c r="BM43">
        <v>73427.293572296505</v>
      </c>
      <c r="BN43">
        <v>77301.228782581005</v>
      </c>
      <c r="BO43">
        <v>74008.681688448502</v>
      </c>
      <c r="BP43">
        <v>73607.296742145598</v>
      </c>
      <c r="BQ43">
        <v>82015.781301347</v>
      </c>
      <c r="BR43">
        <v>64492.833605950902</v>
      </c>
      <c r="BS43">
        <v>61983.891877511604</v>
      </c>
      <c r="BT43">
        <v>67984.498673257505</v>
      </c>
      <c r="BU43">
        <v>77216.932136255506</v>
      </c>
      <c r="BV43">
        <v>76303.942964029498</v>
      </c>
      <c r="BW43">
        <v>84478.254710589506</v>
      </c>
      <c r="BX43">
        <v>89918.228061201196</v>
      </c>
      <c r="BY43">
        <v>75531.118801499397</v>
      </c>
      <c r="BZ43">
        <v>79612.710117832205</v>
      </c>
      <c r="CA43">
        <v>80485.870658942804</v>
      </c>
      <c r="CB43">
        <v>69067.784774579501</v>
      </c>
      <c r="CC43">
        <v>87115.849229334504</v>
      </c>
      <c r="CD43">
        <v>68270.491001517104</v>
      </c>
      <c r="CE43">
        <v>71088.675956822597</v>
      </c>
      <c r="CF43">
        <v>73890.301614784694</v>
      </c>
      <c r="CG43">
        <v>68399.7778246667</v>
      </c>
      <c r="CH43">
        <v>80282.883579754503</v>
      </c>
      <c r="CI43">
        <v>73268.612698530094</v>
      </c>
      <c r="CJ43">
        <v>75188.123566647497</v>
      </c>
      <c r="CK43">
        <v>70386.356675417395</v>
      </c>
      <c r="CL43">
        <v>76489.713925429198</v>
      </c>
      <c r="CM43">
        <v>76021.862027050302</v>
      </c>
      <c r="CN43">
        <v>74264.767187632096</v>
      </c>
      <c r="CO43">
        <v>79787.239697303201</v>
      </c>
      <c r="CP43">
        <v>79857.842188079594</v>
      </c>
      <c r="CQ43">
        <v>72651.770099475398</v>
      </c>
      <c r="CR43">
        <v>79966.901345428807</v>
      </c>
      <c r="CS43">
        <v>74541.892714219401</v>
      </c>
      <c r="CT43">
        <v>80674.718893691606</v>
      </c>
      <c r="CU43">
        <v>75444.523183401398</v>
      </c>
      <c r="CV43">
        <v>66512.804946068805</v>
      </c>
      <c r="CW43">
        <v>77906.394369627305</v>
      </c>
      <c r="CX43">
        <v>76964.865105251301</v>
      </c>
      <c r="CY43">
        <v>80482.500975367293</v>
      </c>
      <c r="CZ43">
        <v>74534.086518070297</v>
      </c>
      <c r="DA43">
        <v>80597.624643079995</v>
      </c>
      <c r="DB43">
        <v>77274.173708518603</v>
      </c>
      <c r="DC43">
        <v>70789.492576183198</v>
      </c>
      <c r="DD43">
        <v>80276.164620594005</v>
      </c>
    </row>
    <row r="44" spans="1:108">
      <c r="A44" t="s">
        <v>108</v>
      </c>
      <c r="B44" t="s">
        <v>114</v>
      </c>
      <c r="C44" t="s">
        <v>131</v>
      </c>
      <c r="D44" t="s">
        <v>115</v>
      </c>
      <c r="E44" t="s">
        <v>116</v>
      </c>
      <c r="F44">
        <v>1</v>
      </c>
      <c r="G44">
        <v>2033</v>
      </c>
      <c r="H44" s="1">
        <v>0</v>
      </c>
      <c r="I44">
        <v>79993.254581539702</v>
      </c>
      <c r="J44">
        <v>73300.302088052296</v>
      </c>
      <c r="K44">
        <v>76148.080699779704</v>
      </c>
      <c r="L44">
        <v>82134.668021972699</v>
      </c>
      <c r="M44">
        <v>77882.241642517896</v>
      </c>
      <c r="N44">
        <v>69242.7919608425</v>
      </c>
      <c r="O44">
        <v>67114.059422569306</v>
      </c>
      <c r="P44">
        <v>85354.320640723701</v>
      </c>
      <c r="Q44">
        <v>71799.803231818005</v>
      </c>
      <c r="R44">
        <v>72967.437419665104</v>
      </c>
      <c r="S44">
        <v>85636.969315291004</v>
      </c>
      <c r="T44">
        <v>80662.384370205604</v>
      </c>
      <c r="U44">
        <v>75581.206069393302</v>
      </c>
      <c r="V44">
        <v>72971.765876254096</v>
      </c>
      <c r="W44">
        <v>83205.7727159551</v>
      </c>
      <c r="X44">
        <v>73093.2015068123</v>
      </c>
      <c r="Y44">
        <v>79942.325152550999</v>
      </c>
      <c r="Z44">
        <v>83601.973010256697</v>
      </c>
      <c r="AA44">
        <v>77294.520046595906</v>
      </c>
      <c r="AB44">
        <v>68771.114569073805</v>
      </c>
      <c r="AC44">
        <v>75610.577566581094</v>
      </c>
      <c r="AD44">
        <v>76676.475625072504</v>
      </c>
      <c r="AE44">
        <v>80069.072435220805</v>
      </c>
      <c r="AF44">
        <v>73184.792721263802</v>
      </c>
      <c r="AG44">
        <v>76534.619304959095</v>
      </c>
      <c r="AH44">
        <v>76816.202671827603</v>
      </c>
      <c r="AI44">
        <v>75952.749640241207</v>
      </c>
      <c r="AJ44">
        <v>72221.217342753895</v>
      </c>
      <c r="AK44">
        <v>75941.691196622502</v>
      </c>
      <c r="AL44">
        <v>83678.243037993307</v>
      </c>
      <c r="AM44">
        <v>81255.771571001605</v>
      </c>
      <c r="AN44">
        <v>81547.993723761596</v>
      </c>
      <c r="AO44">
        <v>80831.113265298205</v>
      </c>
      <c r="AP44">
        <v>79839.714044242995</v>
      </c>
      <c r="AQ44">
        <v>91270.998535364401</v>
      </c>
      <c r="AR44">
        <v>75174.294544843506</v>
      </c>
      <c r="AS44">
        <v>84012.180157218201</v>
      </c>
      <c r="AT44">
        <v>72208.617984019904</v>
      </c>
      <c r="AU44">
        <v>86992.777328708195</v>
      </c>
      <c r="AV44">
        <v>78563.618978250597</v>
      </c>
      <c r="AW44">
        <v>74976.162062149393</v>
      </c>
      <c r="AX44">
        <v>87572.570008219205</v>
      </c>
      <c r="AY44">
        <v>90389.652066485403</v>
      </c>
      <c r="AZ44">
        <v>78202.461903174495</v>
      </c>
      <c r="BA44">
        <v>69604.7416743965</v>
      </c>
      <c r="BB44">
        <v>76043.0408263258</v>
      </c>
      <c r="BC44">
        <v>75438.803482496704</v>
      </c>
      <c r="BD44">
        <v>69429.327339488504</v>
      </c>
      <c r="BE44">
        <v>74228.575039805102</v>
      </c>
      <c r="BF44">
        <v>76325.345192562294</v>
      </c>
      <c r="BG44">
        <v>83096.273824644595</v>
      </c>
      <c r="BH44">
        <v>74439.335171588697</v>
      </c>
      <c r="BI44">
        <v>81960.633087949405</v>
      </c>
      <c r="BJ44">
        <v>74959.634159584704</v>
      </c>
      <c r="BK44">
        <v>85805.916067760496</v>
      </c>
      <c r="BL44">
        <v>83834.575733654303</v>
      </c>
      <c r="BM44">
        <v>76099.759029971305</v>
      </c>
      <c r="BN44">
        <v>79937.686663893095</v>
      </c>
      <c r="BO44">
        <v>76675.743241346398</v>
      </c>
      <c r="BP44">
        <v>76278.0891006249</v>
      </c>
      <c r="BQ44">
        <v>84608.418209767202</v>
      </c>
      <c r="BR44">
        <v>67248.3433666497</v>
      </c>
      <c r="BS44">
        <v>64762.721829688002</v>
      </c>
      <c r="BT44">
        <v>70707.553994292204</v>
      </c>
      <c r="BU44">
        <v>79854.173540720498</v>
      </c>
      <c r="BV44">
        <v>78949.670449327794</v>
      </c>
      <c r="BW44">
        <v>87048.003342744894</v>
      </c>
      <c r="BX44">
        <v>92437.413055815006</v>
      </c>
      <c r="BY44">
        <v>78184.0295574349</v>
      </c>
      <c r="BZ44">
        <v>82227.683168817501</v>
      </c>
      <c r="CA44">
        <v>83092.727829523807</v>
      </c>
      <c r="CB44">
        <v>71780.771133461094</v>
      </c>
      <c r="CC44">
        <v>89661.0818639598</v>
      </c>
      <c r="CD44">
        <v>70990.888071951296</v>
      </c>
      <c r="CE44">
        <v>73782.8784719861</v>
      </c>
      <c r="CF44">
        <v>76558.463490561</v>
      </c>
      <c r="CG44">
        <v>71118.973195819999</v>
      </c>
      <c r="CH44">
        <v>82891.6274811037</v>
      </c>
      <c r="CI44">
        <v>75942.553068244</v>
      </c>
      <c r="CJ44">
        <v>77844.222405615204</v>
      </c>
      <c r="CK44">
        <v>73087.087130203698</v>
      </c>
      <c r="CL44">
        <v>79133.714700879194</v>
      </c>
      <c r="CM44">
        <v>78670.211407224706</v>
      </c>
      <c r="CN44">
        <v>76929.448468876799</v>
      </c>
      <c r="CO44">
        <v>82400.590525195104</v>
      </c>
      <c r="CP44">
        <v>82470.536777691697</v>
      </c>
      <c r="CQ44">
        <v>75331.443917423006</v>
      </c>
      <c r="CR44">
        <v>82578.582248512103</v>
      </c>
      <c r="CS44">
        <v>77203.998160294097</v>
      </c>
      <c r="CT44">
        <v>83279.820751686202</v>
      </c>
      <c r="CU44">
        <v>78098.238831045805</v>
      </c>
      <c r="CV44">
        <v>69249.539412826896</v>
      </c>
      <c r="CW44">
        <v>80537.2273385687</v>
      </c>
      <c r="CX44">
        <v>79604.449430383494</v>
      </c>
      <c r="CY44">
        <v>83089.389466590495</v>
      </c>
      <c r="CZ44">
        <v>77196.264521425503</v>
      </c>
      <c r="DA44">
        <v>83203.443079170305</v>
      </c>
      <c r="DB44">
        <v>79910.883062194698</v>
      </c>
      <c r="DC44">
        <v>73486.475950560707</v>
      </c>
      <c r="DD44">
        <v>82884.9709735387</v>
      </c>
    </row>
    <row r="45" spans="1:108">
      <c r="A45" t="s">
        <v>108</v>
      </c>
      <c r="B45" t="s">
        <v>114</v>
      </c>
      <c r="C45" t="s">
        <v>131</v>
      </c>
      <c r="D45" t="s">
        <v>115</v>
      </c>
      <c r="E45" t="s">
        <v>116</v>
      </c>
      <c r="F45">
        <v>1</v>
      </c>
      <c r="G45">
        <v>2034</v>
      </c>
      <c r="H45" s="1">
        <v>0</v>
      </c>
      <c r="I45">
        <v>83178.904395270205</v>
      </c>
      <c r="J45">
        <v>76490.991729026195</v>
      </c>
      <c r="K45">
        <v>79336.625948985602</v>
      </c>
      <c r="L45">
        <v>85318.705340499204</v>
      </c>
      <c r="M45">
        <v>81069.481059720201</v>
      </c>
      <c r="N45">
        <v>72436.536927563895</v>
      </c>
      <c r="O45">
        <v>70309.407335710901</v>
      </c>
      <c r="P45">
        <v>88535.933544464904</v>
      </c>
      <c r="Q45">
        <v>74991.622756056604</v>
      </c>
      <c r="R45">
        <v>76158.377709426</v>
      </c>
      <c r="S45">
        <v>88818.369383143901</v>
      </c>
      <c r="T45">
        <v>83847.530325804299</v>
      </c>
      <c r="U45">
        <v>78770.178178076807</v>
      </c>
      <c r="V45">
        <v>76162.702906664999</v>
      </c>
      <c r="W45">
        <v>86389.003487203299</v>
      </c>
      <c r="X45">
        <v>76284.047095576403</v>
      </c>
      <c r="Y45">
        <v>83128.013316400305</v>
      </c>
      <c r="Z45">
        <v>86784.905440669696</v>
      </c>
      <c r="AA45">
        <v>80482.202021146906</v>
      </c>
      <c r="AB45">
        <v>71965.2147112682</v>
      </c>
      <c r="AC45">
        <v>78799.5275583779</v>
      </c>
      <c r="AD45">
        <v>79864.622990214106</v>
      </c>
      <c r="AE45">
        <v>83254.665157722004</v>
      </c>
      <c r="AF45">
        <v>76375.569341377995</v>
      </c>
      <c r="AG45">
        <v>79722.873488630605</v>
      </c>
      <c r="AH45">
        <v>80004.244821792803</v>
      </c>
      <c r="AI45">
        <v>79141.441974727699</v>
      </c>
      <c r="AJ45">
        <v>75412.719540025195</v>
      </c>
      <c r="AK45">
        <v>79130.391858173301</v>
      </c>
      <c r="AL45">
        <v>86861.118036687694</v>
      </c>
      <c r="AM45">
        <v>84440.4707030227</v>
      </c>
      <c r="AN45">
        <v>84732.472811016196</v>
      </c>
      <c r="AO45">
        <v>84016.132167181597</v>
      </c>
      <c r="AP45">
        <v>83025.479474778404</v>
      </c>
      <c r="AQ45">
        <v>94448.1561505805</v>
      </c>
      <c r="AR45">
        <v>78363.573059973103</v>
      </c>
      <c r="AS45">
        <v>87194.803699564698</v>
      </c>
      <c r="AT45">
        <v>75400.129668672598</v>
      </c>
      <c r="AU45">
        <v>90173.156466236294</v>
      </c>
      <c r="AV45">
        <v>81750.3453148564</v>
      </c>
      <c r="AW45">
        <v>78165.589772045496</v>
      </c>
      <c r="AX45">
        <v>90752.512558912902</v>
      </c>
      <c r="AY45">
        <v>93567.473340071694</v>
      </c>
      <c r="AZ45">
        <v>81389.460192893195</v>
      </c>
      <c r="BA45">
        <v>72798.214091143906</v>
      </c>
      <c r="BB45">
        <v>79231.665171090295</v>
      </c>
      <c r="BC45">
        <v>78627.882821052102</v>
      </c>
      <c r="BD45">
        <v>72622.931844121398</v>
      </c>
      <c r="BE45">
        <v>77418.565686528396</v>
      </c>
      <c r="BF45">
        <v>79513.756960704399</v>
      </c>
      <c r="BG45">
        <v>86279.587049114401</v>
      </c>
      <c r="BH45">
        <v>77629.167114861702</v>
      </c>
      <c r="BI45">
        <v>85144.8014556657</v>
      </c>
      <c r="BJ45">
        <v>78149.074315075399</v>
      </c>
      <c r="BK45">
        <v>88987.188917850202</v>
      </c>
      <c r="BL45">
        <v>87017.333013034295</v>
      </c>
      <c r="BM45">
        <v>79288.340665640106</v>
      </c>
      <c r="BN45">
        <v>83123.378320548203</v>
      </c>
      <c r="BO45">
        <v>79863.891157976599</v>
      </c>
      <c r="BP45">
        <v>79466.536452844302</v>
      </c>
      <c r="BQ45">
        <v>87790.592781829895</v>
      </c>
      <c r="BR45">
        <v>70443.590163298693</v>
      </c>
      <c r="BS45">
        <v>67959.840311987195</v>
      </c>
      <c r="BT45">
        <v>73900.195987757907</v>
      </c>
      <c r="BU45">
        <v>83039.928083181498</v>
      </c>
      <c r="BV45">
        <v>82136.1060872136</v>
      </c>
      <c r="BW45">
        <v>90228.340894803798</v>
      </c>
      <c r="BX45">
        <v>95613.6923549692</v>
      </c>
      <c r="BY45">
        <v>81371.041726803698</v>
      </c>
      <c r="BZ45">
        <v>85411.650446465705</v>
      </c>
      <c r="CA45">
        <v>86276.043724146002</v>
      </c>
      <c r="CB45">
        <v>74972.604988966399</v>
      </c>
      <c r="CC45">
        <v>92839.451754611597</v>
      </c>
      <c r="CD45">
        <v>74183.316713416498</v>
      </c>
      <c r="CE45">
        <v>76973.204730490004</v>
      </c>
      <c r="CF45">
        <v>79746.699719439901</v>
      </c>
      <c r="CG45">
        <v>74311.305388535795</v>
      </c>
      <c r="CH45">
        <v>86075.094805310204</v>
      </c>
      <c r="CI45">
        <v>79131.253080800801</v>
      </c>
      <c r="CJ45">
        <v>81031.490451496094</v>
      </c>
      <c r="CK45">
        <v>76277.937323124395</v>
      </c>
      <c r="CL45">
        <v>82320.011752508493</v>
      </c>
      <c r="CM45">
        <v>81856.857479189595</v>
      </c>
      <c r="CN45">
        <v>80117.405344181301</v>
      </c>
      <c r="CO45">
        <v>85584.427602725307</v>
      </c>
      <c r="CP45">
        <v>85654.321185338194</v>
      </c>
      <c r="CQ45">
        <v>78520.604098276395</v>
      </c>
      <c r="CR45">
        <v>85762.285297370006</v>
      </c>
      <c r="CS45">
        <v>80391.748298285704</v>
      </c>
      <c r="CT45">
        <v>86462.995764387204</v>
      </c>
      <c r="CU45">
        <v>81285.315601267503</v>
      </c>
      <c r="CV45">
        <v>72443.279298682493</v>
      </c>
      <c r="CW45">
        <v>83722.467538048499</v>
      </c>
      <c r="CX45">
        <v>82790.392016368802</v>
      </c>
      <c r="CY45">
        <v>86272.707875017004</v>
      </c>
      <c r="CZ45">
        <v>80384.020482886597</v>
      </c>
      <c r="DA45">
        <v>86386.675604646807</v>
      </c>
      <c r="DB45">
        <v>83096.594902098004</v>
      </c>
      <c r="DC45">
        <v>76677.025401669904</v>
      </c>
      <c r="DD45">
        <v>86068.443310129296</v>
      </c>
    </row>
    <row r="46" spans="1:108">
      <c r="A46" t="s">
        <v>108</v>
      </c>
      <c r="B46" t="s">
        <v>114</v>
      </c>
      <c r="C46" t="s">
        <v>131</v>
      </c>
      <c r="D46" t="s">
        <v>115</v>
      </c>
      <c r="E46" t="s">
        <v>116</v>
      </c>
      <c r="F46">
        <v>1</v>
      </c>
      <c r="G46">
        <v>2035</v>
      </c>
      <c r="H46" s="1">
        <v>0</v>
      </c>
      <c r="I46">
        <v>85857.923548815306</v>
      </c>
      <c r="J46">
        <v>79162.395418800501</v>
      </c>
      <c r="K46">
        <v>82011.269935903096</v>
      </c>
      <c r="L46">
        <v>88000.161065421198</v>
      </c>
      <c r="M46">
        <v>83746.098232589095</v>
      </c>
      <c r="N46">
        <v>75103.323847474094</v>
      </c>
      <c r="O46">
        <v>72973.772112996099</v>
      </c>
      <c r="P46">
        <v>91221.052697133695</v>
      </c>
      <c r="Q46">
        <v>77661.319128367002</v>
      </c>
      <c r="R46">
        <v>78829.402654718797</v>
      </c>
      <c r="S46">
        <v>91503.810142867602</v>
      </c>
      <c r="T46">
        <v>86527.310837459794</v>
      </c>
      <c r="U46">
        <v>81444.1771562012</v>
      </c>
      <c r="V46">
        <v>78833.732777019497</v>
      </c>
      <c r="W46">
        <v>89071.677950641693</v>
      </c>
      <c r="X46">
        <v>78955.215139427004</v>
      </c>
      <c r="Y46">
        <v>85806.974520748496</v>
      </c>
      <c r="Z46">
        <v>89468.030713969798</v>
      </c>
      <c r="AA46">
        <v>83158.150464852297</v>
      </c>
      <c r="AB46">
        <v>74631.4649409673</v>
      </c>
      <c r="AC46">
        <v>81473.559956368001</v>
      </c>
      <c r="AD46">
        <v>82539.868202437603</v>
      </c>
      <c r="AE46">
        <v>85933.770579340504</v>
      </c>
      <c r="AF46">
        <v>79046.841600756103</v>
      </c>
      <c r="AG46">
        <v>82397.957292018997</v>
      </c>
      <c r="AH46">
        <v>82679.649020093493</v>
      </c>
      <c r="AI46">
        <v>81815.863707474302</v>
      </c>
      <c r="AJ46">
        <v>78082.895411315694</v>
      </c>
      <c r="AK46">
        <v>81804.801008255294</v>
      </c>
      <c r="AL46">
        <v>89544.330092559801</v>
      </c>
      <c r="AM46">
        <v>87120.9263903549</v>
      </c>
      <c r="AN46">
        <v>87413.260998425205</v>
      </c>
      <c r="AO46">
        <v>86696.104664181097</v>
      </c>
      <c r="AP46">
        <v>85704.3239247975</v>
      </c>
      <c r="AQ46">
        <v>97140.007495983606</v>
      </c>
      <c r="AR46">
        <v>81037.109040642303</v>
      </c>
      <c r="AS46">
        <v>89878.395720188899</v>
      </c>
      <c r="AT46">
        <v>78070.291203993795</v>
      </c>
      <c r="AU46">
        <v>92860.1399093746</v>
      </c>
      <c r="AV46">
        <v>84427.737781501593</v>
      </c>
      <c r="AW46">
        <v>80838.900310991303</v>
      </c>
      <c r="AX46">
        <v>93440.155709429906</v>
      </c>
      <c r="AY46">
        <v>96258.321860173397</v>
      </c>
      <c r="AZ46">
        <v>84066.441723016294</v>
      </c>
      <c r="BA46">
        <v>75465.412849467</v>
      </c>
      <c r="BB46">
        <v>81906.189640148994</v>
      </c>
      <c r="BC46">
        <v>81301.719768780706</v>
      </c>
      <c r="BD46">
        <v>75289.931010184795</v>
      </c>
      <c r="BE46">
        <v>80091.025596116204</v>
      </c>
      <c r="BF46">
        <v>82188.602645052801</v>
      </c>
      <c r="BG46">
        <v>88962.136921075304</v>
      </c>
      <c r="BH46">
        <v>80301.866834331406</v>
      </c>
      <c r="BI46">
        <v>87826.059157856202</v>
      </c>
      <c r="BJ46">
        <v>80822.366048024604</v>
      </c>
      <c r="BK46">
        <v>91672.821910803395</v>
      </c>
      <c r="BL46">
        <v>89700.722949443007</v>
      </c>
      <c r="BM46">
        <v>81962.929670555997</v>
      </c>
      <c r="BN46">
        <v>85802.334247069695</v>
      </c>
      <c r="BO46">
        <v>82539.135536869595</v>
      </c>
      <c r="BP46">
        <v>82141.328367640803</v>
      </c>
      <c r="BQ46">
        <v>90474.863221924403</v>
      </c>
      <c r="BR46">
        <v>73108.107733318306</v>
      </c>
      <c r="BS46">
        <v>70621.529659218606</v>
      </c>
      <c r="BT46">
        <v>76568.6495625877</v>
      </c>
      <c r="BU46">
        <v>85718.788985696301</v>
      </c>
      <c r="BV46">
        <v>84813.937816052101</v>
      </c>
      <c r="BW46">
        <v>92915.387175936296</v>
      </c>
      <c r="BX46">
        <v>98306.870885576602</v>
      </c>
      <c r="BY46">
        <v>84048.002283991198</v>
      </c>
      <c r="BZ46">
        <v>88093.212007113005</v>
      </c>
      <c r="CA46">
        <v>88958.589561355999</v>
      </c>
      <c r="CB46">
        <v>77642.279705922803</v>
      </c>
      <c r="CC46">
        <v>95529.471283324601</v>
      </c>
      <c r="CD46">
        <v>76852.092675175794</v>
      </c>
      <c r="CE46">
        <v>79645.157511711397</v>
      </c>
      <c r="CF46">
        <v>82421.810653534907</v>
      </c>
      <c r="CG46">
        <v>76980.227089805601</v>
      </c>
      <c r="CH46">
        <v>88757.411823860602</v>
      </c>
      <c r="CI46">
        <v>81805.663211549007</v>
      </c>
      <c r="CJ46">
        <v>83708.064364813705</v>
      </c>
      <c r="CK46">
        <v>78949.098409833998</v>
      </c>
      <c r="CL46">
        <v>84998.052893012704</v>
      </c>
      <c r="CM46">
        <v>84534.371230242905</v>
      </c>
      <c r="CN46">
        <v>82792.938397313395</v>
      </c>
      <c r="CO46">
        <v>88266.185903108606</v>
      </c>
      <c r="CP46">
        <v>88336.159072892202</v>
      </c>
      <c r="CQ46">
        <v>81194.318888723996</v>
      </c>
      <c r="CR46">
        <v>88444.246122651297</v>
      </c>
      <c r="CS46">
        <v>83067.593743180594</v>
      </c>
      <c r="CT46">
        <v>89145.754482141405</v>
      </c>
      <c r="CU46">
        <v>83962.178542915499</v>
      </c>
      <c r="CV46">
        <v>75110.073896068105</v>
      </c>
      <c r="CW46">
        <v>86402.105641874005</v>
      </c>
      <c r="CX46">
        <v>85468.968774491805</v>
      </c>
      <c r="CY46">
        <v>88955.249913726497</v>
      </c>
      <c r="CZ46">
        <v>83059.857128190299</v>
      </c>
      <c r="DA46">
        <v>89069.3474173469</v>
      </c>
      <c r="DB46">
        <v>85775.520330590603</v>
      </c>
      <c r="DC46">
        <v>79348.640926251901</v>
      </c>
      <c r="DD46">
        <v>88750.752754684203</v>
      </c>
    </row>
    <row r="47" spans="1:108">
      <c r="A47" t="s">
        <v>108</v>
      </c>
      <c r="B47" t="s">
        <v>114</v>
      </c>
      <c r="C47" t="s">
        <v>132</v>
      </c>
      <c r="D47" t="s">
        <v>115</v>
      </c>
      <c r="E47" t="s">
        <v>116</v>
      </c>
      <c r="F47">
        <v>1</v>
      </c>
      <c r="G47">
        <v>2024</v>
      </c>
      <c r="H47" s="1">
        <v>0</v>
      </c>
      <c r="I47">
        <v>85210.403899772296</v>
      </c>
      <c r="J47">
        <v>73229.260981084502</v>
      </c>
      <c r="K47">
        <v>78327.107197845806</v>
      </c>
      <c r="L47">
        <v>89043.776466332798</v>
      </c>
      <c r="M47">
        <v>81431.451673496893</v>
      </c>
      <c r="N47">
        <v>65965.858353406205</v>
      </c>
      <c r="O47">
        <v>62155.186037783402</v>
      </c>
      <c r="P47">
        <v>94807.319269201602</v>
      </c>
      <c r="Q47">
        <v>70543.198101755203</v>
      </c>
      <c r="R47">
        <v>72633.395528818393</v>
      </c>
      <c r="S47">
        <v>95313.292405730594</v>
      </c>
      <c r="T47">
        <v>86408.221998280802</v>
      </c>
      <c r="U47">
        <v>77312.337412725203</v>
      </c>
      <c r="V47">
        <v>72641.143956295899</v>
      </c>
      <c r="W47">
        <v>90961.175167723195</v>
      </c>
      <c r="X47">
        <v>72858.527487190193</v>
      </c>
      <c r="Y47">
        <v>85119.234454288598</v>
      </c>
      <c r="Z47">
        <v>91670.418562932304</v>
      </c>
      <c r="AA47">
        <v>80379.363459215907</v>
      </c>
      <c r="AB47">
        <v>65121.502406192303</v>
      </c>
      <c r="AC47">
        <v>77364.915718919001</v>
      </c>
      <c r="AD47">
        <v>79272.993953145997</v>
      </c>
      <c r="AE47">
        <v>85346.1264439894</v>
      </c>
      <c r="AF47">
        <v>73022.486133469007</v>
      </c>
      <c r="AG47">
        <v>79019.055075370794</v>
      </c>
      <c r="AH47">
        <v>79523.1211904761</v>
      </c>
      <c r="AI47">
        <v>77977.442480657701</v>
      </c>
      <c r="AJ47">
        <v>71297.577084123404</v>
      </c>
      <c r="AK47">
        <v>77957.646614247104</v>
      </c>
      <c r="AL47">
        <v>91806.950549915899</v>
      </c>
      <c r="AM47">
        <v>87470.4522868981</v>
      </c>
      <c r="AN47">
        <v>87993.563033557293</v>
      </c>
      <c r="AO47">
        <v>86710.265828501593</v>
      </c>
      <c r="AP47">
        <v>84935.548950038996</v>
      </c>
      <c r="AQ47">
        <v>105398.842745352</v>
      </c>
      <c r="AR47">
        <v>76583.919702359606</v>
      </c>
      <c r="AS47">
        <v>92404.7358106334</v>
      </c>
      <c r="AT47">
        <v>71275.022805152796</v>
      </c>
      <c r="AU47">
        <v>97740.342290644694</v>
      </c>
      <c r="AV47">
        <v>82651.194268250707</v>
      </c>
      <c r="AW47">
        <v>76229.2401204708</v>
      </c>
      <c r="AX47">
        <v>98778.236846625499</v>
      </c>
      <c r="AY47">
        <v>103821.132756405</v>
      </c>
      <c r="AZ47">
        <v>82004.6822039869</v>
      </c>
      <c r="BA47">
        <v>66613.789330308806</v>
      </c>
      <c r="BB47">
        <v>78139.073928935395</v>
      </c>
      <c r="BC47">
        <v>77057.420655545706</v>
      </c>
      <c r="BD47">
        <v>66299.777805713893</v>
      </c>
      <c r="BE47">
        <v>74890.974688648494</v>
      </c>
      <c r="BF47">
        <v>78644.4307145606</v>
      </c>
      <c r="BG47">
        <v>90765.159751879997</v>
      </c>
      <c r="BH47">
        <v>75268.259192448197</v>
      </c>
      <c r="BI47">
        <v>88732.234225534397</v>
      </c>
      <c r="BJ47">
        <v>76199.653303148298</v>
      </c>
      <c r="BK47">
        <v>95615.726225327599</v>
      </c>
      <c r="BL47">
        <v>92086.803779324197</v>
      </c>
      <c r="BM47">
        <v>78240.605936615204</v>
      </c>
      <c r="BN47">
        <v>85110.931034296998</v>
      </c>
      <c r="BO47">
        <v>79271.682903336099</v>
      </c>
      <c r="BP47">
        <v>78559.836958392101</v>
      </c>
      <c r="BQ47">
        <v>93472.069446738096</v>
      </c>
      <c r="BR47">
        <v>62395.5695049118</v>
      </c>
      <c r="BS47">
        <v>57946.025465105398</v>
      </c>
      <c r="BT47">
        <v>68587.948272870693</v>
      </c>
      <c r="BU47">
        <v>84961.433086225195</v>
      </c>
      <c r="BV47">
        <v>83342.270120566303</v>
      </c>
      <c r="BW47">
        <v>97839.203109938797</v>
      </c>
      <c r="BX47">
        <v>107486.856829652</v>
      </c>
      <c r="BY47">
        <v>81971.686217709299</v>
      </c>
      <c r="BZ47">
        <v>89210.284112851397</v>
      </c>
      <c r="CA47">
        <v>90758.812019041507</v>
      </c>
      <c r="CB47">
        <v>70509.128490372401</v>
      </c>
      <c r="CC47">
        <v>102516.909585652</v>
      </c>
      <c r="CD47">
        <v>69095.148358553401</v>
      </c>
      <c r="CE47">
        <v>74093.127358549405</v>
      </c>
      <c r="CF47">
        <v>79061.738867876003</v>
      </c>
      <c r="CG47">
        <v>69324.435235506695</v>
      </c>
      <c r="CH47">
        <v>90398.819621401504</v>
      </c>
      <c r="CI47">
        <v>77959.1894620534</v>
      </c>
      <c r="CJ47">
        <v>81363.392933884694</v>
      </c>
      <c r="CK47">
        <v>72847.582060627305</v>
      </c>
      <c r="CL47">
        <v>83671.730173263102</v>
      </c>
      <c r="CM47">
        <v>82842.006787363993</v>
      </c>
      <c r="CN47">
        <v>79725.843991916699</v>
      </c>
      <c r="CO47">
        <v>89519.807861969093</v>
      </c>
      <c r="CP47">
        <v>89645.019575126207</v>
      </c>
      <c r="CQ47">
        <v>76865.234875937997</v>
      </c>
      <c r="CR47">
        <v>89838.433203696899</v>
      </c>
      <c r="CS47">
        <v>80217.319031423001</v>
      </c>
      <c r="CT47">
        <v>91093.729537383799</v>
      </c>
      <c r="CU47">
        <v>81818.111101948904</v>
      </c>
      <c r="CV47">
        <v>65977.937056585404</v>
      </c>
      <c r="CW47">
        <v>86184.176738019596</v>
      </c>
      <c r="CX47">
        <v>84514.398648269504</v>
      </c>
      <c r="CY47">
        <v>90752.835971331893</v>
      </c>
      <c r="CZ47">
        <v>80203.474942038694</v>
      </c>
      <c r="DA47">
        <v>90957.004854054394</v>
      </c>
      <c r="DB47">
        <v>85062.949551835205</v>
      </c>
      <c r="DC47">
        <v>73562.533278565694</v>
      </c>
      <c r="DD47">
        <v>90386.903719032198</v>
      </c>
    </row>
    <row r="48" spans="1:108">
      <c r="A48" t="s">
        <v>108</v>
      </c>
      <c r="B48" t="s">
        <v>114</v>
      </c>
      <c r="C48" t="s">
        <v>132</v>
      </c>
      <c r="D48" t="s">
        <v>115</v>
      </c>
      <c r="E48" t="s">
        <v>116</v>
      </c>
      <c r="F48">
        <v>1</v>
      </c>
      <c r="G48">
        <v>2025</v>
      </c>
      <c r="H48" s="1">
        <v>0</v>
      </c>
      <c r="I48">
        <v>91719.762172743605</v>
      </c>
      <c r="J48">
        <v>79750.6615931079</v>
      </c>
      <c r="K48">
        <v>84843.383925361995</v>
      </c>
      <c r="L48">
        <v>95549.281787004496</v>
      </c>
      <c r="M48">
        <v>87944.608200464398</v>
      </c>
      <c r="N48">
        <v>72494.559467368701</v>
      </c>
      <c r="O48">
        <v>68687.717287848296</v>
      </c>
      <c r="P48">
        <v>101307.03160859901</v>
      </c>
      <c r="Q48">
        <v>77067.298496272197</v>
      </c>
      <c r="R48">
        <v>79155.395049798302</v>
      </c>
      <c r="S48">
        <v>101812.49618762999</v>
      </c>
      <c r="T48">
        <v>92916.376335053195</v>
      </c>
      <c r="U48">
        <v>83829.634093170404</v>
      </c>
      <c r="V48">
        <v>79163.135689271803</v>
      </c>
      <c r="W48">
        <v>97464.753296188297</v>
      </c>
      <c r="X48">
        <v>79380.300726304398</v>
      </c>
      <c r="Y48">
        <v>91628.684362371903</v>
      </c>
      <c r="Z48">
        <v>98173.283825396895</v>
      </c>
      <c r="AA48">
        <v>86893.577448152806</v>
      </c>
      <c r="AB48">
        <v>71651.052188822607</v>
      </c>
      <c r="AC48">
        <v>83882.159552503595</v>
      </c>
      <c r="AD48">
        <v>85788.319962597205</v>
      </c>
      <c r="AE48">
        <v>91855.348301185906</v>
      </c>
      <c r="AF48">
        <v>79544.094576484393</v>
      </c>
      <c r="AG48">
        <v>85534.636320744496</v>
      </c>
      <c r="AH48">
        <v>86038.195795114094</v>
      </c>
      <c r="AI48">
        <v>84494.070658874902</v>
      </c>
      <c r="AJ48">
        <v>77820.919246513397</v>
      </c>
      <c r="AK48">
        <v>84474.294689442395</v>
      </c>
      <c r="AL48">
        <v>98309.678583028493</v>
      </c>
      <c r="AM48">
        <v>93977.538967823799</v>
      </c>
      <c r="AN48">
        <v>94500.123931841401</v>
      </c>
      <c r="AO48">
        <v>93218.116578693298</v>
      </c>
      <c r="AP48">
        <v>91445.183481837797</v>
      </c>
      <c r="AQ48">
        <v>111887.90946290499</v>
      </c>
      <c r="AR48">
        <v>83101.948521057406</v>
      </c>
      <c r="AS48">
        <v>98906.863005174906</v>
      </c>
      <c r="AT48">
        <v>77798.387637022301</v>
      </c>
      <c r="AU48">
        <v>104237.10662600699</v>
      </c>
      <c r="AV48">
        <v>89163.124822539103</v>
      </c>
      <c r="AW48">
        <v>82747.625430348999</v>
      </c>
      <c r="AX48">
        <v>105273.957986173</v>
      </c>
      <c r="AY48">
        <v>110311.78524242299</v>
      </c>
      <c r="AZ48">
        <v>88517.262572531996</v>
      </c>
      <c r="BA48">
        <v>73141.839203854805</v>
      </c>
      <c r="BB48">
        <v>84655.539650139006</v>
      </c>
      <c r="BC48">
        <v>83574.973554787401</v>
      </c>
      <c r="BD48">
        <v>72828.143294662295</v>
      </c>
      <c r="BE48">
        <v>81410.705099422194</v>
      </c>
      <c r="BF48">
        <v>85160.388497765598</v>
      </c>
      <c r="BG48">
        <v>97268.934896949693</v>
      </c>
      <c r="BH48">
        <v>81787.610391660506</v>
      </c>
      <c r="BI48">
        <v>95238.052679712593</v>
      </c>
      <c r="BJ48">
        <v>82718.068350964197</v>
      </c>
      <c r="BK48">
        <v>102114.62602866501</v>
      </c>
      <c r="BL48">
        <v>98589.2505297998</v>
      </c>
      <c r="BM48">
        <v>84756.969607215593</v>
      </c>
      <c r="BN48">
        <v>91620.389288211794</v>
      </c>
      <c r="BO48">
        <v>85787.010230533502</v>
      </c>
      <c r="BP48">
        <v>85075.8797674331</v>
      </c>
      <c r="BQ48">
        <v>99973.123856019098</v>
      </c>
      <c r="BR48">
        <v>68927.859143701906</v>
      </c>
      <c r="BS48">
        <v>64482.787374889798</v>
      </c>
      <c r="BT48">
        <v>75114.013904054198</v>
      </c>
      <c r="BU48">
        <v>91471.041601679404</v>
      </c>
      <c r="BV48">
        <v>89853.506069191295</v>
      </c>
      <c r="BW48">
        <v>104335.86807953</v>
      </c>
      <c r="BX48">
        <v>113973.824868162</v>
      </c>
      <c r="BY48">
        <v>88484.299750774502</v>
      </c>
      <c r="BZ48">
        <v>95715.622075404797</v>
      </c>
      <c r="CA48">
        <v>97262.593544266405</v>
      </c>
      <c r="CB48">
        <v>77033.263128518403</v>
      </c>
      <c r="CC48">
        <v>109008.872956427</v>
      </c>
      <c r="CD48">
        <v>75620.704199023501</v>
      </c>
      <c r="CE48">
        <v>80613.659691821304</v>
      </c>
      <c r="CF48">
        <v>85577.277211440902</v>
      </c>
      <c r="CG48">
        <v>75849.760617970096</v>
      </c>
      <c r="CH48">
        <v>96902.962977758798</v>
      </c>
      <c r="CI48">
        <v>84475.835986520498</v>
      </c>
      <c r="CJ48">
        <v>87876.617867215595</v>
      </c>
      <c r="CK48">
        <v>79369.366301073896</v>
      </c>
      <c r="CL48">
        <v>90182.634979051101</v>
      </c>
      <c r="CM48">
        <v>89353.745554519395</v>
      </c>
      <c r="CN48">
        <v>86240.714838305197</v>
      </c>
      <c r="CO48">
        <v>96024.834719817605</v>
      </c>
      <c r="CP48">
        <v>96149.920581717306</v>
      </c>
      <c r="CQ48">
        <v>83382.980942587499</v>
      </c>
      <c r="CR48">
        <v>96343.139808759806</v>
      </c>
      <c r="CS48">
        <v>86731.6958924629</v>
      </c>
      <c r="CT48">
        <v>97597.174434430795</v>
      </c>
      <c r="CU48">
        <v>88330.878994545899</v>
      </c>
      <c r="CV48">
        <v>72506.626030150306</v>
      </c>
      <c r="CW48">
        <v>92692.556264409097</v>
      </c>
      <c r="CX48">
        <v>91024.456481481204</v>
      </c>
      <c r="CY48">
        <v>97256.623503128198</v>
      </c>
      <c r="CZ48">
        <v>86717.865717879497</v>
      </c>
      <c r="DA48">
        <v>97460.587174133907</v>
      </c>
      <c r="DB48">
        <v>91572.4560323076</v>
      </c>
      <c r="DC48">
        <v>80083.598916035</v>
      </c>
      <c r="DD48">
        <v>96891.059052154596</v>
      </c>
    </row>
    <row r="49" spans="1:108">
      <c r="A49" t="s">
        <v>108</v>
      </c>
      <c r="B49" t="s">
        <v>114</v>
      </c>
      <c r="C49" t="s">
        <v>132</v>
      </c>
      <c r="D49" t="s">
        <v>115</v>
      </c>
      <c r="E49" t="s">
        <v>116</v>
      </c>
      <c r="F49">
        <v>1</v>
      </c>
      <c r="G49">
        <v>2026</v>
      </c>
      <c r="H49" s="1">
        <v>0</v>
      </c>
      <c r="I49">
        <v>98005.731450813502</v>
      </c>
      <c r="J49">
        <v>86062.771105356398</v>
      </c>
      <c r="K49">
        <v>91144.371051806796</v>
      </c>
      <c r="L49">
        <v>101826.887484299</v>
      </c>
      <c r="M49">
        <v>94238.822326026406</v>
      </c>
      <c r="N49">
        <v>78822.516136012098</v>
      </c>
      <c r="O49">
        <v>75023.988010282905</v>
      </c>
      <c r="P49">
        <v>107572.062515693</v>
      </c>
      <c r="Q49">
        <v>83385.268410417397</v>
      </c>
      <c r="R49">
        <v>85468.804610178006</v>
      </c>
      <c r="S49">
        <v>108076.42317197099</v>
      </c>
      <c r="T49">
        <v>99199.732235934498</v>
      </c>
      <c r="U49">
        <v>90132.835225407398</v>
      </c>
      <c r="V49">
        <v>85476.528344277001</v>
      </c>
      <c r="W49">
        <v>103738.175648754</v>
      </c>
      <c r="X49">
        <v>85693.219097976005</v>
      </c>
      <c r="Y49">
        <v>97914.852552237804</v>
      </c>
      <c r="Z49">
        <v>104445.15876395001</v>
      </c>
      <c r="AA49">
        <v>93190.087000159896</v>
      </c>
      <c r="AB49">
        <v>77980.851057524604</v>
      </c>
      <c r="AC49">
        <v>90185.245970372707</v>
      </c>
      <c r="AD49">
        <v>92087.243370959404</v>
      </c>
      <c r="AE49">
        <v>98141.021462339893</v>
      </c>
      <c r="AF49">
        <v>85856.655226239294</v>
      </c>
      <c r="AG49">
        <v>91834.113768214505</v>
      </c>
      <c r="AH49">
        <v>92336.5734805346</v>
      </c>
      <c r="AI49">
        <v>90795.820677278403</v>
      </c>
      <c r="AJ49">
        <v>84137.243270663603</v>
      </c>
      <c r="AK49">
        <v>90776.087898098194</v>
      </c>
      <c r="AL49">
        <v>104581.25563863901</v>
      </c>
      <c r="AM49">
        <v>100258.577314471</v>
      </c>
      <c r="AN49">
        <v>100780.02096521801</v>
      </c>
      <c r="AO49">
        <v>99500.813485978695</v>
      </c>
      <c r="AP49">
        <v>97731.752433311398</v>
      </c>
      <c r="AQ49">
        <v>118129.831981604</v>
      </c>
      <c r="AR49">
        <v>89406.738901470293</v>
      </c>
      <c r="AS49">
        <v>105177.13582405201</v>
      </c>
      <c r="AT49">
        <v>84114.760869677601</v>
      </c>
      <c r="AU49">
        <v>110495.73831817201</v>
      </c>
      <c r="AV49">
        <v>95454.6777364554</v>
      </c>
      <c r="AW49">
        <v>89053.189644058803</v>
      </c>
      <c r="AX49">
        <v>111530.325219352</v>
      </c>
      <c r="AY49">
        <v>116557.14997935299</v>
      </c>
      <c r="AZ49">
        <v>94810.226034412801</v>
      </c>
      <c r="BA49">
        <v>79468.3822287761</v>
      </c>
      <c r="BB49">
        <v>90956.937024062907</v>
      </c>
      <c r="BC49">
        <v>89878.730859651201</v>
      </c>
      <c r="BD49">
        <v>79155.371424072</v>
      </c>
      <c r="BE49">
        <v>87719.189115693502</v>
      </c>
      <c r="BF49">
        <v>91460.683293679307</v>
      </c>
      <c r="BG49">
        <v>103542.784912295</v>
      </c>
      <c r="BH49">
        <v>88095.271255637606</v>
      </c>
      <c r="BI49">
        <v>101516.338094058</v>
      </c>
      <c r="BJ49">
        <v>89023.697116640702</v>
      </c>
      <c r="BK49">
        <v>108377.893168539</v>
      </c>
      <c r="BL49">
        <v>104860.217006853</v>
      </c>
      <c r="BM49">
        <v>91058.145460498898</v>
      </c>
      <c r="BN49">
        <v>97906.575594324502</v>
      </c>
      <c r="BO49">
        <v>92085.936499319796</v>
      </c>
      <c r="BP49">
        <v>91376.359128426499</v>
      </c>
      <c r="BQ49">
        <v>106241.06798627401</v>
      </c>
      <c r="BR49">
        <v>75263.605401971101</v>
      </c>
      <c r="BS49">
        <v>70828.241565363598</v>
      </c>
      <c r="BT49">
        <v>81436.2497458117</v>
      </c>
      <c r="BU49">
        <v>97757.554079627094</v>
      </c>
      <c r="BV49">
        <v>96143.551206701202</v>
      </c>
      <c r="BW49">
        <v>110594.284079003</v>
      </c>
      <c r="BX49">
        <v>120211.191796673</v>
      </c>
      <c r="BY49">
        <v>94777.335202682894</v>
      </c>
      <c r="BZ49">
        <v>101992.864489421</v>
      </c>
      <c r="CA49">
        <v>103536.457408976</v>
      </c>
      <c r="CB49">
        <v>83351.307375106204</v>
      </c>
      <c r="CC49">
        <v>115257.083223148</v>
      </c>
      <c r="CD49">
        <v>81941.833441092895</v>
      </c>
      <c r="CE49">
        <v>86923.884436517896</v>
      </c>
      <c r="CF49">
        <v>91876.661532208396</v>
      </c>
      <c r="CG49">
        <v>82170.389606207595</v>
      </c>
      <c r="CH49">
        <v>103177.61226716801</v>
      </c>
      <c r="CI49">
        <v>90777.625829019598</v>
      </c>
      <c r="CJ49">
        <v>94170.980482066501</v>
      </c>
      <c r="CK49">
        <v>85682.308553272902</v>
      </c>
      <c r="CL49">
        <v>96471.961306762096</v>
      </c>
      <c r="CM49">
        <v>95644.882157240005</v>
      </c>
      <c r="CN49">
        <v>92538.650226898098</v>
      </c>
      <c r="CO49">
        <v>102301.401820691</v>
      </c>
      <c r="CP49">
        <v>102426.21449801</v>
      </c>
      <c r="CQ49">
        <v>89687.157554801102</v>
      </c>
      <c r="CR49">
        <v>102619.011738805</v>
      </c>
      <c r="CS49">
        <v>93028.558989980404</v>
      </c>
      <c r="CT49">
        <v>103870.30758234501</v>
      </c>
      <c r="CU49">
        <v>94624.249513777802</v>
      </c>
      <c r="CV49">
        <v>78834.556345704201</v>
      </c>
      <c r="CW49">
        <v>98976.400983060899</v>
      </c>
      <c r="CX49">
        <v>97311.944290828702</v>
      </c>
      <c r="CY49">
        <v>103530.50040626799</v>
      </c>
      <c r="CZ49">
        <v>93014.759020173296</v>
      </c>
      <c r="DA49">
        <v>103734.01862541299</v>
      </c>
      <c r="DB49">
        <v>97858.747023524003</v>
      </c>
      <c r="DC49">
        <v>86394.981301000196</v>
      </c>
      <c r="DD49">
        <v>103165.73433945799</v>
      </c>
    </row>
    <row r="50" spans="1:108">
      <c r="A50" t="s">
        <v>108</v>
      </c>
      <c r="B50" t="s">
        <v>114</v>
      </c>
      <c r="C50" t="s">
        <v>132</v>
      </c>
      <c r="D50" t="s">
        <v>115</v>
      </c>
      <c r="E50" t="s">
        <v>116</v>
      </c>
      <c r="F50">
        <v>1</v>
      </c>
      <c r="G50">
        <v>2027</v>
      </c>
      <c r="H50" s="1">
        <v>0</v>
      </c>
      <c r="I50">
        <v>105063.08899348399</v>
      </c>
      <c r="J50">
        <v>93130.090665268493</v>
      </c>
      <c r="K50">
        <v>98207.451881553599</v>
      </c>
      <c r="L50">
        <v>108881.057674656</v>
      </c>
      <c r="M50">
        <v>101299.321971874</v>
      </c>
      <c r="N50">
        <v>85895.875031461706</v>
      </c>
      <c r="O50">
        <v>82100.515383361795</v>
      </c>
      <c r="P50">
        <v>114621.440466014</v>
      </c>
      <c r="Q50">
        <v>90454.821363662602</v>
      </c>
      <c r="R50">
        <v>92536.619617139702</v>
      </c>
      <c r="S50">
        <v>115125.38041842901</v>
      </c>
      <c r="T50">
        <v>106256.09382315799</v>
      </c>
      <c r="U50">
        <v>97196.759810559204</v>
      </c>
      <c r="V50">
        <v>92544.336908617304</v>
      </c>
      <c r="W50">
        <v>110790.751570597</v>
      </c>
      <c r="X50">
        <v>92760.846913409594</v>
      </c>
      <c r="Y50">
        <v>104972.285899996</v>
      </c>
      <c r="Z50">
        <v>111497.144967852</v>
      </c>
      <c r="AA50">
        <v>100251.461430743</v>
      </c>
      <c r="AB50">
        <v>85054.912013584195</v>
      </c>
      <c r="AC50">
        <v>97249.126837992997</v>
      </c>
      <c r="AD50">
        <v>99149.537719797998</v>
      </c>
      <c r="AE50">
        <v>105198.266155149</v>
      </c>
      <c r="AF50">
        <v>92924.146714206305</v>
      </c>
      <c r="AG50">
        <v>98896.619260805805</v>
      </c>
      <c r="AH50">
        <v>99398.6598549029</v>
      </c>
      <c r="AI50">
        <v>97859.192244391903</v>
      </c>
      <c r="AJ50">
        <v>91206.168976868896</v>
      </c>
      <c r="AK50">
        <v>97839.475924973594</v>
      </c>
      <c r="AL50">
        <v>111633.12831964801</v>
      </c>
      <c r="AM50">
        <v>107314.05568408201</v>
      </c>
      <c r="AN50">
        <v>107835.064381476</v>
      </c>
      <c r="AO50">
        <v>106556.923931399</v>
      </c>
      <c r="AP50">
        <v>104789.33851092</v>
      </c>
      <c r="AQ50">
        <v>125170.40334809601</v>
      </c>
      <c r="AR50">
        <v>96471.269147520899</v>
      </c>
      <c r="AS50">
        <v>112228.51146173901</v>
      </c>
      <c r="AT50">
        <v>91183.705329195407</v>
      </c>
      <c r="AU50">
        <v>117542.677534049</v>
      </c>
      <c r="AV50">
        <v>102514.163197193</v>
      </c>
      <c r="AW50">
        <v>96118.014797209296</v>
      </c>
      <c r="AX50">
        <v>118576.401452163</v>
      </c>
      <c r="AY50">
        <v>123599.033171788</v>
      </c>
      <c r="AZ50">
        <v>101870.249053576</v>
      </c>
      <c r="BA50">
        <v>86541.202386009696</v>
      </c>
      <c r="BB50">
        <v>98020.174198716093</v>
      </c>
      <c r="BC50">
        <v>96942.867401637603</v>
      </c>
      <c r="BD50">
        <v>86228.452673944499</v>
      </c>
      <c r="BE50">
        <v>94785.127002695401</v>
      </c>
      <c r="BF50">
        <v>98523.500276949504</v>
      </c>
      <c r="BG50">
        <v>110595.523815997</v>
      </c>
      <c r="BH50">
        <v>95160.8954401191</v>
      </c>
      <c r="BI50">
        <v>108570.767323907</v>
      </c>
      <c r="BJ50">
        <v>96088.546870481005</v>
      </c>
      <c r="BK50">
        <v>115426.598948927</v>
      </c>
      <c r="BL50">
        <v>111911.85699698199</v>
      </c>
      <c r="BM50">
        <v>98121.298213856106</v>
      </c>
      <c r="BN50">
        <v>104964.015846166</v>
      </c>
      <c r="BO50">
        <v>99148.231938263198</v>
      </c>
      <c r="BP50">
        <v>98439.2464492648</v>
      </c>
      <c r="BQ50">
        <v>113291.55616304401</v>
      </c>
      <c r="BR50">
        <v>82339.932902278102</v>
      </c>
      <c r="BS50">
        <v>77908.268748976407</v>
      </c>
      <c r="BT50">
        <v>88507.428439826195</v>
      </c>
      <c r="BU50">
        <v>104815.118635231</v>
      </c>
      <c r="BV50">
        <v>103202.46205535</v>
      </c>
      <c r="BW50">
        <v>117641.14109460999</v>
      </c>
      <c r="BX50">
        <v>127250.027032276</v>
      </c>
      <c r="BY50">
        <v>101837.385657174</v>
      </c>
      <c r="BZ50">
        <v>109046.89623288299</v>
      </c>
      <c r="CA50">
        <v>110589.20159065801</v>
      </c>
      <c r="CB50">
        <v>90420.8886563712</v>
      </c>
      <c r="CC50">
        <v>122300.05084415599</v>
      </c>
      <c r="CD50">
        <v>89012.590411067096</v>
      </c>
      <c r="CE50">
        <v>93990.485713391099</v>
      </c>
      <c r="CF50">
        <v>98939.131534305896</v>
      </c>
      <c r="CG50">
        <v>89240.955929944001</v>
      </c>
      <c r="CH50">
        <v>110230.65577342099</v>
      </c>
      <c r="CI50">
        <v>97841.012573056199</v>
      </c>
      <c r="CJ50">
        <v>101231.53671703499</v>
      </c>
      <c r="CK50">
        <v>92749.945469551807</v>
      </c>
      <c r="CL50">
        <v>103530.598217712</v>
      </c>
      <c r="CM50">
        <v>102704.208962195</v>
      </c>
      <c r="CN50">
        <v>99600.568042385596</v>
      </c>
      <c r="CO50">
        <v>109355.17620298501</v>
      </c>
      <c r="CP50">
        <v>109479.884769932</v>
      </c>
      <c r="CQ50">
        <v>96751.453894401406</v>
      </c>
      <c r="CR50">
        <v>109672.521192188</v>
      </c>
      <c r="CS50">
        <v>100090.06815640601</v>
      </c>
      <c r="CT50">
        <v>110922.773288583</v>
      </c>
      <c r="CU50">
        <v>101684.427662093</v>
      </c>
      <c r="CV50">
        <v>85907.905198017805</v>
      </c>
      <c r="CW50">
        <v>106032.94885825099</v>
      </c>
      <c r="CX50">
        <v>104369.88054425899</v>
      </c>
      <c r="CY50">
        <v>110583.249556882</v>
      </c>
      <c r="CZ50">
        <v>100076.279697608</v>
      </c>
      <c r="DA50">
        <v>110786.598014766</v>
      </c>
      <c r="DB50">
        <v>104916.227170755</v>
      </c>
      <c r="DC50">
        <v>93462.023753428104</v>
      </c>
      <c r="DD50">
        <v>110218.787753482</v>
      </c>
    </row>
    <row r="51" spans="1:108">
      <c r="A51" t="s">
        <v>108</v>
      </c>
      <c r="B51" t="s">
        <v>114</v>
      </c>
      <c r="C51" t="s">
        <v>132</v>
      </c>
      <c r="D51" t="s">
        <v>115</v>
      </c>
      <c r="E51" t="s">
        <v>116</v>
      </c>
      <c r="F51">
        <v>1</v>
      </c>
      <c r="G51">
        <v>2028</v>
      </c>
      <c r="H51" s="1">
        <v>0</v>
      </c>
      <c r="I51">
        <v>113448.47139563</v>
      </c>
      <c r="J51">
        <v>101275.69121301601</v>
      </c>
      <c r="K51">
        <v>106455.077004719</v>
      </c>
      <c r="L51">
        <v>117343.15839898901</v>
      </c>
      <c r="M51">
        <v>109609.07518082501</v>
      </c>
      <c r="N51">
        <v>93896.111137509695</v>
      </c>
      <c r="O51">
        <v>90024.487473485395</v>
      </c>
      <c r="P51">
        <v>123198.88853162801</v>
      </c>
      <c r="Q51">
        <v>98546.665008366501</v>
      </c>
      <c r="R51">
        <v>100670.294948397</v>
      </c>
      <c r="S51">
        <v>123712.954661301</v>
      </c>
      <c r="T51">
        <v>114665.448482946</v>
      </c>
      <c r="U51">
        <v>105424.07607149699</v>
      </c>
      <c r="V51">
        <v>100678.16731125</v>
      </c>
      <c r="W51">
        <v>119291.22571384</v>
      </c>
      <c r="X51">
        <v>100899.027871453</v>
      </c>
      <c r="Y51">
        <v>113355.843703366</v>
      </c>
      <c r="Z51">
        <v>120011.81339102999</v>
      </c>
      <c r="AA51">
        <v>108540.158913648</v>
      </c>
      <c r="AB51">
        <v>93038.249795643394</v>
      </c>
      <c r="AC51">
        <v>105477.49536279601</v>
      </c>
      <c r="AD51">
        <v>107416.09313048</v>
      </c>
      <c r="AE51">
        <v>113586.364809288</v>
      </c>
      <c r="AF51">
        <v>101065.60902099199</v>
      </c>
      <c r="AG51">
        <v>107158.092524031</v>
      </c>
      <c r="AH51">
        <v>107670.22112965101</v>
      </c>
      <c r="AI51">
        <v>106099.81943298</v>
      </c>
      <c r="AJ51">
        <v>99313.110212223502</v>
      </c>
      <c r="AK51">
        <v>106079.706933532</v>
      </c>
      <c r="AL51">
        <v>120150.529194416</v>
      </c>
      <c r="AM51">
        <v>115744.669045993</v>
      </c>
      <c r="AN51">
        <v>116276.146900273</v>
      </c>
      <c r="AO51">
        <v>114972.32347607</v>
      </c>
      <c r="AP51">
        <v>113169.220166602</v>
      </c>
      <c r="AQ51">
        <v>133959.822438281</v>
      </c>
      <c r="AR51">
        <v>104684.007387768</v>
      </c>
      <c r="AS51">
        <v>120757.875974644</v>
      </c>
      <c r="AT51">
        <v>99290.195179663497</v>
      </c>
      <c r="AU51">
        <v>126178.824982839</v>
      </c>
      <c r="AV51">
        <v>110848.32744466</v>
      </c>
      <c r="AW51">
        <v>104323.654739035</v>
      </c>
      <c r="AX51">
        <v>127233.32056547501</v>
      </c>
      <c r="AY51">
        <v>132356.87712515899</v>
      </c>
      <c r="AZ51">
        <v>110191.474480205</v>
      </c>
      <c r="BA51">
        <v>94554.405709978295</v>
      </c>
      <c r="BB51">
        <v>106264.036161203</v>
      </c>
      <c r="BC51">
        <v>105165.08194455301</v>
      </c>
      <c r="BD51">
        <v>94235.371600324201</v>
      </c>
      <c r="BE51">
        <v>102963.983876403</v>
      </c>
      <c r="BF51">
        <v>106777.476081498</v>
      </c>
      <c r="BG51">
        <v>119092.075049696</v>
      </c>
      <c r="BH51">
        <v>103347.303010665</v>
      </c>
      <c r="BI51">
        <v>117026.633069096</v>
      </c>
      <c r="BJ51">
        <v>104293.594683328</v>
      </c>
      <c r="BK51">
        <v>124020.225881645</v>
      </c>
      <c r="BL51">
        <v>120434.858650136</v>
      </c>
      <c r="BM51">
        <v>106367.19216388</v>
      </c>
      <c r="BN51">
        <v>113347.407470946</v>
      </c>
      <c r="BO51">
        <v>107414.761110551</v>
      </c>
      <c r="BP51">
        <v>106691.529256086</v>
      </c>
      <c r="BQ51">
        <v>121842.28151274601</v>
      </c>
      <c r="BR51">
        <v>90268.715851758403</v>
      </c>
      <c r="BS51">
        <v>85748.001769887298</v>
      </c>
      <c r="BT51">
        <v>96560.141140766107</v>
      </c>
      <c r="BU51">
        <v>113195.518317133</v>
      </c>
      <c r="BV51">
        <v>111550.456990801</v>
      </c>
      <c r="BW51">
        <v>126279.267071721</v>
      </c>
      <c r="BX51">
        <v>136081.23411318401</v>
      </c>
      <c r="BY51">
        <v>110157.950726204</v>
      </c>
      <c r="BZ51">
        <v>117512.32931979001</v>
      </c>
      <c r="CA51">
        <v>119085.62578546299</v>
      </c>
      <c r="CB51">
        <v>98512.050456726094</v>
      </c>
      <c r="CC51">
        <v>131031.793026388</v>
      </c>
      <c r="CD51">
        <v>97075.453844530901</v>
      </c>
      <c r="CE51">
        <v>102153.375052647</v>
      </c>
      <c r="CF51">
        <v>107201.459039818</v>
      </c>
      <c r="CG51">
        <v>97308.408143703404</v>
      </c>
      <c r="CH51">
        <v>118719.87534298599</v>
      </c>
      <c r="CI51">
        <v>106081.274459045</v>
      </c>
      <c r="CJ51">
        <v>109539.92784801799</v>
      </c>
      <c r="CK51">
        <v>100887.90737381201</v>
      </c>
      <c r="CL51">
        <v>111885.18672632299</v>
      </c>
      <c r="CM51">
        <v>111042.191992226</v>
      </c>
      <c r="CN51">
        <v>107876.18646339999</v>
      </c>
      <c r="CO51">
        <v>117826.803872416</v>
      </c>
      <c r="CP51">
        <v>117954.01833525101</v>
      </c>
      <c r="CQ51">
        <v>104969.822171319</v>
      </c>
      <c r="CR51">
        <v>118150.525596778</v>
      </c>
      <c r="CS51">
        <v>108375.52260034101</v>
      </c>
      <c r="CT51">
        <v>119425.900278285</v>
      </c>
      <c r="CU51">
        <v>110001.919190785</v>
      </c>
      <c r="CV51">
        <v>93908.383038419997</v>
      </c>
      <c r="CW51">
        <v>114437.819639636</v>
      </c>
      <c r="CX51">
        <v>112741.33360502101</v>
      </c>
      <c r="CY51">
        <v>119079.554151427</v>
      </c>
      <c r="CZ51">
        <v>108361.457076037</v>
      </c>
      <c r="DA51">
        <v>119286.988696393</v>
      </c>
      <c r="DB51">
        <v>113298.65852914601</v>
      </c>
      <c r="DC51">
        <v>101614.294169823</v>
      </c>
      <c r="DD51">
        <v>118707.768846869</v>
      </c>
    </row>
    <row r="52" spans="1:108">
      <c r="A52" t="s">
        <v>108</v>
      </c>
      <c r="B52" t="s">
        <v>114</v>
      </c>
      <c r="C52" t="s">
        <v>132</v>
      </c>
      <c r="D52" t="s">
        <v>115</v>
      </c>
      <c r="E52" t="s">
        <v>116</v>
      </c>
      <c r="F52">
        <v>1</v>
      </c>
      <c r="G52">
        <v>2029</v>
      </c>
      <c r="H52" s="1">
        <v>0</v>
      </c>
      <c r="I52">
        <v>119523.882547266</v>
      </c>
      <c r="J52">
        <v>107542.34956823901</v>
      </c>
      <c r="K52">
        <v>112640.36175143901</v>
      </c>
      <c r="L52">
        <v>123357.379913824</v>
      </c>
      <c r="M52">
        <v>115744.80729271199</v>
      </c>
      <c r="N52">
        <v>100278.71047186</v>
      </c>
      <c r="O52">
        <v>96467.914095273605</v>
      </c>
      <c r="P52">
        <v>129121.110355675</v>
      </c>
      <c r="Q52">
        <v>104856.19924094201</v>
      </c>
      <c r="R52">
        <v>106946.464716865</v>
      </c>
      <c r="S52">
        <v>129627.09996476</v>
      </c>
      <c r="T52">
        <v>120721.73964216599</v>
      </c>
      <c r="U52">
        <v>111625.558929283</v>
      </c>
      <c r="V52">
        <v>106954.213396602</v>
      </c>
      <c r="W52">
        <v>125274.841038407</v>
      </c>
      <c r="X52">
        <v>107171.604004675</v>
      </c>
      <c r="Y52">
        <v>119432.710133653</v>
      </c>
      <c r="Z52">
        <v>125984.107523877</v>
      </c>
      <c r="AA52">
        <v>114692.68482645</v>
      </c>
      <c r="AB52">
        <v>99434.327035635593</v>
      </c>
      <c r="AC52">
        <v>111678.13894722601</v>
      </c>
      <c r="AD52">
        <v>113586.279301206</v>
      </c>
      <c r="AE52">
        <v>119659.60951009201</v>
      </c>
      <c r="AF52">
        <v>107335.56798882299</v>
      </c>
      <c r="AG52">
        <v>113332.332156149</v>
      </c>
      <c r="AH52">
        <v>113836.414681726</v>
      </c>
      <c r="AI52">
        <v>112290.68565050099</v>
      </c>
      <c r="AJ52">
        <v>105610.60278301399</v>
      </c>
      <c r="AK52">
        <v>112270.889139612</v>
      </c>
      <c r="AL52">
        <v>126120.643955822</v>
      </c>
      <c r="AM52">
        <v>121784.004512952</v>
      </c>
      <c r="AN52">
        <v>122307.13229010301</v>
      </c>
      <c r="AO52">
        <v>121023.793305782</v>
      </c>
      <c r="AP52">
        <v>119249.01864930399</v>
      </c>
      <c r="AQ52">
        <v>139712.97865145301</v>
      </c>
      <c r="AR52">
        <v>110897.117504414</v>
      </c>
      <c r="AS52">
        <v>126718.44867814799</v>
      </c>
      <c r="AT52">
        <v>105588.04776976199</v>
      </c>
      <c r="AU52">
        <v>132054.22886516701</v>
      </c>
      <c r="AV52">
        <v>116964.589597635</v>
      </c>
      <c r="AW52">
        <v>110542.42637551</v>
      </c>
      <c r="AX52">
        <v>133092.157211037</v>
      </c>
      <c r="AY52">
        <v>138135.217298284</v>
      </c>
      <c r="AZ52">
        <v>116318.05648540299</v>
      </c>
      <c r="BA52">
        <v>100926.662542926</v>
      </c>
      <c r="BB52">
        <v>112452.322360883</v>
      </c>
      <c r="BC52">
        <v>111370.633872986</v>
      </c>
      <c r="BD52">
        <v>100612.640795313</v>
      </c>
      <c r="BE52">
        <v>109204.117374867</v>
      </c>
      <c r="BF52">
        <v>112957.69559899801</v>
      </c>
      <c r="BG52">
        <v>125078.819241049</v>
      </c>
      <c r="BH52">
        <v>109581.414161611</v>
      </c>
      <c r="BI52">
        <v>123045.827530398</v>
      </c>
      <c r="BJ52">
        <v>110512.83859495301</v>
      </c>
      <c r="BK52">
        <v>129929.54363045</v>
      </c>
      <c r="BL52">
        <v>126400.506296184</v>
      </c>
      <c r="BM52">
        <v>112553.857674057</v>
      </c>
      <c r="BN52">
        <v>119424.406443334</v>
      </c>
      <c r="BO52">
        <v>113584.968208714</v>
      </c>
      <c r="BP52">
        <v>112873.099088779</v>
      </c>
      <c r="BQ52">
        <v>127785.81706256801</v>
      </c>
      <c r="BR52">
        <v>96708.305388371402</v>
      </c>
      <c r="BS52">
        <v>92258.616488373402</v>
      </c>
      <c r="BT52">
        <v>102900.885756577</v>
      </c>
      <c r="BU52">
        <v>119274.903628179</v>
      </c>
      <c r="BV52">
        <v>117655.687948746</v>
      </c>
      <c r="BW52">
        <v>132153.09290299201</v>
      </c>
      <c r="BX52">
        <v>141801.060713532</v>
      </c>
      <c r="BY52">
        <v>116285.05942490201</v>
      </c>
      <c r="BZ52">
        <v>123523.892981197</v>
      </c>
      <c r="CA52">
        <v>125072.471301552</v>
      </c>
      <c r="CB52">
        <v>104822.128520383</v>
      </c>
      <c r="CC52">
        <v>136830.951666996</v>
      </c>
      <c r="CD52">
        <v>103408.10235476099</v>
      </c>
      <c r="CE52">
        <v>108406.2440699</v>
      </c>
      <c r="CF52">
        <v>113375.017338276</v>
      </c>
      <c r="CG52">
        <v>103637.396696421</v>
      </c>
      <c r="CH52">
        <v>124712.46718393201</v>
      </c>
      <c r="CI52">
        <v>112272.432037648</v>
      </c>
      <c r="CJ52">
        <v>115676.746337367</v>
      </c>
      <c r="CK52">
        <v>107160.65822177099</v>
      </c>
      <c r="CL52">
        <v>117985.158727406</v>
      </c>
      <c r="CM52">
        <v>117155.40832887701</v>
      </c>
      <c r="CN52">
        <v>114039.144083048</v>
      </c>
      <c r="CO52">
        <v>123833.426807228</v>
      </c>
      <c r="CP52">
        <v>123958.642596801</v>
      </c>
      <c r="CQ52">
        <v>111178.441836542</v>
      </c>
      <c r="CR52">
        <v>124152.06252218199</v>
      </c>
      <c r="CS52">
        <v>114530.635123108</v>
      </c>
      <c r="CT52">
        <v>125407.399723532</v>
      </c>
      <c r="CU52">
        <v>116131.479309321</v>
      </c>
      <c r="CV52">
        <v>100290.789568276</v>
      </c>
      <c r="CW52">
        <v>120497.687087845</v>
      </c>
      <c r="CX52">
        <v>118827.85463648599</v>
      </c>
      <c r="CY52">
        <v>125066.49505928499</v>
      </c>
      <c r="CZ52">
        <v>114516.790583013</v>
      </c>
      <c r="DA52">
        <v>125270.67058896901</v>
      </c>
      <c r="DB52">
        <v>119376.423398778</v>
      </c>
      <c r="DC52">
        <v>107875.632715796</v>
      </c>
      <c r="DD52">
        <v>124700.550893626</v>
      </c>
    </row>
    <row r="53" spans="1:108">
      <c r="A53" t="s">
        <v>108</v>
      </c>
      <c r="B53" t="s">
        <v>114</v>
      </c>
      <c r="C53" t="s">
        <v>132</v>
      </c>
      <c r="D53" t="s">
        <v>115</v>
      </c>
      <c r="E53" t="s">
        <v>116</v>
      </c>
      <c r="F53">
        <v>1</v>
      </c>
      <c r="G53">
        <v>2030</v>
      </c>
      <c r="H53" s="1">
        <v>0</v>
      </c>
      <c r="I53">
        <v>127455.83942768601</v>
      </c>
      <c r="J53">
        <v>115494.99202951801</v>
      </c>
      <c r="K53">
        <v>120584.202722673</v>
      </c>
      <c r="L53">
        <v>131282.718432478</v>
      </c>
      <c r="M53">
        <v>123683.28857755401</v>
      </c>
      <c r="N53">
        <v>108243.893281201</v>
      </c>
      <c r="O53">
        <v>104439.676074135</v>
      </c>
      <c r="P53">
        <v>137036.49805148199</v>
      </c>
      <c r="Q53">
        <v>112813.479220633</v>
      </c>
      <c r="R53">
        <v>114900.135946692</v>
      </c>
      <c r="S53">
        <v>137541.61409213601</v>
      </c>
      <c r="T53">
        <v>128651.62847588</v>
      </c>
      <c r="U53">
        <v>119571.151912206</v>
      </c>
      <c r="V53">
        <v>114907.871248679</v>
      </c>
      <c r="W53">
        <v>133196.86914618101</v>
      </c>
      <c r="X53">
        <v>115124.88654159001</v>
      </c>
      <c r="Y53">
        <v>127364.82441916699</v>
      </c>
      <c r="Z53">
        <v>133904.911114783</v>
      </c>
      <c r="AA53">
        <v>122632.98255367699</v>
      </c>
      <c r="AB53">
        <v>107400.96763521701</v>
      </c>
      <c r="AC53">
        <v>119623.6411531</v>
      </c>
      <c r="AD53">
        <v>121528.487188093</v>
      </c>
      <c r="AE53">
        <v>127591.33206397999</v>
      </c>
      <c r="AF53">
        <v>115288.567449251</v>
      </c>
      <c r="AG53">
        <v>121274.978471425</v>
      </c>
      <c r="AH53">
        <v>121778.19072106401</v>
      </c>
      <c r="AI53">
        <v>120235.13032188499</v>
      </c>
      <c r="AJ53">
        <v>113566.580318728</v>
      </c>
      <c r="AK53">
        <v>120215.36798878699</v>
      </c>
      <c r="AL53">
        <v>134041.21182268401</v>
      </c>
      <c r="AM53">
        <v>129712.059393873</v>
      </c>
      <c r="AN53">
        <v>130234.28401431099</v>
      </c>
      <c r="AO53">
        <v>128953.16065735499</v>
      </c>
      <c r="AP53">
        <v>127181.45006995001</v>
      </c>
      <c r="AQ53">
        <v>147610.07996032899</v>
      </c>
      <c r="AR53">
        <v>118843.96810888</v>
      </c>
      <c r="AS53">
        <v>134637.98446189199</v>
      </c>
      <c r="AT53">
        <v>113544.06424569699</v>
      </c>
      <c r="AU53">
        <v>139964.55266304</v>
      </c>
      <c r="AV53">
        <v>124900.96498287701</v>
      </c>
      <c r="AW53">
        <v>118489.889338348</v>
      </c>
      <c r="AX53">
        <v>141000.68907203901</v>
      </c>
      <c r="AY53">
        <v>146035.042541576</v>
      </c>
      <c r="AZ53">
        <v>124255.54808115</v>
      </c>
      <c r="BA53">
        <v>108890.726691993</v>
      </c>
      <c r="BB53">
        <v>120396.487973715</v>
      </c>
      <c r="BC53">
        <v>119316.666972618</v>
      </c>
      <c r="BD53">
        <v>108577.247088883</v>
      </c>
      <c r="BE53">
        <v>117153.89086834399</v>
      </c>
      <c r="BF53">
        <v>120900.988707536</v>
      </c>
      <c r="BG53">
        <v>133001.18577169001</v>
      </c>
      <c r="BH53">
        <v>117530.536269059</v>
      </c>
      <c r="BI53">
        <v>130971.703930309</v>
      </c>
      <c r="BJ53">
        <v>118460.35263977099</v>
      </c>
      <c r="BK53">
        <v>137843.53560236201</v>
      </c>
      <c r="BL53">
        <v>134320.59099323201</v>
      </c>
      <c r="BM53">
        <v>120497.84799071201</v>
      </c>
      <c r="BN53">
        <v>127356.53506479799</v>
      </c>
      <c r="BO53">
        <v>121527.178359143</v>
      </c>
      <c r="BP53">
        <v>120816.538249409</v>
      </c>
      <c r="BQ53">
        <v>135703.51008252901</v>
      </c>
      <c r="BR53">
        <v>104679.652342416</v>
      </c>
      <c r="BS53">
        <v>100237.645631308</v>
      </c>
      <c r="BT53">
        <v>110861.54149755499</v>
      </c>
      <c r="BU53">
        <v>127207.29035956701</v>
      </c>
      <c r="BV53">
        <v>125590.87018359199</v>
      </c>
      <c r="BW53">
        <v>140063.24601652499</v>
      </c>
      <c r="BX53">
        <v>149694.55704210899</v>
      </c>
      <c r="BY53">
        <v>124222.607988598</v>
      </c>
      <c r="BZ53">
        <v>131448.944022487</v>
      </c>
      <c r="CA53">
        <v>132994.84879162701</v>
      </c>
      <c r="CB53">
        <v>112779.467321649</v>
      </c>
      <c r="CC53">
        <v>144733.02866657299</v>
      </c>
      <c r="CD53">
        <v>111367.882408965</v>
      </c>
      <c r="CE53">
        <v>116357.395055956</v>
      </c>
      <c r="CF53">
        <v>121317.589959494</v>
      </c>
      <c r="CG53">
        <v>111596.780884199</v>
      </c>
      <c r="CH53">
        <v>132635.46620501601</v>
      </c>
      <c r="CI53">
        <v>120216.908223078</v>
      </c>
      <c r="CJ53">
        <v>123615.345126404</v>
      </c>
      <c r="CK53">
        <v>115113.95965609</v>
      </c>
      <c r="CL53">
        <v>125919.77214568701</v>
      </c>
      <c r="CM53">
        <v>125091.454274113</v>
      </c>
      <c r="CN53">
        <v>121980.57011914199</v>
      </c>
      <c r="CO53">
        <v>131757.94345220999</v>
      </c>
      <c r="CP53">
        <v>131882.94306232201</v>
      </c>
      <c r="CQ53">
        <v>119124.80674713</v>
      </c>
      <c r="CR53">
        <v>132076.02905685201</v>
      </c>
      <c r="CS53">
        <v>122471.212621901</v>
      </c>
      <c r="CT53">
        <v>133329.19897466499</v>
      </c>
      <c r="CU53">
        <v>124069.293022218</v>
      </c>
      <c r="CV53">
        <v>108255.951523597</v>
      </c>
      <c r="CW53">
        <v>128427.962738274</v>
      </c>
      <c r="CX53">
        <v>126761.013177966</v>
      </c>
      <c r="CY53">
        <v>132988.88286707501</v>
      </c>
      <c r="CZ53">
        <v>122457.391983785</v>
      </c>
      <c r="DA53">
        <v>133192.705896837</v>
      </c>
      <c r="DB53">
        <v>127308.634860822</v>
      </c>
      <c r="DC53">
        <v>115827.699778625</v>
      </c>
      <c r="DD53">
        <v>132623.570487652</v>
      </c>
    </row>
    <row r="54" spans="1:108">
      <c r="A54" t="s">
        <v>108</v>
      </c>
      <c r="B54" t="s">
        <v>114</v>
      </c>
      <c r="C54" t="s">
        <v>132</v>
      </c>
      <c r="D54" t="s">
        <v>115</v>
      </c>
      <c r="E54" t="s">
        <v>116</v>
      </c>
      <c r="F54">
        <v>1</v>
      </c>
      <c r="G54">
        <v>2031</v>
      </c>
      <c r="H54" s="1">
        <v>0</v>
      </c>
      <c r="I54">
        <v>136914.73923000699</v>
      </c>
      <c r="J54">
        <v>124956.139322367</v>
      </c>
      <c r="K54">
        <v>130044.393732707</v>
      </c>
      <c r="L54">
        <v>140740.89914910099</v>
      </c>
      <c r="M54">
        <v>133142.89725709899</v>
      </c>
      <c r="N54">
        <v>117706.40308418</v>
      </c>
      <c r="O54">
        <v>113902.90070457201</v>
      </c>
      <c r="P54">
        <v>146493.59761016001</v>
      </c>
      <c r="Q54">
        <v>122275.13038034301</v>
      </c>
      <c r="R54">
        <v>124361.39501535099</v>
      </c>
      <c r="S54">
        <v>146998.61873751201</v>
      </c>
      <c r="T54">
        <v>138110.30358471</v>
      </c>
      <c r="U54">
        <v>129031.53327849301</v>
      </c>
      <c r="V54">
        <v>124369.12886384501</v>
      </c>
      <c r="W54">
        <v>142654.69018631399</v>
      </c>
      <c r="X54">
        <v>124586.103378723</v>
      </c>
      <c r="Y54">
        <v>136823.74132356801</v>
      </c>
      <c r="Z54">
        <v>143362.59911102999</v>
      </c>
      <c r="AA54">
        <v>132092.78858987801</v>
      </c>
      <c r="AB54">
        <v>116863.635827258</v>
      </c>
      <c r="AC54">
        <v>129084.012656451</v>
      </c>
      <c r="AD54">
        <v>130988.500763341</v>
      </c>
      <c r="AE54">
        <v>137050.206406699</v>
      </c>
      <c r="AF54">
        <v>124749.753530095</v>
      </c>
      <c r="AG54">
        <v>130735.039681964</v>
      </c>
      <c r="AH54">
        <v>131238.15737603101</v>
      </c>
      <c r="AI54">
        <v>129695.386924003</v>
      </c>
      <c r="AJ54">
        <v>123028.08996776299</v>
      </c>
      <c r="AK54">
        <v>129675.628304326</v>
      </c>
      <c r="AL54">
        <v>143498.87420748899</v>
      </c>
      <c r="AM54">
        <v>139170.53524354001</v>
      </c>
      <c r="AN54">
        <v>139692.66173590699</v>
      </c>
      <c r="AO54">
        <v>138411.779107095</v>
      </c>
      <c r="AP54">
        <v>136640.401431117</v>
      </c>
      <c r="AQ54">
        <v>157065.19270114999</v>
      </c>
      <c r="AR54">
        <v>128304.486115879</v>
      </c>
      <c r="AS54">
        <v>144095.53471075799</v>
      </c>
      <c r="AT54">
        <v>123005.578125592</v>
      </c>
      <c r="AU54">
        <v>149421.10202867599</v>
      </c>
      <c r="AV54">
        <v>134360.34485620999</v>
      </c>
      <c r="AW54">
        <v>127950.473878149</v>
      </c>
      <c r="AX54">
        <v>150457.04374354699</v>
      </c>
      <c r="AY54">
        <v>155490.45123815801</v>
      </c>
      <c r="AZ54">
        <v>133715.04923087099</v>
      </c>
      <c r="BA54">
        <v>118353.114952416</v>
      </c>
      <c r="BB54">
        <v>129856.714256092</v>
      </c>
      <c r="BC54">
        <v>128777.09615763099</v>
      </c>
      <c r="BD54">
        <v>118039.694253364</v>
      </c>
      <c r="BE54">
        <v>126614.72644754</v>
      </c>
      <c r="BF54">
        <v>130361.12019223</v>
      </c>
      <c r="BG54">
        <v>142459.04358150301</v>
      </c>
      <c r="BH54">
        <v>126991.30107509599</v>
      </c>
      <c r="BI54">
        <v>140429.943087786</v>
      </c>
      <c r="BJ54">
        <v>127920.942729634</v>
      </c>
      <c r="BK54">
        <v>147300.483515492</v>
      </c>
      <c r="BL54">
        <v>143778.200881586</v>
      </c>
      <c r="BM54">
        <v>129958.055227141</v>
      </c>
      <c r="BN54">
        <v>136815.45352680099</v>
      </c>
      <c r="BO54">
        <v>130987.192180325</v>
      </c>
      <c r="BP54">
        <v>130276.685602678</v>
      </c>
      <c r="BQ54">
        <v>145160.860114918</v>
      </c>
      <c r="BR54">
        <v>114142.831880363</v>
      </c>
      <c r="BS54">
        <v>109701.659839883</v>
      </c>
      <c r="BT54">
        <v>120323.559434082</v>
      </c>
      <c r="BU54">
        <v>136666.23686524099</v>
      </c>
      <c r="BV54">
        <v>135050.12042100899</v>
      </c>
      <c r="BW54">
        <v>149519.77683729</v>
      </c>
      <c r="BX54">
        <v>159149.27810144299</v>
      </c>
      <c r="BY54">
        <v>133682.115327893</v>
      </c>
      <c r="BZ54">
        <v>140907.093504663</v>
      </c>
      <c r="CA54">
        <v>142452.707792184</v>
      </c>
      <c r="CB54">
        <v>122241.12487232999</v>
      </c>
      <c r="CC54">
        <v>154188.68201670999</v>
      </c>
      <c r="CD54">
        <v>120829.80520203301</v>
      </c>
      <c r="CE54">
        <v>125818.380299866</v>
      </c>
      <c r="CF54">
        <v>130777.643163165</v>
      </c>
      <c r="CG54">
        <v>121058.66066633799</v>
      </c>
      <c r="CH54">
        <v>142093.39273498199</v>
      </c>
      <c r="CI54">
        <v>129677.168249201</v>
      </c>
      <c r="CJ54">
        <v>133074.96657279201</v>
      </c>
      <c r="CK54">
        <v>124575.178546428</v>
      </c>
      <c r="CL54">
        <v>135378.96058112499</v>
      </c>
      <c r="CM54">
        <v>134550.798353755</v>
      </c>
      <c r="CN54">
        <v>131440.498746219</v>
      </c>
      <c r="CO54">
        <v>141216.03487217199</v>
      </c>
      <c r="CP54">
        <v>141341.01099436299</v>
      </c>
      <c r="CQ54">
        <v>128585.271983438</v>
      </c>
      <c r="CR54">
        <v>141534.06070727101</v>
      </c>
      <c r="CS54">
        <v>131931.049055312</v>
      </c>
      <c r="CT54">
        <v>142786.9951495</v>
      </c>
      <c r="CU54">
        <v>133528.82917000199</v>
      </c>
      <c r="CV54">
        <v>117718.45906078399</v>
      </c>
      <c r="CW54">
        <v>137886.679874781</v>
      </c>
      <c r="CX54">
        <v>136220.04354088701</v>
      </c>
      <c r="CY54">
        <v>142446.742988652</v>
      </c>
      <c r="CZ54">
        <v>131917.231014149</v>
      </c>
      <c r="DA54">
        <v>142650.52771926101</v>
      </c>
      <c r="DB54">
        <v>136767.56232346399</v>
      </c>
      <c r="DC54">
        <v>125288.784554372</v>
      </c>
      <c r="DD54">
        <v>142081.499252871</v>
      </c>
    </row>
    <row r="55" spans="1:108">
      <c r="A55" t="s">
        <v>108</v>
      </c>
      <c r="B55" t="s">
        <v>114</v>
      </c>
      <c r="C55" t="s">
        <v>132</v>
      </c>
      <c r="D55" t="s">
        <v>115</v>
      </c>
      <c r="E55" t="s">
        <v>116</v>
      </c>
      <c r="F55">
        <v>1</v>
      </c>
      <c r="G55">
        <v>2032</v>
      </c>
      <c r="H55" s="1">
        <v>0</v>
      </c>
      <c r="I55">
        <v>144225.082813702</v>
      </c>
      <c r="J55">
        <v>132339.75233554299</v>
      </c>
      <c r="K55">
        <v>137396.83139922199</v>
      </c>
      <c r="L55">
        <v>148027.80014281499</v>
      </c>
      <c r="M55">
        <v>140476.35062886099</v>
      </c>
      <c r="N55">
        <v>125134.43467830701</v>
      </c>
      <c r="O55">
        <v>121354.23606766399</v>
      </c>
      <c r="P55">
        <v>153745.25225919599</v>
      </c>
      <c r="Q55">
        <v>129675.169730811</v>
      </c>
      <c r="R55">
        <v>131748.651981531</v>
      </c>
      <c r="S55">
        <v>154247.17916062201</v>
      </c>
      <c r="T55">
        <v>145413.32203679701</v>
      </c>
      <c r="U55">
        <v>136390.17666375401</v>
      </c>
      <c r="V55">
        <v>131756.33844532599</v>
      </c>
      <c r="W55">
        <v>149929.86552831999</v>
      </c>
      <c r="X55">
        <v>131971.983573901</v>
      </c>
      <c r="Y55">
        <v>144134.642444495</v>
      </c>
      <c r="Z55">
        <v>150633.43714905099</v>
      </c>
      <c r="AA55">
        <v>139432.67589734599</v>
      </c>
      <c r="AB55">
        <v>124296.830992086</v>
      </c>
      <c r="AC55">
        <v>136442.33450456601</v>
      </c>
      <c r="AD55">
        <v>138335.15395809201</v>
      </c>
      <c r="AE55">
        <v>144359.71999333499</v>
      </c>
      <c r="AF55">
        <v>132134.63105327799</v>
      </c>
      <c r="AG55">
        <v>138083.245813427</v>
      </c>
      <c r="AH55">
        <v>138583.28094375899</v>
      </c>
      <c r="AI55">
        <v>137049.962928614</v>
      </c>
      <c r="AJ55">
        <v>130423.515992271</v>
      </c>
      <c r="AK55">
        <v>137030.32536849301</v>
      </c>
      <c r="AL55">
        <v>150768.87729838799</v>
      </c>
      <c r="AM55">
        <v>146467.05773712299</v>
      </c>
      <c r="AN55">
        <v>146985.985200297</v>
      </c>
      <c r="AO55">
        <v>145712.95044165099</v>
      </c>
      <c r="AP55">
        <v>143952.425861581</v>
      </c>
      <c r="AQ55">
        <v>164252.07599342201</v>
      </c>
      <c r="AR55">
        <v>135667.58406364999</v>
      </c>
      <c r="AS55">
        <v>151361.88210826501</v>
      </c>
      <c r="AT55">
        <v>130401.14207844</v>
      </c>
      <c r="AU55">
        <v>156654.820081438</v>
      </c>
      <c r="AV55">
        <v>141686.339019395</v>
      </c>
      <c r="AW55">
        <v>135315.74083189701</v>
      </c>
      <c r="AX55">
        <v>157684.41466043901</v>
      </c>
      <c r="AY55">
        <v>162686.98285125801</v>
      </c>
      <c r="AZ55">
        <v>141044.99707113201</v>
      </c>
      <c r="BA55">
        <v>125777.18419225499</v>
      </c>
      <c r="BB55">
        <v>137210.30182044499</v>
      </c>
      <c r="BC55">
        <v>136137.29845972499</v>
      </c>
      <c r="BD55">
        <v>125465.68379792001</v>
      </c>
      <c r="BE55">
        <v>133988.17742391099</v>
      </c>
      <c r="BF55">
        <v>137711.61729988601</v>
      </c>
      <c r="BG55">
        <v>149735.417635333</v>
      </c>
      <c r="BH55">
        <v>134362.444807447</v>
      </c>
      <c r="BI55">
        <v>147718.74928557</v>
      </c>
      <c r="BJ55">
        <v>135286.39061847699</v>
      </c>
      <c r="BK55">
        <v>154547.19443613201</v>
      </c>
      <c r="BL55">
        <v>151046.49255925801</v>
      </c>
      <c r="BM55">
        <v>137311.021883095</v>
      </c>
      <c r="BN55">
        <v>144126.40542642699</v>
      </c>
      <c r="BO55">
        <v>138333.85339266399</v>
      </c>
      <c r="BP55">
        <v>137627.70003462399</v>
      </c>
      <c r="BQ55">
        <v>152420.680344931</v>
      </c>
      <c r="BR55">
        <v>121592.697203441</v>
      </c>
      <c r="BS55">
        <v>117178.735885299</v>
      </c>
      <c r="BT55">
        <v>127735.55591087999</v>
      </c>
      <c r="BU55">
        <v>143978.10300397</v>
      </c>
      <c r="BV55">
        <v>142371.88838192099</v>
      </c>
      <c r="BW55">
        <v>156752.890317026</v>
      </c>
      <c r="BX55">
        <v>166323.39236143301</v>
      </c>
      <c r="BY55">
        <v>141012.26495166501</v>
      </c>
      <c r="BZ55">
        <v>148192.97623823801</v>
      </c>
      <c r="CA55">
        <v>149729.120664911</v>
      </c>
      <c r="CB55">
        <v>129641.372571951</v>
      </c>
      <c r="CC55">
        <v>161393.18947053701</v>
      </c>
      <c r="CD55">
        <v>128238.69994962501</v>
      </c>
      <c r="CE55">
        <v>133196.710428341</v>
      </c>
      <c r="CF55">
        <v>138125.58826634899</v>
      </c>
      <c r="CG55">
        <v>128466.15323395601</v>
      </c>
      <c r="CH55">
        <v>149372.00710365799</v>
      </c>
      <c r="CI55">
        <v>137031.85587824299</v>
      </c>
      <c r="CJ55">
        <v>140408.83615067601</v>
      </c>
      <c r="CK55">
        <v>131961.12567722099</v>
      </c>
      <c r="CL55">
        <v>142698.713763459</v>
      </c>
      <c r="CM55">
        <v>141875.62562288699</v>
      </c>
      <c r="CN55">
        <v>138784.38258380501</v>
      </c>
      <c r="CO55">
        <v>148500.024745553</v>
      </c>
      <c r="CP55">
        <v>148624.235148576</v>
      </c>
      <c r="CQ55">
        <v>135946.64957761599</v>
      </c>
      <c r="CR55">
        <v>148816.102060618</v>
      </c>
      <c r="CS55">
        <v>139271.927328572</v>
      </c>
      <c r="CT55">
        <v>150061.35986908799</v>
      </c>
      <c r="CU55">
        <v>140859.91796637099</v>
      </c>
      <c r="CV55">
        <v>125146.416788863</v>
      </c>
      <c r="CW55">
        <v>145191.068452281</v>
      </c>
      <c r="CX55">
        <v>143534.64347208099</v>
      </c>
      <c r="CY55">
        <v>149723.19240727701</v>
      </c>
      <c r="CZ55">
        <v>139258.193949493</v>
      </c>
      <c r="DA55">
        <v>149925.728564385</v>
      </c>
      <c r="DB55">
        <v>144078.80764883899</v>
      </c>
      <c r="DC55">
        <v>132670.35947558499</v>
      </c>
      <c r="DD55">
        <v>149360.18649200501</v>
      </c>
    </row>
    <row r="56" spans="1:108">
      <c r="A56" t="s">
        <v>108</v>
      </c>
      <c r="B56" t="s">
        <v>114</v>
      </c>
      <c r="C56" t="s">
        <v>132</v>
      </c>
      <c r="D56" t="s">
        <v>115</v>
      </c>
      <c r="E56" t="s">
        <v>116</v>
      </c>
      <c r="F56">
        <v>1</v>
      </c>
      <c r="G56">
        <v>2033</v>
      </c>
      <c r="H56" s="1">
        <v>0</v>
      </c>
      <c r="I56">
        <v>151706.99356760501</v>
      </c>
      <c r="J56">
        <v>139672.090427844</v>
      </c>
      <c r="K56">
        <v>144792.81103492601</v>
      </c>
      <c r="L56">
        <v>155557.566743326</v>
      </c>
      <c r="M56">
        <v>147911.084920019</v>
      </c>
      <c r="N56">
        <v>132376.09640770301</v>
      </c>
      <c r="O56">
        <v>128548.325340524</v>
      </c>
      <c r="P56">
        <v>161346.97096336901</v>
      </c>
      <c r="Q56">
        <v>136973.97499766899</v>
      </c>
      <c r="R56">
        <v>139073.551285875</v>
      </c>
      <c r="S56">
        <v>161855.21443653101</v>
      </c>
      <c r="T56">
        <v>152910.18635918101</v>
      </c>
      <c r="U56">
        <v>143773.48790724401</v>
      </c>
      <c r="V56">
        <v>139081.334481086</v>
      </c>
      <c r="W56">
        <v>157483.56894596599</v>
      </c>
      <c r="X56">
        <v>139299.69342699301</v>
      </c>
      <c r="Y56">
        <v>151615.41503848199</v>
      </c>
      <c r="Z56">
        <v>158195.994765588</v>
      </c>
      <c r="AA56">
        <v>146854.275912791</v>
      </c>
      <c r="AB56">
        <v>131527.95177666401</v>
      </c>
      <c r="AC56">
        <v>143826.30213595199</v>
      </c>
      <c r="AD56">
        <v>145742.94204984501</v>
      </c>
      <c r="AE56">
        <v>151843.32510831201</v>
      </c>
      <c r="AF56">
        <v>139464.38776711401</v>
      </c>
      <c r="AG56">
        <v>145487.863730674</v>
      </c>
      <c r="AH56">
        <v>145994.19162547501</v>
      </c>
      <c r="AI56">
        <v>144441.57734784699</v>
      </c>
      <c r="AJ56">
        <v>137731.73893096799</v>
      </c>
      <c r="AK56">
        <v>144421.692656008</v>
      </c>
      <c r="AL56">
        <v>158333.13938108701</v>
      </c>
      <c r="AM56">
        <v>153977.18294893799</v>
      </c>
      <c r="AN56">
        <v>154502.64092987799</v>
      </c>
      <c r="AO56">
        <v>153213.585481063</v>
      </c>
      <c r="AP56">
        <v>151430.905324608</v>
      </c>
      <c r="AQ56">
        <v>171986.01934156299</v>
      </c>
      <c r="AR56">
        <v>143041.80173598</v>
      </c>
      <c r="AS56">
        <v>158933.606945821</v>
      </c>
      <c r="AT56">
        <v>137709.08344937899</v>
      </c>
      <c r="AU56">
        <v>164293.15466298099</v>
      </c>
      <c r="AV56">
        <v>149136.300584579</v>
      </c>
      <c r="AW56">
        <v>142685.530682154</v>
      </c>
      <c r="AX56">
        <v>165335.706323978</v>
      </c>
      <c r="AY56">
        <v>170401.23005823101</v>
      </c>
      <c r="AZ56">
        <v>148486.88757574401</v>
      </c>
      <c r="BA56">
        <v>133026.93469593601</v>
      </c>
      <c r="BB56">
        <v>144603.93404766801</v>
      </c>
      <c r="BC56">
        <v>143517.42732085599</v>
      </c>
      <c r="BD56">
        <v>132711.51417980401</v>
      </c>
      <c r="BE56">
        <v>141341.260360318</v>
      </c>
      <c r="BF56">
        <v>145111.55840431701</v>
      </c>
      <c r="BG56">
        <v>157286.673995327</v>
      </c>
      <c r="BH56">
        <v>141720.23776591101</v>
      </c>
      <c r="BI56">
        <v>155244.62659083799</v>
      </c>
      <c r="BJ56">
        <v>142655.811106726</v>
      </c>
      <c r="BK56">
        <v>162159.00529769901</v>
      </c>
      <c r="BL56">
        <v>158614.24833138799</v>
      </c>
      <c r="BM56">
        <v>144705.921636524</v>
      </c>
      <c r="BN56">
        <v>151607.07436046799</v>
      </c>
      <c r="BO56">
        <v>145741.625117263</v>
      </c>
      <c r="BP56">
        <v>145026.58507008501</v>
      </c>
      <c r="BQ56">
        <v>160005.72978214</v>
      </c>
      <c r="BR56">
        <v>128789.787424978</v>
      </c>
      <c r="BS56">
        <v>124320.27797178199</v>
      </c>
      <c r="BT56">
        <v>135009.95182689501</v>
      </c>
      <c r="BU56">
        <v>151456.905604712</v>
      </c>
      <c r="BV56">
        <v>149830.47734228001</v>
      </c>
      <c r="BW56">
        <v>164392.459077643</v>
      </c>
      <c r="BX56">
        <v>174083.402490195</v>
      </c>
      <c r="BY56">
        <v>148453.74353418301</v>
      </c>
      <c r="BZ56">
        <v>155724.821521228</v>
      </c>
      <c r="CA56">
        <v>157280.29777976999</v>
      </c>
      <c r="CB56">
        <v>136939.75251357199</v>
      </c>
      <c r="CC56">
        <v>169091.15474745599</v>
      </c>
      <c r="CD56">
        <v>135519.42775461701</v>
      </c>
      <c r="CE56">
        <v>140539.83303379099</v>
      </c>
      <c r="CF56">
        <v>145530.73904832301</v>
      </c>
      <c r="CG56">
        <v>135749.74345772501</v>
      </c>
      <c r="CH56">
        <v>156918.690071219</v>
      </c>
      <c r="CI56">
        <v>144423.24242667999</v>
      </c>
      <c r="CJ56">
        <v>147842.720796112</v>
      </c>
      <c r="CK56">
        <v>139288.69888754</v>
      </c>
      <c r="CL56">
        <v>150161.415705133</v>
      </c>
      <c r="CM56">
        <v>149327.969292728</v>
      </c>
      <c r="CN56">
        <v>146197.824058217</v>
      </c>
      <c r="CO56">
        <v>156035.73412492301</v>
      </c>
      <c r="CP56">
        <v>156161.50767173999</v>
      </c>
      <c r="CQ56">
        <v>143324.37919029701</v>
      </c>
      <c r="CR56">
        <v>156355.78916070599</v>
      </c>
      <c r="CS56">
        <v>146691.50438038699</v>
      </c>
      <c r="CT56">
        <v>157616.718096297</v>
      </c>
      <c r="CU56">
        <v>148299.47931620301</v>
      </c>
      <c r="CV56">
        <v>132388.229308863</v>
      </c>
      <c r="CW56">
        <v>152685.13579226399</v>
      </c>
      <c r="CX56">
        <v>151007.86529215999</v>
      </c>
      <c r="CY56">
        <v>157274.294917119</v>
      </c>
      <c r="CZ56">
        <v>146677.59817161199</v>
      </c>
      <c r="DA56">
        <v>157479.37991980999</v>
      </c>
      <c r="DB56">
        <v>151558.87758176</v>
      </c>
      <c r="DC56">
        <v>140006.85814128901</v>
      </c>
      <c r="DD56">
        <v>156906.720701368</v>
      </c>
    </row>
    <row r="57" spans="1:108">
      <c r="A57" t="s">
        <v>108</v>
      </c>
      <c r="B57" t="s">
        <v>114</v>
      </c>
      <c r="C57" t="s">
        <v>132</v>
      </c>
      <c r="D57" t="s">
        <v>115</v>
      </c>
      <c r="E57" t="s">
        <v>116</v>
      </c>
      <c r="F57">
        <v>1</v>
      </c>
      <c r="G57">
        <v>2034</v>
      </c>
      <c r="H57" s="1">
        <v>0</v>
      </c>
      <c r="I57">
        <v>155437.60939830099</v>
      </c>
      <c r="J57">
        <v>143392.552306845</v>
      </c>
      <c r="K57">
        <v>148517.59331011801</v>
      </c>
      <c r="L57">
        <v>159291.43133585699</v>
      </c>
      <c r="M57">
        <v>151638.49810981299</v>
      </c>
      <c r="N57">
        <v>136090.40259355199</v>
      </c>
      <c r="O57">
        <v>132259.40200287299</v>
      </c>
      <c r="P57">
        <v>165085.72012623001</v>
      </c>
      <c r="Q57">
        <v>140692.160453385</v>
      </c>
      <c r="R57">
        <v>142793.508172234</v>
      </c>
      <c r="S57">
        <v>165594.39240879801</v>
      </c>
      <c r="T57">
        <v>156641.81733402301</v>
      </c>
      <c r="U57">
        <v>147497.41017071201</v>
      </c>
      <c r="V57">
        <v>142801.29793419401</v>
      </c>
      <c r="W57">
        <v>161219.05852318599</v>
      </c>
      <c r="X57">
        <v>143019.84111142901</v>
      </c>
      <c r="Y57">
        <v>155345.95360358199</v>
      </c>
      <c r="Z57">
        <v>161932.085422623</v>
      </c>
      <c r="AA57">
        <v>150580.7974637</v>
      </c>
      <c r="AB57">
        <v>135241.54237556501</v>
      </c>
      <c r="AC57">
        <v>147550.26895924099</v>
      </c>
      <c r="AD57">
        <v>149468.52595877799</v>
      </c>
      <c r="AE57">
        <v>155574.055963105</v>
      </c>
      <c r="AF57">
        <v>143184.67440558699</v>
      </c>
      <c r="AG57">
        <v>149213.232427827</v>
      </c>
      <c r="AH57">
        <v>149719.98751584499</v>
      </c>
      <c r="AI57">
        <v>148166.06328414401</v>
      </c>
      <c r="AJ57">
        <v>141450.56371865701</v>
      </c>
      <c r="AK57">
        <v>148146.16181541901</v>
      </c>
      <c r="AL57">
        <v>162069.345748219</v>
      </c>
      <c r="AM57">
        <v>157709.714158016</v>
      </c>
      <c r="AN57">
        <v>158235.615472392</v>
      </c>
      <c r="AO57">
        <v>156945.47243636401</v>
      </c>
      <c r="AP57">
        <v>155161.288217269</v>
      </c>
      <c r="AQ57">
        <v>175733.74476140301</v>
      </c>
      <c r="AR57">
        <v>146765.10666950801</v>
      </c>
      <c r="AS57">
        <v>162670.31993262199</v>
      </c>
      <c r="AT57">
        <v>141427.88912244301</v>
      </c>
      <c r="AU57">
        <v>168034.38954646801</v>
      </c>
      <c r="AV57">
        <v>152864.747499408</v>
      </c>
      <c r="AW57">
        <v>146408.535026717</v>
      </c>
      <c r="AX57">
        <v>169077.82081730201</v>
      </c>
      <c r="AY57">
        <v>174147.61837766899</v>
      </c>
      <c r="AZ57">
        <v>152214.78657520999</v>
      </c>
      <c r="BA57">
        <v>136741.78999966901</v>
      </c>
      <c r="BB57">
        <v>148328.55696571499</v>
      </c>
      <c r="BC57">
        <v>147241.13354379599</v>
      </c>
      <c r="BD57">
        <v>136426.10336052399</v>
      </c>
      <c r="BE57">
        <v>145063.13053240301</v>
      </c>
      <c r="BF57">
        <v>148836.60960941701</v>
      </c>
      <c r="BG57">
        <v>161021.99745057701</v>
      </c>
      <c r="BH57">
        <v>145442.42768450599</v>
      </c>
      <c r="BI57">
        <v>158978.22715306099</v>
      </c>
      <c r="BJ57">
        <v>146378.790376627</v>
      </c>
      <c r="BK57">
        <v>165898.43958093901</v>
      </c>
      <c r="BL57">
        <v>162350.69187256799</v>
      </c>
      <c r="BM57">
        <v>148430.63060238</v>
      </c>
      <c r="BN57">
        <v>155337.605888466</v>
      </c>
      <c r="BO57">
        <v>149467.20791508901</v>
      </c>
      <c r="BP57">
        <v>148751.56458244901</v>
      </c>
      <c r="BQ57">
        <v>163743.34732823499</v>
      </c>
      <c r="BR57">
        <v>132501.06781097301</v>
      </c>
      <c r="BS57">
        <v>128027.78739405901</v>
      </c>
      <c r="BT57">
        <v>138726.48021930401</v>
      </c>
      <c r="BU57">
        <v>155187.31043403401</v>
      </c>
      <c r="BV57">
        <v>153559.50994003299</v>
      </c>
      <c r="BW57">
        <v>168133.777745122</v>
      </c>
      <c r="BX57">
        <v>177832.89749030699</v>
      </c>
      <c r="BY57">
        <v>152181.61456973499</v>
      </c>
      <c r="BZ57">
        <v>159458.82722805999</v>
      </c>
      <c r="CA57">
        <v>161015.61585535199</v>
      </c>
      <c r="CB57">
        <v>140657.90909548299</v>
      </c>
      <c r="CC57">
        <v>172836.437745042</v>
      </c>
      <c r="CD57">
        <v>139236.38599626499</v>
      </c>
      <c r="CE57">
        <v>144261.02703472099</v>
      </c>
      <c r="CF57">
        <v>149256.14391975201</v>
      </c>
      <c r="CG57">
        <v>139466.89601872</v>
      </c>
      <c r="CH57">
        <v>160653.703055255</v>
      </c>
      <c r="CI57">
        <v>148147.71289364601</v>
      </c>
      <c r="CJ57">
        <v>151570.07630650399</v>
      </c>
      <c r="CK57">
        <v>143008.83729578901</v>
      </c>
      <c r="CL57">
        <v>153890.72751844101</v>
      </c>
      <c r="CM57">
        <v>153056.577920101</v>
      </c>
      <c r="CN57">
        <v>149923.79175502801</v>
      </c>
      <c r="CO57">
        <v>159770.00215140299</v>
      </c>
      <c r="CP57">
        <v>159895.88181444799</v>
      </c>
      <c r="CQ57">
        <v>147047.922536862</v>
      </c>
      <c r="CR57">
        <v>160090.32722038301</v>
      </c>
      <c r="CS57">
        <v>150417.88859954901</v>
      </c>
      <c r="CT57">
        <v>161352.320012604</v>
      </c>
      <c r="CU57">
        <v>152027.220197702</v>
      </c>
      <c r="CV57">
        <v>136102.54573134601</v>
      </c>
      <c r="CW57">
        <v>156416.57689</v>
      </c>
      <c r="CX57">
        <v>154737.89126229301</v>
      </c>
      <c r="CY57">
        <v>161009.60792803299</v>
      </c>
      <c r="CZ57">
        <v>150403.97065798499</v>
      </c>
      <c r="DA57">
        <v>161214.86596271201</v>
      </c>
      <c r="DB57">
        <v>155289.36844571901</v>
      </c>
      <c r="DC57">
        <v>143727.60246670101</v>
      </c>
      <c r="DD57">
        <v>160641.72358674201</v>
      </c>
    </row>
    <row r="58" spans="1:108">
      <c r="A58" t="s">
        <v>108</v>
      </c>
      <c r="B58" t="s">
        <v>114</v>
      </c>
      <c r="C58" t="s">
        <v>132</v>
      </c>
      <c r="D58" t="s">
        <v>115</v>
      </c>
      <c r="E58" t="s">
        <v>116</v>
      </c>
      <c r="F58">
        <v>1</v>
      </c>
      <c r="G58">
        <v>2035</v>
      </c>
      <c r="H58" s="1">
        <v>0</v>
      </c>
      <c r="I58">
        <v>160212.47481969299</v>
      </c>
      <c r="J58">
        <v>148248.82889337599</v>
      </c>
      <c r="K58">
        <v>153339.23032987199</v>
      </c>
      <c r="L58">
        <v>164040.24921494399</v>
      </c>
      <c r="M58">
        <v>156439.04129048399</v>
      </c>
      <c r="N58">
        <v>140996.033575971</v>
      </c>
      <c r="O58">
        <v>137190.926280721</v>
      </c>
      <c r="P58">
        <v>169795.37506918499</v>
      </c>
      <c r="Q58">
        <v>145566.68868002499</v>
      </c>
      <c r="R58">
        <v>147653.833629651</v>
      </c>
      <c r="S58">
        <v>170300.60929389499</v>
      </c>
      <c r="T58">
        <v>161408.54365151899</v>
      </c>
      <c r="U58">
        <v>152325.942491783</v>
      </c>
      <c r="V58">
        <v>147661.57074149899</v>
      </c>
      <c r="W58">
        <v>165954.84779027899</v>
      </c>
      <c r="X58">
        <v>147878.63681036001</v>
      </c>
      <c r="Y58">
        <v>160121.43851602299</v>
      </c>
      <c r="Z58">
        <v>166663.05542234299</v>
      </c>
      <c r="AA58">
        <v>155388.489522232</v>
      </c>
      <c r="AB58">
        <v>140152.910707242</v>
      </c>
      <c r="AC58">
        <v>152378.444013798</v>
      </c>
      <c r="AD58">
        <v>154283.73573337201</v>
      </c>
      <c r="AE58">
        <v>160347.99915775101</v>
      </c>
      <c r="AF58">
        <v>148042.35601511001</v>
      </c>
      <c r="AG58">
        <v>154030.167702237</v>
      </c>
      <c r="AH58">
        <v>154533.49769049499</v>
      </c>
      <c r="AI58">
        <v>152990.07625519301</v>
      </c>
      <c r="AJ58">
        <v>146319.96598424899</v>
      </c>
      <c r="AK58">
        <v>152970.30929822201</v>
      </c>
      <c r="AL58">
        <v>166799.38802107601</v>
      </c>
      <c r="AM58">
        <v>162469.22268285</v>
      </c>
      <c r="AN58">
        <v>162991.569490308</v>
      </c>
      <c r="AO58">
        <v>161710.146383705</v>
      </c>
      <c r="AP58">
        <v>159938.021261963</v>
      </c>
      <c r="AQ58">
        <v>180371.430922028</v>
      </c>
      <c r="AR58">
        <v>151598.58854630301</v>
      </c>
      <c r="AS58">
        <v>167396.300289607</v>
      </c>
      <c r="AT58">
        <v>146297.444643041</v>
      </c>
      <c r="AU58">
        <v>172724.11476959701</v>
      </c>
      <c r="AV58">
        <v>157657.002600512</v>
      </c>
      <c r="AW58">
        <v>151244.42693052001</v>
      </c>
      <c r="AX58">
        <v>173760.49360764999</v>
      </c>
      <c r="AY58">
        <v>178796.02498536001</v>
      </c>
      <c r="AZ58">
        <v>157011.434687965</v>
      </c>
      <c r="BA58">
        <v>141643.01832900799</v>
      </c>
      <c r="BB58">
        <v>153151.47166052999</v>
      </c>
      <c r="BC58">
        <v>152071.39800931801</v>
      </c>
      <c r="BD58">
        <v>141329.46537980001</v>
      </c>
      <c r="BE58">
        <v>149908.11587151501</v>
      </c>
      <c r="BF58">
        <v>153656.09043444099</v>
      </c>
      <c r="BG58">
        <v>165759.11863095299</v>
      </c>
      <c r="BH58">
        <v>150284.84939748899</v>
      </c>
      <c r="BI58">
        <v>163729.161943446</v>
      </c>
      <c r="BJ58">
        <v>151214.88332112099</v>
      </c>
      <c r="BK58">
        <v>170602.60144592499</v>
      </c>
      <c r="BL58">
        <v>167078.83255910501</v>
      </c>
      <c r="BM58">
        <v>153252.85539314299</v>
      </c>
      <c r="BN58">
        <v>160113.14722216001</v>
      </c>
      <c r="BO58">
        <v>154282.42659818899</v>
      </c>
      <c r="BP58">
        <v>153571.620217096</v>
      </c>
      <c r="BQ58">
        <v>168462.075215611</v>
      </c>
      <c r="BR58">
        <v>137430.95869722599</v>
      </c>
      <c r="BS58">
        <v>132987.912671728</v>
      </c>
      <c r="BT58">
        <v>143614.29425413301</v>
      </c>
      <c r="BU58">
        <v>159963.86759753799</v>
      </c>
      <c r="BV58">
        <v>158347.06922115499</v>
      </c>
      <c r="BW58">
        <v>172822.83121476899</v>
      </c>
      <c r="BX58">
        <v>182456.395717395</v>
      </c>
      <c r="BY58">
        <v>156978.48688828599</v>
      </c>
      <c r="BZ58">
        <v>164206.51369743</v>
      </c>
      <c r="CA58">
        <v>165752.78016820099</v>
      </c>
      <c r="CB58">
        <v>145532.668823138</v>
      </c>
      <c r="CC58">
        <v>177493.70647286999</v>
      </c>
      <c r="CD58">
        <v>144120.753636187</v>
      </c>
      <c r="CE58">
        <v>149111.43369976099</v>
      </c>
      <c r="CF58">
        <v>154072.78916028899</v>
      </c>
      <c r="CG58">
        <v>144349.70566772801</v>
      </c>
      <c r="CH58">
        <v>165393.31349538299</v>
      </c>
      <c r="CI58">
        <v>152971.84989288801</v>
      </c>
      <c r="CJ58">
        <v>156371.08194232799</v>
      </c>
      <c r="CK58">
        <v>147867.707368253</v>
      </c>
      <c r="CL58">
        <v>158676.04813777999</v>
      </c>
      <c r="CM58">
        <v>157847.53646130301</v>
      </c>
      <c r="CN58">
        <v>154735.92444010399</v>
      </c>
      <c r="CO58">
        <v>164515.585425008</v>
      </c>
      <c r="CP58">
        <v>164640.61428178701</v>
      </c>
      <c r="CQ58">
        <v>151879.49289351201</v>
      </c>
      <c r="CR58">
        <v>164833.74545343299</v>
      </c>
      <c r="CS58">
        <v>155226.68174048699</v>
      </c>
      <c r="CT58">
        <v>166087.208580512</v>
      </c>
      <c r="CU58">
        <v>156825.13605018001</v>
      </c>
      <c r="CV58">
        <v>141008.094639683</v>
      </c>
      <c r="CW58">
        <v>161184.82558193</v>
      </c>
      <c r="CX58">
        <v>159517.48599864799</v>
      </c>
      <c r="CY58">
        <v>165746.81284777701</v>
      </c>
      <c r="CZ58">
        <v>155212.8578687</v>
      </c>
      <c r="DA58">
        <v>165950.68356684301</v>
      </c>
      <c r="DB58">
        <v>160065.23581077799</v>
      </c>
      <c r="DC58">
        <v>148581.61448747001</v>
      </c>
      <c r="DD58">
        <v>165381.41499473099</v>
      </c>
    </row>
    <row r="60" spans="1:108">
      <c r="G60">
        <v>2017</v>
      </c>
      <c r="I60" s="19">
        <f t="shared" ref="I60:R69" si="0">SUMIF($G$2:$G$58,$G60,I$2:I$58)</f>
        <v>171485.28116278051</v>
      </c>
      <c r="J60" s="19">
        <f t="shared" si="0"/>
        <v>166285.75189217611</v>
      </c>
      <c r="K60" s="19">
        <f t="shared" si="0"/>
        <v>198100.79433278152</v>
      </c>
      <c r="L60" s="19">
        <f t="shared" si="0"/>
        <v>143816.70479856609</v>
      </c>
      <c r="M60" s="19">
        <f t="shared" si="0"/>
        <v>167405.88006413609</v>
      </c>
      <c r="N60" s="19">
        <f t="shared" si="0"/>
        <v>210015.48788503662</v>
      </c>
      <c r="O60" s="19">
        <f t="shared" si="0"/>
        <v>143739.35569784298</v>
      </c>
      <c r="P60" s="19">
        <f t="shared" si="0"/>
        <v>157934.35509421761</v>
      </c>
      <c r="Q60" s="19">
        <f t="shared" si="0"/>
        <v>178003.3775590834</v>
      </c>
      <c r="R60" s="19">
        <f t="shared" si="0"/>
        <v>164206.15080320899</v>
      </c>
      <c r="S60" s="19">
        <f t="shared" ref="S60:AB69" si="1">SUMIF($G$2:$G$58,$G60,S$2:S$58)</f>
        <v>183591.58563777822</v>
      </c>
      <c r="T60" s="19">
        <f t="shared" si="1"/>
        <v>173712.65097408672</v>
      </c>
      <c r="U60" s="19">
        <f t="shared" si="1"/>
        <v>161083.365190585</v>
      </c>
      <c r="V60" s="19">
        <f t="shared" si="1"/>
        <v>162676.29315805651</v>
      </c>
      <c r="W60" s="19">
        <f t="shared" si="1"/>
        <v>183335.50707932439</v>
      </c>
      <c r="X60" s="19">
        <f t="shared" si="1"/>
        <v>158758.83569290899</v>
      </c>
      <c r="Y60" s="19">
        <f t="shared" si="1"/>
        <v>155813.82238210191</v>
      </c>
      <c r="Z60" s="19">
        <f t="shared" si="1"/>
        <v>158900.56379126292</v>
      </c>
      <c r="AA60" s="19">
        <f t="shared" si="1"/>
        <v>178488.24350313802</v>
      </c>
      <c r="AB60" s="19">
        <f t="shared" si="1"/>
        <v>193450.22797115802</v>
      </c>
      <c r="AC60" s="19">
        <f t="shared" ref="AC60:AL69" si="2">SUMIF($G$2:$G$58,$G60,AC$2:AC$58)</f>
        <v>164990.22311898399</v>
      </c>
      <c r="AD60" s="19">
        <f t="shared" si="2"/>
        <v>181444.75003326789</v>
      </c>
      <c r="AE60" s="19">
        <f t="shared" si="2"/>
        <v>158209.39498285711</v>
      </c>
      <c r="AF60" s="19">
        <f t="shared" si="2"/>
        <v>152423.8801444211</v>
      </c>
      <c r="AG60" s="19">
        <f t="shared" si="2"/>
        <v>164600.94354107359</v>
      </c>
      <c r="AH60" s="19">
        <f t="shared" si="2"/>
        <v>168648.45357547502</v>
      </c>
      <c r="AI60" s="19">
        <f t="shared" si="2"/>
        <v>195397.84431602078</v>
      </c>
      <c r="AJ60" s="19">
        <f t="shared" si="2"/>
        <v>157539.60527610269</v>
      </c>
      <c r="AK60" s="19">
        <f t="shared" si="2"/>
        <v>192604.41323704761</v>
      </c>
      <c r="AL60" s="19">
        <f t="shared" si="2"/>
        <v>174920.36019656371</v>
      </c>
      <c r="AM60" s="19">
        <f t="shared" ref="AM60:AV69" si="3">SUMIF($G$2:$G$58,$G60,AM$2:AM$58)</f>
        <v>144623.83021997509</v>
      </c>
      <c r="AN60" s="19">
        <f t="shared" si="3"/>
        <v>185865.8813700788</v>
      </c>
      <c r="AO60" s="19">
        <f t="shared" si="3"/>
        <v>161970.38171005412</v>
      </c>
      <c r="AP60" s="19">
        <f t="shared" si="3"/>
        <v>171444.91208587401</v>
      </c>
      <c r="AQ60" s="19">
        <f t="shared" si="3"/>
        <v>165311.11474658159</v>
      </c>
      <c r="AR60" s="19">
        <f t="shared" si="3"/>
        <v>208933.36602075011</v>
      </c>
      <c r="AS60" s="19">
        <f t="shared" si="3"/>
        <v>170845.16968443189</v>
      </c>
      <c r="AT60" s="19">
        <f t="shared" si="3"/>
        <v>179845.70510332059</v>
      </c>
      <c r="AU60" s="19">
        <f t="shared" si="3"/>
        <v>179209.94074612789</v>
      </c>
      <c r="AV60" s="19">
        <f t="shared" si="3"/>
        <v>157479.56855871249</v>
      </c>
      <c r="AW60" s="19">
        <f t="shared" ref="AW60:BF69" si="4">SUMIF($G$2:$G$58,$G60,AW$2:AW$58)</f>
        <v>156620.5117840094</v>
      </c>
      <c r="AX60" s="19">
        <f t="shared" si="4"/>
        <v>178181.5549384217</v>
      </c>
      <c r="AY60" s="19">
        <f t="shared" si="4"/>
        <v>185083.79938063349</v>
      </c>
      <c r="AZ60" s="19">
        <f t="shared" si="4"/>
        <v>167825.53120804729</v>
      </c>
      <c r="BA60" s="19">
        <f t="shared" si="4"/>
        <v>160033.63577558089</v>
      </c>
      <c r="BB60" s="19">
        <f t="shared" si="4"/>
        <v>175115.8529319849</v>
      </c>
      <c r="BC60" s="19">
        <f t="shared" si="4"/>
        <v>178376.32114102662</v>
      </c>
      <c r="BD60" s="19">
        <f t="shared" si="4"/>
        <v>181303.4449966122</v>
      </c>
      <c r="BE60" s="19">
        <f t="shared" si="4"/>
        <v>165059.22162110079</v>
      </c>
      <c r="BF60" s="19">
        <f t="shared" si="4"/>
        <v>205862.1484261117</v>
      </c>
      <c r="BG60" s="19">
        <f t="shared" ref="BG60:BP69" si="5">SUMIF($G$2:$G$58,$G60,BG$2:BG$58)</f>
        <v>131063.22934113149</v>
      </c>
      <c r="BH60" s="19">
        <f t="shared" si="5"/>
        <v>147849.67971577981</v>
      </c>
      <c r="BI60" s="19">
        <f t="shared" si="5"/>
        <v>175558.8290451786</v>
      </c>
      <c r="BJ60" s="19">
        <f t="shared" si="5"/>
        <v>170460.58401763262</v>
      </c>
      <c r="BK60" s="19">
        <f t="shared" si="5"/>
        <v>186131.011125208</v>
      </c>
      <c r="BL60" s="19">
        <f t="shared" si="5"/>
        <v>183334.35073329171</v>
      </c>
      <c r="BM60" s="19">
        <f t="shared" si="5"/>
        <v>176242.18102934639</v>
      </c>
      <c r="BN60" s="19">
        <f t="shared" si="5"/>
        <v>187907.78659790489</v>
      </c>
      <c r="BO60" s="19">
        <f t="shared" si="5"/>
        <v>167167.27032818418</v>
      </c>
      <c r="BP60" s="19">
        <f t="shared" si="5"/>
        <v>170774.93300012819</v>
      </c>
      <c r="BQ60" s="19">
        <f t="shared" ref="BQ60:BZ69" si="6">SUMIF($G$2:$G$58,$G60,BQ$2:BQ$58)</f>
        <v>156239.05257822882</v>
      </c>
      <c r="BR60" s="19">
        <f t="shared" si="6"/>
        <v>164670.36241503758</v>
      </c>
      <c r="BS60" s="19">
        <f t="shared" si="6"/>
        <v>184486.92494539451</v>
      </c>
      <c r="BT60" s="19">
        <f t="shared" si="6"/>
        <v>188977.28711934751</v>
      </c>
      <c r="BU60" s="19">
        <f t="shared" si="6"/>
        <v>129402.0632292642</v>
      </c>
      <c r="BV60" s="19">
        <f t="shared" si="6"/>
        <v>148059.1958315782</v>
      </c>
      <c r="BW60" s="19">
        <f t="shared" si="6"/>
        <v>137730.5391559056</v>
      </c>
      <c r="BX60" s="19">
        <f t="shared" si="6"/>
        <v>191808.6826628788</v>
      </c>
      <c r="BY60" s="19">
        <f t="shared" si="6"/>
        <v>179410.07278262591</v>
      </c>
      <c r="BZ60" s="19">
        <f t="shared" si="6"/>
        <v>155740.98577132408</v>
      </c>
      <c r="CA60" s="19">
        <f t="shared" ref="CA60:CJ69" si="7">SUMIF($G$2:$G$58,$G60,CA$2:CA$58)</f>
        <v>168206.6521258174</v>
      </c>
      <c r="CB60" s="19">
        <f t="shared" si="7"/>
        <v>214702.06020657331</v>
      </c>
      <c r="CC60" s="19">
        <f t="shared" si="7"/>
        <v>161571.98634238238</v>
      </c>
      <c r="CD60" s="19">
        <f t="shared" si="7"/>
        <v>197602.67744079971</v>
      </c>
      <c r="CE60" s="19">
        <f t="shared" si="7"/>
        <v>130369.2526339076</v>
      </c>
      <c r="CF60" s="19">
        <f t="shared" si="7"/>
        <v>181038.6750650726</v>
      </c>
      <c r="CG60" s="19">
        <f t="shared" si="7"/>
        <v>172059.4014095006</v>
      </c>
      <c r="CH60" s="19">
        <f t="shared" si="7"/>
        <v>217687.13959454559</v>
      </c>
      <c r="CI60" s="19">
        <f t="shared" si="7"/>
        <v>166436.4605644508</v>
      </c>
      <c r="CJ60" s="19">
        <f t="shared" si="7"/>
        <v>169374.62618888819</v>
      </c>
      <c r="CK60" s="19">
        <f t="shared" ref="CK60:CT69" si="8">SUMIF($G$2:$G$58,$G60,CK$2:CK$58)</f>
        <v>148560.89340097699</v>
      </c>
      <c r="CL60" s="19">
        <f t="shared" si="8"/>
        <v>171495.2925913418</v>
      </c>
      <c r="CM60" s="19">
        <f t="shared" si="8"/>
        <v>169380.22733052622</v>
      </c>
      <c r="CN60" s="19">
        <f t="shared" si="8"/>
        <v>166915.25911124359</v>
      </c>
      <c r="CO60" s="19">
        <f t="shared" si="8"/>
        <v>193413.61295223661</v>
      </c>
      <c r="CP60" s="19">
        <f t="shared" si="8"/>
        <v>163002.8709227496</v>
      </c>
      <c r="CQ60" s="19">
        <f t="shared" si="8"/>
        <v>167858.17829181359</v>
      </c>
      <c r="CR60" s="19">
        <f t="shared" si="8"/>
        <v>147495.3158898355</v>
      </c>
      <c r="CS60" s="19">
        <f t="shared" si="8"/>
        <v>132873.7310731535</v>
      </c>
      <c r="CT60" s="19">
        <f t="shared" si="8"/>
        <v>179672.60880514898</v>
      </c>
      <c r="CU60" s="19">
        <f t="shared" ref="CU60:DD69" si="9">SUMIF($G$2:$G$58,$G60,CU$2:CU$58)</f>
        <v>155961.30993770139</v>
      </c>
      <c r="CV60" s="19">
        <f t="shared" si="9"/>
        <v>155522.03526377981</v>
      </c>
      <c r="CW60" s="19">
        <f t="shared" si="9"/>
        <v>188061.1001518628</v>
      </c>
      <c r="CX60" s="19">
        <f t="shared" si="9"/>
        <v>152123.48251718041</v>
      </c>
      <c r="CY60" s="19">
        <f t="shared" si="9"/>
        <v>177992.5195454561</v>
      </c>
      <c r="CZ60" s="19">
        <f t="shared" si="9"/>
        <v>156513.78294959178</v>
      </c>
      <c r="DA60" s="19">
        <f t="shared" si="9"/>
        <v>160859.9721691896</v>
      </c>
      <c r="DB60" s="19">
        <f t="shared" si="9"/>
        <v>134627.81855211491</v>
      </c>
      <c r="DC60" s="19">
        <f t="shared" si="9"/>
        <v>160156.4594055409</v>
      </c>
      <c r="DD60" s="19">
        <f t="shared" si="9"/>
        <v>146247.5072431021</v>
      </c>
    </row>
    <row r="61" spans="1:108">
      <c r="G61">
        <v>2018</v>
      </c>
      <c r="I61" s="19">
        <f t="shared" si="0"/>
        <v>212501.5226896274</v>
      </c>
      <c r="J61" s="19">
        <f t="shared" si="0"/>
        <v>207342.3770253316</v>
      </c>
      <c r="K61" s="19">
        <f t="shared" si="0"/>
        <v>238910.31899169763</v>
      </c>
      <c r="L61" s="19">
        <f t="shared" si="0"/>
        <v>185047.8421047891</v>
      </c>
      <c r="M61" s="19">
        <f t="shared" si="0"/>
        <v>208453.80540683802</v>
      </c>
      <c r="N61" s="19">
        <f t="shared" si="0"/>
        <v>250732.47372579222</v>
      </c>
      <c r="O61" s="19">
        <f t="shared" si="0"/>
        <v>184971.09375760829</v>
      </c>
      <c r="P61" s="19">
        <f t="shared" si="0"/>
        <v>199055.84369921</v>
      </c>
      <c r="Q61" s="19">
        <f t="shared" si="0"/>
        <v>218968.99445723029</v>
      </c>
      <c r="R61" s="19">
        <f t="shared" si="0"/>
        <v>205278.92774305359</v>
      </c>
      <c r="S61" s="19">
        <f t="shared" si="1"/>
        <v>224513.80014634761</v>
      </c>
      <c r="T61" s="19">
        <f t="shared" si="1"/>
        <v>214711.59300690709</v>
      </c>
      <c r="U61" s="19">
        <f t="shared" si="1"/>
        <v>202180.39612308939</v>
      </c>
      <c r="V61" s="19">
        <f t="shared" si="1"/>
        <v>203760.95216753299</v>
      </c>
      <c r="W61" s="19">
        <f t="shared" si="1"/>
        <v>224259.71049403428</v>
      </c>
      <c r="X61" s="19">
        <f t="shared" si="1"/>
        <v>199873.920737468</v>
      </c>
      <c r="Y61" s="19">
        <f t="shared" si="1"/>
        <v>196951.78070074547</v>
      </c>
      <c r="Z61" s="19">
        <f t="shared" si="1"/>
        <v>200014.54806468851</v>
      </c>
      <c r="AA61" s="19">
        <f t="shared" si="1"/>
        <v>219450.09455357442</v>
      </c>
      <c r="AB61" s="19">
        <f t="shared" si="1"/>
        <v>234295.87256156793</v>
      </c>
      <c r="AC61" s="19">
        <f t="shared" si="2"/>
        <v>206056.9103406886</v>
      </c>
      <c r="AD61" s="19">
        <f t="shared" si="2"/>
        <v>222383.6385443006</v>
      </c>
      <c r="AE61" s="19">
        <f t="shared" si="2"/>
        <v>199328.74741320658</v>
      </c>
      <c r="AF61" s="19">
        <f t="shared" si="2"/>
        <v>193588.16740278312</v>
      </c>
      <c r="AG61" s="19">
        <f t="shared" si="2"/>
        <v>205670.65421209481</v>
      </c>
      <c r="AH61" s="19">
        <f t="shared" si="2"/>
        <v>209686.72812156059</v>
      </c>
      <c r="AI61" s="19">
        <f t="shared" si="2"/>
        <v>236228.3621963741</v>
      </c>
      <c r="AJ61" s="19">
        <f t="shared" si="2"/>
        <v>198664.1598165702</v>
      </c>
      <c r="AK61" s="19">
        <f t="shared" si="2"/>
        <v>233456.62708545299</v>
      </c>
      <c r="AL61" s="19">
        <f t="shared" si="2"/>
        <v>215909.92221607111</v>
      </c>
      <c r="AM61" s="19">
        <f t="shared" si="3"/>
        <v>185848.6987596293</v>
      </c>
      <c r="AN61" s="19">
        <f t="shared" si="3"/>
        <v>226770.43192125991</v>
      </c>
      <c r="AO61" s="19">
        <f t="shared" si="3"/>
        <v>203060.52337931009</v>
      </c>
      <c r="AP61" s="19">
        <f t="shared" si="3"/>
        <v>212461.46715051009</v>
      </c>
      <c r="AQ61" s="19">
        <f t="shared" si="3"/>
        <v>206375.3096732189</v>
      </c>
      <c r="AR61" s="19">
        <f t="shared" si="3"/>
        <v>249658.7564652822</v>
      </c>
      <c r="AS61" s="19">
        <f t="shared" si="3"/>
        <v>211866.3828170895</v>
      </c>
      <c r="AT61" s="19">
        <f t="shared" si="3"/>
        <v>220797.0130464902</v>
      </c>
      <c r="AU61" s="19">
        <f t="shared" si="3"/>
        <v>220166.18653196839</v>
      </c>
      <c r="AV61" s="19">
        <f t="shared" si="3"/>
        <v>198604.58939122868</v>
      </c>
      <c r="AW61" s="19">
        <f t="shared" si="4"/>
        <v>197752.2047225534</v>
      </c>
      <c r="AX61" s="19">
        <f t="shared" si="4"/>
        <v>219145.7879718428</v>
      </c>
      <c r="AY61" s="19">
        <f t="shared" si="4"/>
        <v>225994.42419152442</v>
      </c>
      <c r="AZ61" s="19">
        <f t="shared" si="4"/>
        <v>208870.19721212392</v>
      </c>
      <c r="BA61" s="19">
        <f t="shared" si="4"/>
        <v>201138.81972679473</v>
      </c>
      <c r="BB61" s="19">
        <f t="shared" si="4"/>
        <v>216103.89660218632</v>
      </c>
      <c r="BC61" s="19">
        <f t="shared" si="4"/>
        <v>219339.04146796311</v>
      </c>
      <c r="BD61" s="19">
        <f t="shared" si="4"/>
        <v>222243.43099294949</v>
      </c>
      <c r="BE61" s="19">
        <f t="shared" si="4"/>
        <v>206125.37294653518</v>
      </c>
      <c r="BF61" s="19">
        <f t="shared" si="4"/>
        <v>246611.39234578979</v>
      </c>
      <c r="BG61" s="19">
        <f t="shared" si="5"/>
        <v>172393.4201010658</v>
      </c>
      <c r="BH61" s="19">
        <f t="shared" si="5"/>
        <v>189049.4937881417</v>
      </c>
      <c r="BI61" s="19">
        <f t="shared" si="5"/>
        <v>216543.43221682188</v>
      </c>
      <c r="BJ61" s="19">
        <f t="shared" si="5"/>
        <v>211484.78414302599</v>
      </c>
      <c r="BK61" s="19">
        <f t="shared" si="5"/>
        <v>227033.50247158488</v>
      </c>
      <c r="BL61" s="19">
        <f t="shared" si="5"/>
        <v>224258.56312908739</v>
      </c>
      <c r="BM61" s="19">
        <f t="shared" si="5"/>
        <v>217221.47675563081</v>
      </c>
      <c r="BN61" s="19">
        <f t="shared" si="5"/>
        <v>228796.47811790291</v>
      </c>
      <c r="BO61" s="19">
        <f t="shared" si="5"/>
        <v>208217.04890050227</v>
      </c>
      <c r="BP61" s="19">
        <f t="shared" si="5"/>
        <v>211796.6916457476</v>
      </c>
      <c r="BQ61" s="19">
        <f t="shared" si="6"/>
        <v>197373.70822696929</v>
      </c>
      <c r="BR61" s="19">
        <f t="shared" si="6"/>
        <v>205739.533924852</v>
      </c>
      <c r="BS61" s="19">
        <f t="shared" si="6"/>
        <v>225402.18554944132</v>
      </c>
      <c r="BT61" s="19">
        <f t="shared" si="6"/>
        <v>229857.6720627762</v>
      </c>
      <c r="BU61" s="19">
        <f t="shared" si="6"/>
        <v>170745.1559029645</v>
      </c>
      <c r="BV61" s="19">
        <f t="shared" si="6"/>
        <v>189257.38263810641</v>
      </c>
      <c r="BW61" s="19">
        <f t="shared" si="6"/>
        <v>179008.94637916199</v>
      </c>
      <c r="BX61" s="19">
        <f t="shared" si="6"/>
        <v>232667.07677656561</v>
      </c>
      <c r="BY61" s="19">
        <f t="shared" si="6"/>
        <v>220364.76418672281</v>
      </c>
      <c r="BZ61" s="19">
        <f t="shared" si="6"/>
        <v>196879.5097959878</v>
      </c>
      <c r="CA61" s="19">
        <f t="shared" si="7"/>
        <v>209248.3580471068</v>
      </c>
      <c r="CB61" s="19">
        <f t="shared" si="7"/>
        <v>255382.64646542101</v>
      </c>
      <c r="CC61" s="19">
        <f t="shared" si="7"/>
        <v>202665.22226129941</v>
      </c>
      <c r="CD61" s="19">
        <f t="shared" si="7"/>
        <v>238416.0708646382</v>
      </c>
      <c r="CE61" s="19">
        <f t="shared" si="7"/>
        <v>171704.83335910121</v>
      </c>
      <c r="CF61" s="19">
        <f t="shared" si="7"/>
        <v>221980.71747154248</v>
      </c>
      <c r="CG61" s="19">
        <f t="shared" si="7"/>
        <v>213071.18386999579</v>
      </c>
      <c r="CH61" s="19">
        <f t="shared" si="7"/>
        <v>258344.54139485362</v>
      </c>
      <c r="CI61" s="19">
        <f t="shared" si="7"/>
        <v>207491.91517632018</v>
      </c>
      <c r="CJ61" s="19">
        <f t="shared" si="7"/>
        <v>210407.26071115519</v>
      </c>
      <c r="CK61" s="19">
        <f t="shared" si="8"/>
        <v>189755.1836322429</v>
      </c>
      <c r="CL61" s="19">
        <f t="shared" si="8"/>
        <v>212511.4563616137</v>
      </c>
      <c r="CM61" s="19">
        <f t="shared" si="8"/>
        <v>210412.81834995179</v>
      </c>
      <c r="CN61" s="19">
        <f t="shared" si="8"/>
        <v>207966.99499954921</v>
      </c>
      <c r="CO61" s="19">
        <f t="shared" si="8"/>
        <v>234259.54192348738</v>
      </c>
      <c r="CP61" s="19">
        <f t="shared" si="8"/>
        <v>204084.99347417499</v>
      </c>
      <c r="CQ61" s="19">
        <f t="shared" si="8"/>
        <v>208902.59073313369</v>
      </c>
      <c r="CR61" s="19">
        <f t="shared" si="8"/>
        <v>188697.8822285067</v>
      </c>
      <c r="CS61" s="19">
        <f t="shared" si="8"/>
        <v>174189.8600622316</v>
      </c>
      <c r="CT61" s="19">
        <f t="shared" si="8"/>
        <v>220625.26114939689</v>
      </c>
      <c r="CU61" s="19">
        <f t="shared" si="9"/>
        <v>197098.12275276671</v>
      </c>
      <c r="CV61" s="19">
        <f t="shared" si="9"/>
        <v>196662.25982913488</v>
      </c>
      <c r="CW61" s="19">
        <f t="shared" si="9"/>
        <v>228948.60091902851</v>
      </c>
      <c r="CX61" s="19">
        <f t="shared" si="9"/>
        <v>193290.1028981937</v>
      </c>
      <c r="CY61" s="19">
        <f t="shared" si="9"/>
        <v>218958.2207754183</v>
      </c>
      <c r="CZ61" s="19">
        <f t="shared" si="9"/>
        <v>197646.3048276428</v>
      </c>
      <c r="DA61" s="19">
        <f t="shared" si="9"/>
        <v>201958.73814641809</v>
      </c>
      <c r="DB61" s="19">
        <f t="shared" si="9"/>
        <v>175930.32392749711</v>
      </c>
      <c r="DC61" s="19">
        <f t="shared" si="9"/>
        <v>201260.68941249201</v>
      </c>
      <c r="DD61" s="19">
        <f t="shared" si="9"/>
        <v>187459.76503854091</v>
      </c>
    </row>
    <row r="62" spans="1:108">
      <c r="G62">
        <v>2019</v>
      </c>
      <c r="I62" s="19">
        <f t="shared" si="0"/>
        <v>235553.70878479828</v>
      </c>
      <c r="J62" s="19">
        <f t="shared" si="0"/>
        <v>230409.4072504724</v>
      </c>
      <c r="K62" s="19">
        <f t="shared" si="0"/>
        <v>261886.52048977261</v>
      </c>
      <c r="L62" s="19">
        <f t="shared" si="0"/>
        <v>208179.01918592368</v>
      </c>
      <c r="M62" s="19">
        <f t="shared" si="0"/>
        <v>231517.63777938401</v>
      </c>
      <c r="N62" s="19">
        <f t="shared" si="0"/>
        <v>273674.65997932572</v>
      </c>
      <c r="O62" s="19">
        <f t="shared" si="0"/>
        <v>208102.49166259967</v>
      </c>
      <c r="P62" s="19">
        <f t="shared" si="0"/>
        <v>222146.71631720001</v>
      </c>
      <c r="Q62" s="19">
        <f t="shared" si="0"/>
        <v>242002.57204670209</v>
      </c>
      <c r="R62" s="19">
        <f t="shared" si="0"/>
        <v>228351.89501888529</v>
      </c>
      <c r="S62" s="19">
        <f t="shared" si="1"/>
        <v>247531.42396718013</v>
      </c>
      <c r="T62" s="19">
        <f t="shared" si="1"/>
        <v>237757.42018663581</v>
      </c>
      <c r="U62" s="19">
        <f t="shared" si="1"/>
        <v>225262.27863587669</v>
      </c>
      <c r="V62" s="19">
        <f t="shared" si="1"/>
        <v>226838.28703214799</v>
      </c>
      <c r="W62" s="19">
        <f t="shared" si="1"/>
        <v>247278.06539324101</v>
      </c>
      <c r="X62" s="19">
        <f t="shared" si="1"/>
        <v>222962.43954677178</v>
      </c>
      <c r="Y62" s="19">
        <f t="shared" si="1"/>
        <v>220048.7072250685</v>
      </c>
      <c r="Z62" s="19">
        <f t="shared" si="1"/>
        <v>223102.66225461158</v>
      </c>
      <c r="AA62" s="19">
        <f t="shared" si="1"/>
        <v>242482.28789983579</v>
      </c>
      <c r="AB62" s="19">
        <f t="shared" si="1"/>
        <v>257285.35095605251</v>
      </c>
      <c r="AC62" s="19">
        <f t="shared" si="2"/>
        <v>229127.63916939328</v>
      </c>
      <c r="AD62" s="19">
        <f t="shared" si="2"/>
        <v>245407.39136356238</v>
      </c>
      <c r="AE62" s="19">
        <f t="shared" si="2"/>
        <v>222418.8348201428</v>
      </c>
      <c r="AF62" s="19">
        <f t="shared" si="2"/>
        <v>216694.7718691956</v>
      </c>
      <c r="AG62" s="19">
        <f t="shared" si="2"/>
        <v>228742.4943946054</v>
      </c>
      <c r="AH62" s="19">
        <f t="shared" si="2"/>
        <v>232747.01307245769</v>
      </c>
      <c r="AI62" s="19">
        <f t="shared" si="2"/>
        <v>259212.28034325817</v>
      </c>
      <c r="AJ62" s="19">
        <f t="shared" si="2"/>
        <v>221756.15940534911</v>
      </c>
      <c r="AK62" s="19">
        <f t="shared" si="2"/>
        <v>256448.52019542293</v>
      </c>
      <c r="AL62" s="19">
        <f t="shared" si="2"/>
        <v>238952.30150816881</v>
      </c>
      <c r="AM62" s="19">
        <f t="shared" si="3"/>
        <v>208977.57157935252</v>
      </c>
      <c r="AN62" s="19">
        <f t="shared" si="3"/>
        <v>249781.56285789341</v>
      </c>
      <c r="AO62" s="19">
        <f t="shared" si="3"/>
        <v>226139.87354968401</v>
      </c>
      <c r="AP62" s="19">
        <f t="shared" si="3"/>
        <v>235513.76849531042</v>
      </c>
      <c r="AQ62" s="19">
        <f t="shared" si="3"/>
        <v>229445.12238879511</v>
      </c>
      <c r="AR62" s="19">
        <f t="shared" si="3"/>
        <v>272604.03206724703</v>
      </c>
      <c r="AS62" s="19">
        <f t="shared" si="3"/>
        <v>234920.39636576411</v>
      </c>
      <c r="AT62" s="19">
        <f t="shared" si="3"/>
        <v>243825.33097723289</v>
      </c>
      <c r="AU62" s="19">
        <f t="shared" si="3"/>
        <v>243196.31950562351</v>
      </c>
      <c r="AV62" s="19">
        <f t="shared" si="3"/>
        <v>221696.76037876168</v>
      </c>
      <c r="AW62" s="19">
        <f t="shared" si="4"/>
        <v>220846.8282302568</v>
      </c>
      <c r="AX62" s="19">
        <f t="shared" si="4"/>
        <v>242178.85688292581</v>
      </c>
      <c r="AY62" s="19">
        <f t="shared" si="4"/>
        <v>249007.78789310501</v>
      </c>
      <c r="AZ62" s="19">
        <f t="shared" si="4"/>
        <v>231932.83152311548</v>
      </c>
      <c r="BA62" s="19">
        <f t="shared" si="4"/>
        <v>224223.69911084842</v>
      </c>
      <c r="BB62" s="19">
        <f t="shared" si="4"/>
        <v>239145.71778230439</v>
      </c>
      <c r="BC62" s="19">
        <f t="shared" si="4"/>
        <v>242371.5543412441</v>
      </c>
      <c r="BD62" s="19">
        <f t="shared" si="4"/>
        <v>245267.58722379489</v>
      </c>
      <c r="BE62" s="19">
        <f t="shared" si="4"/>
        <v>229195.90479149739</v>
      </c>
      <c r="BF62" s="19">
        <f t="shared" si="4"/>
        <v>269565.43596323708</v>
      </c>
      <c r="BG62" s="19">
        <f t="shared" si="5"/>
        <v>195561.007064212</v>
      </c>
      <c r="BH62" s="19">
        <f t="shared" si="5"/>
        <v>212169.15713395231</v>
      </c>
      <c r="BI62" s="19">
        <f t="shared" si="5"/>
        <v>239583.98874495731</v>
      </c>
      <c r="BJ62" s="19">
        <f t="shared" si="5"/>
        <v>234539.89564486578</v>
      </c>
      <c r="BK62" s="19">
        <f t="shared" si="5"/>
        <v>250043.87648959452</v>
      </c>
      <c r="BL62" s="19">
        <f t="shared" si="5"/>
        <v>247276.92132954509</v>
      </c>
      <c r="BM62" s="19">
        <f t="shared" si="5"/>
        <v>240260.08238299453</v>
      </c>
      <c r="BN62" s="19">
        <f t="shared" si="5"/>
        <v>251801.77962171461</v>
      </c>
      <c r="BO62" s="19">
        <f t="shared" si="5"/>
        <v>231281.56247970261</v>
      </c>
      <c r="BP62" s="19">
        <f t="shared" si="5"/>
        <v>234850.9057130483</v>
      </c>
      <c r="BQ62" s="19">
        <f t="shared" si="6"/>
        <v>220469.42076210899</v>
      </c>
      <c r="BR62" s="19">
        <f t="shared" si="6"/>
        <v>228811.17592350199</v>
      </c>
      <c r="BS62" s="19">
        <f t="shared" si="6"/>
        <v>248417.25326714228</v>
      </c>
      <c r="BT62" s="19">
        <f t="shared" si="6"/>
        <v>252859.92025081409</v>
      </c>
      <c r="BU62" s="19">
        <f t="shared" si="6"/>
        <v>193917.48532728088</v>
      </c>
      <c r="BV62" s="19">
        <f t="shared" si="6"/>
        <v>212376.44783660441</v>
      </c>
      <c r="BW62" s="19">
        <f t="shared" si="6"/>
        <v>202157.49884739702</v>
      </c>
      <c r="BX62" s="19">
        <f t="shared" si="6"/>
        <v>255661.24161681213</v>
      </c>
      <c r="BY62" s="19">
        <f t="shared" si="6"/>
        <v>243394.32580366364</v>
      </c>
      <c r="BZ62" s="19">
        <f t="shared" si="6"/>
        <v>219976.64426146669</v>
      </c>
      <c r="CA62" s="19">
        <f t="shared" si="7"/>
        <v>232309.90429644083</v>
      </c>
      <c r="CB62" s="19">
        <f t="shared" si="7"/>
        <v>278311.45302917238</v>
      </c>
      <c r="CC62" s="19">
        <f t="shared" si="7"/>
        <v>225745.70981013859</v>
      </c>
      <c r="CD62" s="19">
        <f t="shared" si="7"/>
        <v>261393.69443604021</v>
      </c>
      <c r="CE62" s="19">
        <f t="shared" si="7"/>
        <v>194874.40155552849</v>
      </c>
      <c r="CF62" s="19">
        <f t="shared" si="7"/>
        <v>245005.62959375209</v>
      </c>
      <c r="CG62" s="19">
        <f t="shared" si="7"/>
        <v>236121.73090995292</v>
      </c>
      <c r="CH62" s="19">
        <f t="shared" si="7"/>
        <v>281264.82585898729</v>
      </c>
      <c r="CI62" s="19">
        <f t="shared" si="7"/>
        <v>230558.51514345029</v>
      </c>
      <c r="CJ62" s="19">
        <f t="shared" si="7"/>
        <v>233465.4725127171</v>
      </c>
      <c r="CK62" s="19">
        <f t="shared" si="8"/>
        <v>212872.81653494391</v>
      </c>
      <c r="CL62" s="19">
        <f t="shared" si="8"/>
        <v>235563.61387516931</v>
      </c>
      <c r="CM62" s="19">
        <f t="shared" si="8"/>
        <v>233471.01416081999</v>
      </c>
      <c r="CN62" s="19">
        <f t="shared" si="8"/>
        <v>231032.22804527509</v>
      </c>
      <c r="CO62" s="19">
        <f t="shared" si="8"/>
        <v>257249.12485014749</v>
      </c>
      <c r="CP62" s="19">
        <f t="shared" si="8"/>
        <v>227161.39599231601</v>
      </c>
      <c r="CQ62" s="19">
        <f t="shared" si="8"/>
        <v>231965.13184000389</v>
      </c>
      <c r="CR62" s="19">
        <f t="shared" si="8"/>
        <v>211818.557247185</v>
      </c>
      <c r="CS62" s="19">
        <f t="shared" si="8"/>
        <v>197352.27822612299</v>
      </c>
      <c r="CT62" s="19">
        <f t="shared" si="8"/>
        <v>243654.07325255731</v>
      </c>
      <c r="CU62" s="19">
        <f t="shared" si="9"/>
        <v>220194.6282150434</v>
      </c>
      <c r="CV62" s="19">
        <f t="shared" si="9"/>
        <v>219760.0193761581</v>
      </c>
      <c r="CW62" s="19">
        <f t="shared" si="9"/>
        <v>251953.46472815651</v>
      </c>
      <c r="CX62" s="19">
        <f t="shared" si="9"/>
        <v>216397.56496943621</v>
      </c>
      <c r="CY62" s="19">
        <f t="shared" si="9"/>
        <v>241991.8293634209</v>
      </c>
      <c r="CZ62" s="19">
        <f t="shared" si="9"/>
        <v>220741.2330353696</v>
      </c>
      <c r="DA62" s="19">
        <f t="shared" si="9"/>
        <v>225041.2584236773</v>
      </c>
      <c r="DB62" s="19">
        <f t="shared" si="9"/>
        <v>199087.73434911808</v>
      </c>
      <c r="DC62" s="19">
        <f t="shared" si="9"/>
        <v>224345.21814750967</v>
      </c>
      <c r="DD62" s="19">
        <f t="shared" si="9"/>
        <v>210584.00242464989</v>
      </c>
    </row>
    <row r="63" spans="1:108">
      <c r="G63">
        <v>2020</v>
      </c>
      <c r="I63" s="19">
        <f t="shared" si="0"/>
        <v>247748.09412835899</v>
      </c>
      <c r="J63" s="19">
        <f t="shared" si="0"/>
        <v>242626.19895059551</v>
      </c>
      <c r="K63" s="19">
        <f t="shared" si="0"/>
        <v>273966.21147406276</v>
      </c>
      <c r="L63" s="19">
        <f t="shared" si="0"/>
        <v>220492.63685905561</v>
      </c>
      <c r="M63" s="19">
        <f t="shared" si="0"/>
        <v>243729.602505774</v>
      </c>
      <c r="N63" s="19">
        <f t="shared" si="0"/>
        <v>285703.00691722671</v>
      </c>
      <c r="O63" s="19">
        <f t="shared" si="0"/>
        <v>220416.44265658449</v>
      </c>
      <c r="P63" s="19">
        <f t="shared" si="0"/>
        <v>234399.49673182369</v>
      </c>
      <c r="Q63" s="19">
        <f t="shared" si="0"/>
        <v>254168.86892602412</v>
      </c>
      <c r="R63" s="19">
        <f t="shared" si="0"/>
        <v>240577.64835401159</v>
      </c>
      <c r="S63" s="19">
        <f t="shared" si="1"/>
        <v>259673.63955447701</v>
      </c>
      <c r="T63" s="19">
        <f t="shared" si="1"/>
        <v>249942.2071147254</v>
      </c>
      <c r="U63" s="19">
        <f t="shared" si="1"/>
        <v>237501.4890061043</v>
      </c>
      <c r="V63" s="19">
        <f t="shared" si="1"/>
        <v>239070.63299020339</v>
      </c>
      <c r="W63" s="19">
        <f t="shared" si="1"/>
        <v>259421.38450110549</v>
      </c>
      <c r="X63" s="19">
        <f t="shared" si="1"/>
        <v>235211.66702317499</v>
      </c>
      <c r="Y63" s="19">
        <f t="shared" si="1"/>
        <v>232310.62566153641</v>
      </c>
      <c r="Z63" s="19">
        <f t="shared" si="1"/>
        <v>235351.27898143741</v>
      </c>
      <c r="AA63" s="19">
        <f t="shared" si="1"/>
        <v>254646.4953440073</v>
      </c>
      <c r="AB63" s="19">
        <f t="shared" si="1"/>
        <v>269385.0826483951</v>
      </c>
      <c r="AC63" s="19">
        <f t="shared" si="2"/>
        <v>241350.0136979075</v>
      </c>
      <c r="AD63" s="19">
        <f t="shared" si="2"/>
        <v>257558.85831988501</v>
      </c>
      <c r="AE63" s="19">
        <f t="shared" si="2"/>
        <v>234670.43000404781</v>
      </c>
      <c r="AF63" s="19">
        <f t="shared" si="2"/>
        <v>228971.29860009701</v>
      </c>
      <c r="AG63" s="19">
        <f t="shared" si="2"/>
        <v>240966.54644748254</v>
      </c>
      <c r="AH63" s="19">
        <f t="shared" si="2"/>
        <v>244953.62317082201</v>
      </c>
      <c r="AI63" s="19">
        <f t="shared" si="2"/>
        <v>271303.61916309153</v>
      </c>
      <c r="AJ63" s="19">
        <f t="shared" si="2"/>
        <v>234010.64091726742</v>
      </c>
      <c r="AK63" s="19">
        <f t="shared" si="2"/>
        <v>268551.89676127798</v>
      </c>
      <c r="AL63" s="19">
        <f t="shared" si="2"/>
        <v>251131.88404908089</v>
      </c>
      <c r="AM63" s="19">
        <f t="shared" si="3"/>
        <v>221287.7111030134</v>
      </c>
      <c r="AN63" s="19">
        <f t="shared" si="3"/>
        <v>261913.97781162261</v>
      </c>
      <c r="AO63" s="19">
        <f t="shared" si="3"/>
        <v>238375.26149534661</v>
      </c>
      <c r="AP63" s="19">
        <f t="shared" si="3"/>
        <v>247708.32780152871</v>
      </c>
      <c r="AQ63" s="19">
        <f t="shared" si="3"/>
        <v>241666.11409747059</v>
      </c>
      <c r="AR63" s="19">
        <f t="shared" si="3"/>
        <v>284637.04219811677</v>
      </c>
      <c r="AS63" s="19">
        <f t="shared" si="3"/>
        <v>247117.54014480481</v>
      </c>
      <c r="AT63" s="19">
        <f t="shared" si="3"/>
        <v>255983.68870558421</v>
      </c>
      <c r="AU63" s="19">
        <f t="shared" si="3"/>
        <v>255357.4169363851</v>
      </c>
      <c r="AV63" s="19">
        <f t="shared" si="3"/>
        <v>233951.50060719566</v>
      </c>
      <c r="AW63" s="19">
        <f t="shared" si="4"/>
        <v>233105.27039619369</v>
      </c>
      <c r="AX63" s="19">
        <f t="shared" si="4"/>
        <v>254344.38594160861</v>
      </c>
      <c r="AY63" s="19">
        <f t="shared" si="4"/>
        <v>261143.57307652378</v>
      </c>
      <c r="AZ63" s="19">
        <f t="shared" si="4"/>
        <v>244142.9878448071</v>
      </c>
      <c r="BA63" s="19">
        <f t="shared" si="4"/>
        <v>236467.43308510649</v>
      </c>
      <c r="BB63" s="19">
        <f t="shared" si="4"/>
        <v>251324.45788542851</v>
      </c>
      <c r="BC63" s="19">
        <f t="shared" si="4"/>
        <v>254536.24409299</v>
      </c>
      <c r="BD63" s="19">
        <f t="shared" si="4"/>
        <v>257419.66310659281</v>
      </c>
      <c r="BE63" s="19">
        <f t="shared" si="4"/>
        <v>241417.98198443279</v>
      </c>
      <c r="BF63" s="19">
        <f t="shared" si="4"/>
        <v>281611.6809068991</v>
      </c>
      <c r="BG63" s="19">
        <f t="shared" si="5"/>
        <v>207929.58335064331</v>
      </c>
      <c r="BH63" s="19">
        <f t="shared" si="5"/>
        <v>224465.3954888217</v>
      </c>
      <c r="BI63" s="19">
        <f t="shared" si="5"/>
        <v>251760.81992898067</v>
      </c>
      <c r="BJ63" s="19">
        <f t="shared" si="5"/>
        <v>246738.69672077609</v>
      </c>
      <c r="BK63" s="19">
        <f t="shared" si="5"/>
        <v>262175.14891839068</v>
      </c>
      <c r="BL63" s="19">
        <f t="shared" si="5"/>
        <v>259420.24542045733</v>
      </c>
      <c r="BM63" s="19">
        <f t="shared" si="5"/>
        <v>252433.96879501699</v>
      </c>
      <c r="BN63" s="19">
        <f t="shared" si="5"/>
        <v>263925.39538339752</v>
      </c>
      <c r="BO63" s="19">
        <f t="shared" si="5"/>
        <v>243494.555448178</v>
      </c>
      <c r="BP63" s="19">
        <f t="shared" si="5"/>
        <v>247048.3521633723</v>
      </c>
      <c r="BQ63" s="19">
        <f t="shared" si="6"/>
        <v>232729.50675204094</v>
      </c>
      <c r="BR63" s="19">
        <f t="shared" si="6"/>
        <v>241034.92882929021</v>
      </c>
      <c r="BS63" s="19">
        <f t="shared" si="6"/>
        <v>260555.61056444378</v>
      </c>
      <c r="BT63" s="19">
        <f t="shared" si="6"/>
        <v>264978.92720874189</v>
      </c>
      <c r="BU63" s="19">
        <f t="shared" si="6"/>
        <v>206293.22008484838</v>
      </c>
      <c r="BV63" s="19">
        <f t="shared" si="6"/>
        <v>224671.7833226666</v>
      </c>
      <c r="BW63" s="19">
        <f t="shared" si="6"/>
        <v>214497.34366348712</v>
      </c>
      <c r="BX63" s="19">
        <f t="shared" si="6"/>
        <v>267768.04722826835</v>
      </c>
      <c r="BY63" s="19">
        <f t="shared" si="6"/>
        <v>255554.56080447492</v>
      </c>
      <c r="BZ63" s="19">
        <f t="shared" si="6"/>
        <v>232238.87657309181</v>
      </c>
      <c r="CA63" s="19">
        <f t="shared" si="7"/>
        <v>244518.4182519223</v>
      </c>
      <c r="CB63" s="19">
        <f t="shared" si="7"/>
        <v>290319.60409836553</v>
      </c>
      <c r="CC63" s="19">
        <f t="shared" si="7"/>
        <v>237982.81456287927</v>
      </c>
      <c r="CD63" s="19">
        <f t="shared" si="7"/>
        <v>273475.53195785551</v>
      </c>
      <c r="CE63" s="19">
        <f t="shared" si="7"/>
        <v>207245.96839913091</v>
      </c>
      <c r="CF63" s="19">
        <f t="shared" si="7"/>
        <v>257158.84645089292</v>
      </c>
      <c r="CG63" s="19">
        <f t="shared" si="7"/>
        <v>248313.64219436521</v>
      </c>
      <c r="CH63" s="19">
        <f t="shared" si="7"/>
        <v>293260.11331117648</v>
      </c>
      <c r="CI63" s="19">
        <f t="shared" si="7"/>
        <v>242774.65739396561</v>
      </c>
      <c r="CJ63" s="19">
        <f t="shared" si="7"/>
        <v>245668.95331193582</v>
      </c>
      <c r="CK63" s="19">
        <f t="shared" si="8"/>
        <v>225165.99005324981</v>
      </c>
      <c r="CL63" s="19">
        <f t="shared" si="8"/>
        <v>247757.95607643219</v>
      </c>
      <c r="CM63" s="19">
        <f t="shared" si="8"/>
        <v>245674.47082301282</v>
      </c>
      <c r="CN63" s="19">
        <f t="shared" si="8"/>
        <v>243246.30700690282</v>
      </c>
      <c r="CO63" s="19">
        <f t="shared" si="8"/>
        <v>269349.01432776637</v>
      </c>
      <c r="CP63" s="19">
        <f t="shared" si="8"/>
        <v>239392.33462723519</v>
      </c>
      <c r="CQ63" s="19">
        <f t="shared" si="8"/>
        <v>244175.14747545999</v>
      </c>
      <c r="CR63" s="19">
        <f t="shared" si="8"/>
        <v>224116.32266379922</v>
      </c>
      <c r="CS63" s="19">
        <f t="shared" si="8"/>
        <v>209713.05250870797</v>
      </c>
      <c r="CT63" s="19">
        <f t="shared" si="8"/>
        <v>255813.17690562038</v>
      </c>
      <c r="CU63" s="19">
        <f t="shared" si="9"/>
        <v>232455.91108267521</v>
      </c>
      <c r="CV63" s="19">
        <f t="shared" si="9"/>
        <v>232023.19521226161</v>
      </c>
      <c r="CW63" s="19">
        <f t="shared" si="9"/>
        <v>264076.4198150016</v>
      </c>
      <c r="CX63" s="19">
        <f t="shared" si="9"/>
        <v>228675.38620528151</v>
      </c>
      <c r="CY63" s="19">
        <f t="shared" si="9"/>
        <v>254158.17303323431</v>
      </c>
      <c r="CZ63" s="19">
        <f t="shared" si="9"/>
        <v>233000.13512838751</v>
      </c>
      <c r="DA63" s="19">
        <f t="shared" si="9"/>
        <v>237281.43146252958</v>
      </c>
      <c r="DB63" s="19">
        <f t="shared" si="9"/>
        <v>211440.94973406949</v>
      </c>
      <c r="DC63" s="19">
        <f t="shared" si="9"/>
        <v>236588.42283730663</v>
      </c>
      <c r="DD63" s="19">
        <f t="shared" si="9"/>
        <v>222887.145029084</v>
      </c>
    </row>
    <row r="64" spans="1:108">
      <c r="G64">
        <v>2021</v>
      </c>
      <c r="I64" s="19">
        <f t="shared" si="0"/>
        <v>255101.34120306262</v>
      </c>
      <c r="J64" s="19">
        <f t="shared" si="0"/>
        <v>249985.43356669461</v>
      </c>
      <c r="K64" s="19">
        <f t="shared" si="0"/>
        <v>281288.80933446891</v>
      </c>
      <c r="L64" s="19">
        <f t="shared" si="0"/>
        <v>227877.74580772981</v>
      </c>
      <c r="M64" s="19">
        <f t="shared" si="0"/>
        <v>251087.54723322124</v>
      </c>
      <c r="N64" s="19">
        <f t="shared" si="0"/>
        <v>293011.88435850618</v>
      </c>
      <c r="O64" s="19">
        <f t="shared" si="0"/>
        <v>227801.6406769641</v>
      </c>
      <c r="P64" s="19">
        <f t="shared" si="0"/>
        <v>241768.3484365918</v>
      </c>
      <c r="Q64" s="19">
        <f t="shared" si="0"/>
        <v>261514.61005740939</v>
      </c>
      <c r="R64" s="19">
        <f t="shared" si="0"/>
        <v>247939.27774412889</v>
      </c>
      <c r="S64" s="19">
        <f t="shared" si="1"/>
        <v>267012.94555963128</v>
      </c>
      <c r="T64" s="19">
        <f t="shared" si="1"/>
        <v>257292.88925167188</v>
      </c>
      <c r="U64" s="19">
        <f t="shared" si="1"/>
        <v>244866.71445408519</v>
      </c>
      <c r="V64" s="19">
        <f t="shared" si="1"/>
        <v>246434.0240947954</v>
      </c>
      <c r="W64" s="19">
        <f t="shared" si="1"/>
        <v>266760.98539467907</v>
      </c>
      <c r="X64" s="19">
        <f t="shared" si="1"/>
        <v>242579.56929358898</v>
      </c>
      <c r="Y64" s="19">
        <f t="shared" si="1"/>
        <v>239681.9192753183</v>
      </c>
      <c r="Z64" s="19">
        <f t="shared" si="1"/>
        <v>242719.01804422028</v>
      </c>
      <c r="AA64" s="19">
        <f t="shared" si="1"/>
        <v>261991.678125826</v>
      </c>
      <c r="AB64" s="19">
        <f t="shared" si="1"/>
        <v>276713.03588948119</v>
      </c>
      <c r="AC64" s="19">
        <f t="shared" si="2"/>
        <v>248710.74018601089</v>
      </c>
      <c r="AD64" s="19">
        <f t="shared" si="2"/>
        <v>264900.63652326731</v>
      </c>
      <c r="AE64" s="19">
        <f t="shared" si="2"/>
        <v>242038.96498539118</v>
      </c>
      <c r="AF64" s="19">
        <f t="shared" si="2"/>
        <v>236346.4959171603</v>
      </c>
      <c r="AG64" s="19">
        <f t="shared" si="2"/>
        <v>248327.72121224061</v>
      </c>
      <c r="AH64" s="19">
        <f t="shared" si="2"/>
        <v>252310.13700713502</v>
      </c>
      <c r="AI64" s="19">
        <f t="shared" si="2"/>
        <v>278629.32961778709</v>
      </c>
      <c r="AJ64" s="19">
        <f t="shared" si="2"/>
        <v>241379.94719797053</v>
      </c>
      <c r="AK64" s="19">
        <f t="shared" si="2"/>
        <v>275880.82400413824</v>
      </c>
      <c r="AL64" s="19">
        <f t="shared" si="2"/>
        <v>258481.17544302158</v>
      </c>
      <c r="AM64" s="19">
        <f t="shared" si="3"/>
        <v>228671.89060276659</v>
      </c>
      <c r="AN64" s="19">
        <f t="shared" si="3"/>
        <v>269250.66484126297</v>
      </c>
      <c r="AO64" s="19">
        <f t="shared" si="3"/>
        <v>245739.46549545249</v>
      </c>
      <c r="AP64" s="19">
        <f t="shared" si="3"/>
        <v>255061.6213634251</v>
      </c>
      <c r="AQ64" s="19">
        <f t="shared" si="3"/>
        <v>249026.4710613724</v>
      </c>
      <c r="AR64" s="19">
        <f t="shared" si="3"/>
        <v>291947.16576171259</v>
      </c>
      <c r="AS64" s="19">
        <f t="shared" si="3"/>
        <v>254471.5243427704</v>
      </c>
      <c r="AT64" s="19">
        <f t="shared" si="3"/>
        <v>263327.30829637143</v>
      </c>
      <c r="AU64" s="19">
        <f t="shared" si="3"/>
        <v>262701.76864448696</v>
      </c>
      <c r="AV64" s="19">
        <f t="shared" si="3"/>
        <v>241320.8760234511</v>
      </c>
      <c r="AW64" s="19">
        <f t="shared" si="4"/>
        <v>240475.63506315491</v>
      </c>
      <c r="AX64" s="19">
        <f t="shared" si="4"/>
        <v>261689.92189202862</v>
      </c>
      <c r="AY64" s="19">
        <f t="shared" si="4"/>
        <v>268481.1607162084</v>
      </c>
      <c r="AZ64" s="19">
        <f t="shared" si="4"/>
        <v>251500.44932108547</v>
      </c>
      <c r="BA64" s="19">
        <f t="shared" si="4"/>
        <v>243833.8673537334</v>
      </c>
      <c r="BB64" s="19">
        <f t="shared" si="4"/>
        <v>258673.52415882749</v>
      </c>
      <c r="BC64" s="19">
        <f t="shared" si="4"/>
        <v>261881.55575950962</v>
      </c>
      <c r="BD64" s="19">
        <f t="shared" si="4"/>
        <v>264761.6040304277</v>
      </c>
      <c r="BE64" s="19">
        <f t="shared" si="4"/>
        <v>248778.62901700009</v>
      </c>
      <c r="BF64" s="19">
        <f t="shared" si="4"/>
        <v>288925.3411449758</v>
      </c>
      <c r="BG64" s="19">
        <f t="shared" si="5"/>
        <v>215329.37862153241</v>
      </c>
      <c r="BH64" s="19">
        <f t="shared" si="5"/>
        <v>231845.860247031</v>
      </c>
      <c r="BI64" s="19">
        <f t="shared" si="5"/>
        <v>259109.37609123788</v>
      </c>
      <c r="BJ64" s="19">
        <f t="shared" si="5"/>
        <v>254093.12379010161</v>
      </c>
      <c r="BK64" s="19">
        <f t="shared" si="5"/>
        <v>269511.53063666588</v>
      </c>
      <c r="BL64" s="19">
        <f t="shared" si="5"/>
        <v>266759.8476456257</v>
      </c>
      <c r="BM64" s="19">
        <f t="shared" si="5"/>
        <v>259781.73804021289</v>
      </c>
      <c r="BN64" s="19">
        <f t="shared" si="5"/>
        <v>271259.73104785813</v>
      </c>
      <c r="BO64" s="19">
        <f t="shared" si="5"/>
        <v>250852.77494774328</v>
      </c>
      <c r="BP64" s="19">
        <f t="shared" si="5"/>
        <v>254402.41724270728</v>
      </c>
      <c r="BQ64" s="19">
        <f t="shared" si="6"/>
        <v>240100.31069007149</v>
      </c>
      <c r="BR64" s="19">
        <f t="shared" si="6"/>
        <v>248396.02365443029</v>
      </c>
      <c r="BS64" s="19">
        <f t="shared" si="6"/>
        <v>267893.88553757779</v>
      </c>
      <c r="BT64" s="19">
        <f t="shared" si="6"/>
        <v>272312.03128505091</v>
      </c>
      <c r="BU64" s="19">
        <f t="shared" si="6"/>
        <v>213694.92827906998</v>
      </c>
      <c r="BV64" s="19">
        <f t="shared" si="6"/>
        <v>232052.00681164672</v>
      </c>
      <c r="BW64" s="19">
        <f t="shared" si="6"/>
        <v>221889.4611636716</v>
      </c>
      <c r="BX64" s="19">
        <f t="shared" si="6"/>
        <v>275097.89079826232</v>
      </c>
      <c r="BY64" s="19">
        <f t="shared" si="6"/>
        <v>262898.68204962777</v>
      </c>
      <c r="BZ64" s="19">
        <f t="shared" si="6"/>
        <v>239610.25406220122</v>
      </c>
      <c r="CA64" s="19">
        <f t="shared" si="7"/>
        <v>251875.44084668829</v>
      </c>
      <c r="CB64" s="19">
        <f t="shared" si="7"/>
        <v>297623.0846961388</v>
      </c>
      <c r="CC64" s="19">
        <f t="shared" si="7"/>
        <v>245347.47733696853</v>
      </c>
      <c r="CD64" s="19">
        <f t="shared" si="7"/>
        <v>280798.70342701679</v>
      </c>
      <c r="CE64" s="19">
        <f t="shared" si="7"/>
        <v>214646.56282202838</v>
      </c>
      <c r="CF64" s="19">
        <f t="shared" si="7"/>
        <v>264501.09227173764</v>
      </c>
      <c r="CG64" s="19">
        <f t="shared" si="7"/>
        <v>255666.22813830699</v>
      </c>
      <c r="CH64" s="19">
        <f t="shared" si="7"/>
        <v>300560.15642731113</v>
      </c>
      <c r="CI64" s="19">
        <f t="shared" si="7"/>
        <v>250133.71846081282</v>
      </c>
      <c r="CJ64" s="19">
        <f t="shared" si="7"/>
        <v>253024.63092089922</v>
      </c>
      <c r="CK64" s="19">
        <f t="shared" si="8"/>
        <v>232545.63581013068</v>
      </c>
      <c r="CL64" s="19">
        <f t="shared" si="8"/>
        <v>255111.19162242993</v>
      </c>
      <c r="CM64" s="19">
        <f t="shared" si="8"/>
        <v>253030.14198195579</v>
      </c>
      <c r="CN64" s="19">
        <f t="shared" si="8"/>
        <v>250604.81671112249</v>
      </c>
      <c r="CO64" s="19">
        <f t="shared" si="8"/>
        <v>276677.00973304379</v>
      </c>
      <c r="CP64" s="19">
        <f t="shared" si="8"/>
        <v>246755.34965972783</v>
      </c>
      <c r="CQ64" s="19">
        <f t="shared" si="8"/>
        <v>251532.57135684241</v>
      </c>
      <c r="CR64" s="19">
        <f t="shared" si="8"/>
        <v>231497.19549127141</v>
      </c>
      <c r="CS64" s="19">
        <f t="shared" si="8"/>
        <v>217110.76288815681</v>
      </c>
      <c r="CT64" s="19">
        <f t="shared" si="8"/>
        <v>263156.99582623143</v>
      </c>
      <c r="CU64" s="19">
        <f t="shared" si="9"/>
        <v>239827.03485649748</v>
      </c>
      <c r="CV64" s="19">
        <f t="shared" si="9"/>
        <v>239394.82483481639</v>
      </c>
      <c r="CW64" s="19">
        <f t="shared" si="9"/>
        <v>271410.5789305474</v>
      </c>
      <c r="CX64" s="19">
        <f t="shared" si="9"/>
        <v>236050.92944658827</v>
      </c>
      <c r="CY64" s="19">
        <f t="shared" si="9"/>
        <v>261503.92666821327</v>
      </c>
      <c r="CZ64" s="19">
        <f t="shared" si="9"/>
        <v>240370.62269941956</v>
      </c>
      <c r="DA64" s="19">
        <f t="shared" si="9"/>
        <v>244646.91415975342</v>
      </c>
      <c r="DB64" s="19">
        <f t="shared" si="9"/>
        <v>218836.64018616782</v>
      </c>
      <c r="DC64" s="19">
        <f t="shared" si="9"/>
        <v>243954.71566782787</v>
      </c>
      <c r="DD64" s="19">
        <f t="shared" si="9"/>
        <v>230269.45477623399</v>
      </c>
    </row>
    <row r="65" spans="7:108">
      <c r="G65">
        <v>2022</v>
      </c>
      <c r="I65" s="19">
        <f t="shared" si="0"/>
        <v>262397.49691795022</v>
      </c>
      <c r="J65" s="19">
        <f t="shared" si="0"/>
        <v>257294.8774145685</v>
      </c>
      <c r="K65" s="19">
        <f t="shared" si="0"/>
        <v>288516.94533832249</v>
      </c>
      <c r="L65" s="19">
        <f t="shared" si="0"/>
        <v>235244.61248569528</v>
      </c>
      <c r="M65" s="19">
        <f t="shared" si="0"/>
        <v>258394.12843501102</v>
      </c>
      <c r="N65" s="19">
        <f t="shared" si="0"/>
        <v>300209.57067659392</v>
      </c>
      <c r="O65" s="19">
        <f t="shared" si="0"/>
        <v>235168.70503150451</v>
      </c>
      <c r="P65" s="19">
        <f t="shared" si="0"/>
        <v>249099.13546103</v>
      </c>
      <c r="Q65" s="19">
        <f t="shared" si="0"/>
        <v>268794.10785439273</v>
      </c>
      <c r="R65" s="19">
        <f t="shared" si="0"/>
        <v>255254.03630693007</v>
      </c>
      <c r="S65" s="19">
        <f t="shared" si="1"/>
        <v>274278.16189992061</v>
      </c>
      <c r="T65" s="19">
        <f t="shared" si="1"/>
        <v>264583.35260774771</v>
      </c>
      <c r="U65" s="19">
        <f t="shared" si="1"/>
        <v>252189.45373751561</v>
      </c>
      <c r="V65" s="19">
        <f t="shared" si="1"/>
        <v>253752.69242534338</v>
      </c>
      <c r="W65" s="19">
        <f t="shared" si="1"/>
        <v>274026.85617996927</v>
      </c>
      <c r="X65" s="19">
        <f t="shared" si="1"/>
        <v>249908.2492411616</v>
      </c>
      <c r="Y65" s="19">
        <f t="shared" si="1"/>
        <v>247018.12562124018</v>
      </c>
      <c r="Z65" s="19">
        <f t="shared" si="1"/>
        <v>250047.33578557678</v>
      </c>
      <c r="AA65" s="19">
        <f t="shared" si="1"/>
        <v>269269.93677926151</v>
      </c>
      <c r="AB65" s="19">
        <f t="shared" si="1"/>
        <v>283953.05707390729</v>
      </c>
      <c r="AC65" s="19">
        <f t="shared" si="2"/>
        <v>256023.4949410329</v>
      </c>
      <c r="AD65" s="19">
        <f t="shared" si="2"/>
        <v>272171.33940580458</v>
      </c>
      <c r="AE65" s="19">
        <f t="shared" si="2"/>
        <v>249369.049106466</v>
      </c>
      <c r="AF65" s="19">
        <f t="shared" si="2"/>
        <v>243691.36574027981</v>
      </c>
      <c r="AG65" s="19">
        <f t="shared" si="2"/>
        <v>255641.47082632233</v>
      </c>
      <c r="AH65" s="19">
        <f t="shared" si="2"/>
        <v>259613.54263644409</v>
      </c>
      <c r="AI65" s="19">
        <f t="shared" si="2"/>
        <v>285864.37339298037</v>
      </c>
      <c r="AJ65" s="19">
        <f t="shared" si="2"/>
        <v>248711.7430614412</v>
      </c>
      <c r="AK65" s="19">
        <f t="shared" si="2"/>
        <v>283123.0067878337</v>
      </c>
      <c r="AL65" s="19">
        <f t="shared" si="2"/>
        <v>265768.55232724221</v>
      </c>
      <c r="AM65" s="19">
        <f t="shared" si="3"/>
        <v>236036.69455747789</v>
      </c>
      <c r="AN65" s="19">
        <f t="shared" si="3"/>
        <v>276510.06889690843</v>
      </c>
      <c r="AO65" s="19">
        <f t="shared" si="3"/>
        <v>253059.93788261997</v>
      </c>
      <c r="AP65" s="19">
        <f t="shared" si="3"/>
        <v>262357.88024720282</v>
      </c>
      <c r="AQ65" s="19">
        <f t="shared" si="3"/>
        <v>256338.40573242112</v>
      </c>
      <c r="AR65" s="19">
        <f t="shared" si="3"/>
        <v>299147.61759538681</v>
      </c>
      <c r="AS65" s="19">
        <f t="shared" si="3"/>
        <v>261769.3159531416</v>
      </c>
      <c r="AT65" s="19">
        <f t="shared" si="3"/>
        <v>270602.0977645542</v>
      </c>
      <c r="AU65" s="19">
        <f t="shared" si="3"/>
        <v>269978.18289846997</v>
      </c>
      <c r="AV65" s="19">
        <f t="shared" si="3"/>
        <v>248652.8253192518</v>
      </c>
      <c r="AW65" s="19">
        <f t="shared" si="4"/>
        <v>247809.77980013262</v>
      </c>
      <c r="AX65" s="19">
        <f t="shared" si="4"/>
        <v>268968.96433149977</v>
      </c>
      <c r="AY65" s="19">
        <f t="shared" si="4"/>
        <v>275742.5634930724</v>
      </c>
      <c r="AZ65" s="19">
        <f t="shared" si="4"/>
        <v>258805.95804497972</v>
      </c>
      <c r="BA65" s="19">
        <f t="shared" si="4"/>
        <v>251159.2893692613</v>
      </c>
      <c r="BB65" s="19">
        <f t="shared" si="4"/>
        <v>265960.4014336933</v>
      </c>
      <c r="BC65" s="19">
        <f t="shared" si="4"/>
        <v>269160.10044638393</v>
      </c>
      <c r="BD65" s="19">
        <f t="shared" si="4"/>
        <v>272032.66803798708</v>
      </c>
      <c r="BE65" s="19">
        <f t="shared" si="4"/>
        <v>256091.20743658376</v>
      </c>
      <c r="BF65" s="19">
        <f t="shared" si="4"/>
        <v>296133.64190991048</v>
      </c>
      <c r="BG65" s="19">
        <f t="shared" si="5"/>
        <v>222728.83861114131</v>
      </c>
      <c r="BH65" s="19">
        <f t="shared" si="5"/>
        <v>239202.42008677221</v>
      </c>
      <c r="BI65" s="19">
        <f t="shared" si="5"/>
        <v>266395.1212779475</v>
      </c>
      <c r="BJ65" s="19">
        <f t="shared" si="5"/>
        <v>261391.89826357822</v>
      </c>
      <c r="BK65" s="19">
        <f t="shared" si="5"/>
        <v>276770.25711569493</v>
      </c>
      <c r="BL65" s="19">
        <f t="shared" si="5"/>
        <v>274025.72138612281</v>
      </c>
      <c r="BM65" s="19">
        <f t="shared" si="5"/>
        <v>267065.73682420549</v>
      </c>
      <c r="BN65" s="19">
        <f t="shared" si="5"/>
        <v>278513.91672568442</v>
      </c>
      <c r="BO65" s="19">
        <f t="shared" si="5"/>
        <v>258159.96595048619</v>
      </c>
      <c r="BP65" s="19">
        <f t="shared" si="5"/>
        <v>261700.38835286669</v>
      </c>
      <c r="BQ65" s="19">
        <f t="shared" si="6"/>
        <v>247435.4303000411</v>
      </c>
      <c r="BR65" s="19">
        <f t="shared" si="6"/>
        <v>255709.59585875401</v>
      </c>
      <c r="BS65" s="19">
        <f t="shared" si="6"/>
        <v>275156.81371154136</v>
      </c>
      <c r="BT65" s="19">
        <f t="shared" si="6"/>
        <v>279563.48370291881</v>
      </c>
      <c r="BU65" s="19">
        <f t="shared" si="6"/>
        <v>221098.63361379731</v>
      </c>
      <c r="BV65" s="19">
        <f t="shared" si="6"/>
        <v>239408.03120330011</v>
      </c>
      <c r="BW65" s="19">
        <f t="shared" si="6"/>
        <v>229271.88189936499</v>
      </c>
      <c r="BX65" s="19">
        <f t="shared" si="6"/>
        <v>282342.10718406597</v>
      </c>
      <c r="BY65" s="19">
        <f t="shared" si="6"/>
        <v>270174.58483786514</v>
      </c>
      <c r="BZ65" s="19">
        <f t="shared" si="6"/>
        <v>246946.64655239129</v>
      </c>
      <c r="CA65" s="19">
        <f t="shared" si="7"/>
        <v>259179.97556213447</v>
      </c>
      <c r="CB65" s="19">
        <f t="shared" si="7"/>
        <v>304808.79381532699</v>
      </c>
      <c r="CC65" s="19">
        <f t="shared" si="7"/>
        <v>252668.96787988651</v>
      </c>
      <c r="CD65" s="19">
        <f t="shared" si="7"/>
        <v>288028.1124390905</v>
      </c>
      <c r="CE65" s="19">
        <f t="shared" si="7"/>
        <v>222047.79636733822</v>
      </c>
      <c r="CF65" s="19">
        <f t="shared" si="7"/>
        <v>271772.83293633233</v>
      </c>
      <c r="CG65" s="19">
        <f t="shared" si="7"/>
        <v>262960.91660764499</v>
      </c>
      <c r="CH65" s="19">
        <f t="shared" si="7"/>
        <v>307738.23675361782</v>
      </c>
      <c r="CI65" s="19">
        <f t="shared" si="7"/>
        <v>257442.77715134359</v>
      </c>
      <c r="CJ65" s="19">
        <f t="shared" si="7"/>
        <v>260326.18071331238</v>
      </c>
      <c r="CK65" s="19">
        <f t="shared" si="8"/>
        <v>239900.37804263542</v>
      </c>
      <c r="CL65" s="19">
        <f t="shared" si="8"/>
        <v>262407.32175169536</v>
      </c>
      <c r="CM65" s="19">
        <f t="shared" si="8"/>
        <v>260331.67745985929</v>
      </c>
      <c r="CN65" s="19">
        <f t="shared" si="8"/>
        <v>257912.6517641994</v>
      </c>
      <c r="CO65" s="19">
        <f t="shared" si="8"/>
        <v>283917.12449233269</v>
      </c>
      <c r="CP65" s="19">
        <f t="shared" si="8"/>
        <v>254073.18337457551</v>
      </c>
      <c r="CQ65" s="19">
        <f t="shared" si="8"/>
        <v>258837.9966464926</v>
      </c>
      <c r="CR65" s="19">
        <f t="shared" si="8"/>
        <v>238854.66095792688</v>
      </c>
      <c r="CS65" s="19">
        <f t="shared" si="8"/>
        <v>224505.59588433371</v>
      </c>
      <c r="CT65" s="19">
        <f t="shared" si="8"/>
        <v>270432.22766650398</v>
      </c>
      <c r="CU65" s="19">
        <f t="shared" si="9"/>
        <v>247162.86427709629</v>
      </c>
      <c r="CV65" s="19">
        <f t="shared" si="9"/>
        <v>246731.77688401868</v>
      </c>
      <c r="CW65" s="19">
        <f t="shared" si="9"/>
        <v>278664.37279388699</v>
      </c>
      <c r="CX65" s="19">
        <f t="shared" si="9"/>
        <v>243396.56697836227</v>
      </c>
      <c r="CY65" s="19">
        <f t="shared" si="9"/>
        <v>268783.45221438748</v>
      </c>
      <c r="CZ65" s="19">
        <f t="shared" si="9"/>
        <v>247705.0401970401</v>
      </c>
      <c r="DA65" s="19">
        <f t="shared" si="9"/>
        <v>251970.22435566798</v>
      </c>
      <c r="DB65" s="19">
        <f t="shared" si="9"/>
        <v>226226.9903635197</v>
      </c>
      <c r="DC65" s="19">
        <f t="shared" si="9"/>
        <v>251279.82379018451</v>
      </c>
      <c r="DD65" s="19">
        <f t="shared" si="9"/>
        <v>237630.109194499</v>
      </c>
    </row>
    <row r="66" spans="7:108">
      <c r="G66">
        <v>2023</v>
      </c>
      <c r="I66" s="19">
        <f t="shared" si="0"/>
        <v>268788.68881967722</v>
      </c>
      <c r="J66" s="19">
        <f t="shared" si="0"/>
        <v>263695.31998243509</v>
      </c>
      <c r="K66" s="19">
        <f t="shared" si="0"/>
        <v>294860.78464067646</v>
      </c>
      <c r="L66" s="19">
        <f t="shared" si="0"/>
        <v>241685.03052870958</v>
      </c>
      <c r="M66" s="19">
        <f t="shared" si="0"/>
        <v>264792.57814329007</v>
      </c>
      <c r="N66" s="19">
        <f t="shared" si="0"/>
        <v>306532.21212689829</v>
      </c>
      <c r="O66" s="19">
        <f t="shared" si="0"/>
        <v>241609.26068903558</v>
      </c>
      <c r="P66" s="19">
        <f t="shared" si="0"/>
        <v>255514.43629385863</v>
      </c>
      <c r="Q66" s="19">
        <f t="shared" si="0"/>
        <v>275173.70318064233</v>
      </c>
      <c r="R66" s="19">
        <f t="shared" si="0"/>
        <v>261658.17876653239</v>
      </c>
      <c r="S66" s="19">
        <f t="shared" si="1"/>
        <v>280647.81504783808</v>
      </c>
      <c r="T66" s="19">
        <f t="shared" si="1"/>
        <v>270970.58171718608</v>
      </c>
      <c r="U66" s="19">
        <f t="shared" si="1"/>
        <v>258599.15205527781</v>
      </c>
      <c r="V66" s="19">
        <f t="shared" si="1"/>
        <v>260159.5567087071</v>
      </c>
      <c r="W66" s="19">
        <f t="shared" si="1"/>
        <v>280396.96492629289</v>
      </c>
      <c r="X66" s="19">
        <f t="shared" si="1"/>
        <v>256322.08321144019</v>
      </c>
      <c r="Y66" s="19">
        <f t="shared" si="1"/>
        <v>253437.19916870058</v>
      </c>
      <c r="Z66" s="19">
        <f t="shared" si="1"/>
        <v>256460.9176023918</v>
      </c>
      <c r="AA66" s="19">
        <f t="shared" si="1"/>
        <v>275648.66946338792</v>
      </c>
      <c r="AB66" s="19">
        <f t="shared" si="1"/>
        <v>290305.17036310351</v>
      </c>
      <c r="AC66" s="19">
        <f t="shared" si="2"/>
        <v>262426.24242988951</v>
      </c>
      <c r="AD66" s="19">
        <f t="shared" si="2"/>
        <v>278544.81206475809</v>
      </c>
      <c r="AE66" s="19">
        <f t="shared" si="2"/>
        <v>255783.86060611496</v>
      </c>
      <c r="AF66" s="19">
        <f t="shared" si="2"/>
        <v>250116.47045368608</v>
      </c>
      <c r="AG66" s="19">
        <f t="shared" si="2"/>
        <v>262044.91089622298</v>
      </c>
      <c r="AH66" s="19">
        <f t="shared" si="2"/>
        <v>266009.78163830942</v>
      </c>
      <c r="AI66" s="19">
        <f t="shared" si="2"/>
        <v>292213.02160916064</v>
      </c>
      <c r="AJ66" s="19">
        <f t="shared" si="2"/>
        <v>255127.74620761082</v>
      </c>
      <c r="AK66" s="19">
        <f t="shared" si="2"/>
        <v>289476.62489589228</v>
      </c>
      <c r="AL66" s="19">
        <f t="shared" si="2"/>
        <v>272153.63275855361</v>
      </c>
      <c r="AM66" s="19">
        <f t="shared" si="3"/>
        <v>242475.676615153</v>
      </c>
      <c r="AN66" s="19">
        <f t="shared" si="3"/>
        <v>282875.6757649731</v>
      </c>
      <c r="AO66" s="19">
        <f t="shared" si="3"/>
        <v>259468.05807796819</v>
      </c>
      <c r="AP66" s="19">
        <f t="shared" si="3"/>
        <v>268749.14397097909</v>
      </c>
      <c r="AQ66" s="19">
        <f t="shared" si="3"/>
        <v>262740.58231165091</v>
      </c>
      <c r="AR66" s="19">
        <f t="shared" si="3"/>
        <v>305472.18428691302</v>
      </c>
      <c r="AS66" s="19">
        <f t="shared" si="3"/>
        <v>268161.64669980388</v>
      </c>
      <c r="AT66" s="19">
        <f t="shared" si="3"/>
        <v>276978.41534081072</v>
      </c>
      <c r="AU66" s="19">
        <f t="shared" si="3"/>
        <v>276355.63158554531</v>
      </c>
      <c r="AV66" s="19">
        <f t="shared" si="3"/>
        <v>255068.93527886504</v>
      </c>
      <c r="AW66" s="19">
        <f t="shared" si="4"/>
        <v>254227.41813799029</v>
      </c>
      <c r="AX66" s="19">
        <f t="shared" si="4"/>
        <v>275348.24265608081</v>
      </c>
      <c r="AY66" s="19">
        <f t="shared" si="4"/>
        <v>282109.56179082324</v>
      </c>
      <c r="AZ66" s="19">
        <f t="shared" si="4"/>
        <v>265203.66113708937</v>
      </c>
      <c r="BA66" s="19">
        <f t="shared" si="4"/>
        <v>257570.85529769579</v>
      </c>
      <c r="BB66" s="19">
        <f t="shared" si="4"/>
        <v>272345.13405697601</v>
      </c>
      <c r="BC66" s="19">
        <f t="shared" si="4"/>
        <v>275539.0322555367</v>
      </c>
      <c r="BD66" s="19">
        <f t="shared" si="4"/>
        <v>278406.39209772099</v>
      </c>
      <c r="BE66" s="19">
        <f t="shared" si="4"/>
        <v>262493.83216776891</v>
      </c>
      <c r="BF66" s="19">
        <f t="shared" si="4"/>
        <v>302463.67271311441</v>
      </c>
      <c r="BG66" s="19">
        <f t="shared" si="5"/>
        <v>229191.94681271422</v>
      </c>
      <c r="BH66" s="19">
        <f t="shared" si="5"/>
        <v>245635.66292169271</v>
      </c>
      <c r="BI66" s="19">
        <f t="shared" si="5"/>
        <v>272779.06578678387</v>
      </c>
      <c r="BJ66" s="19">
        <f t="shared" si="5"/>
        <v>267784.91324018082</v>
      </c>
      <c r="BK66" s="19">
        <f t="shared" si="5"/>
        <v>283135.39228204981</v>
      </c>
      <c r="BL66" s="19">
        <f t="shared" si="5"/>
        <v>280395.83218974178</v>
      </c>
      <c r="BM66" s="19">
        <f t="shared" si="5"/>
        <v>273448.46555739606</v>
      </c>
      <c r="BN66" s="19">
        <f t="shared" si="5"/>
        <v>284875.89076805243</v>
      </c>
      <c r="BO66" s="19">
        <f t="shared" si="5"/>
        <v>264558.84017777292</v>
      </c>
      <c r="BP66" s="19">
        <f t="shared" si="5"/>
        <v>268092.84406009497</v>
      </c>
      <c r="BQ66" s="19">
        <f t="shared" si="6"/>
        <v>253853.74730544232</v>
      </c>
      <c r="BR66" s="19">
        <f t="shared" si="6"/>
        <v>262112.91242308461</v>
      </c>
      <c r="BS66" s="19">
        <f t="shared" si="6"/>
        <v>281524.87392967852</v>
      </c>
      <c r="BT66" s="19">
        <f t="shared" si="6"/>
        <v>285923.55495914014</v>
      </c>
      <c r="BU66" s="19">
        <f t="shared" si="6"/>
        <v>227564.69725466281</v>
      </c>
      <c r="BV66" s="19">
        <f t="shared" si="6"/>
        <v>245840.90128069971</v>
      </c>
      <c r="BW66" s="19">
        <f t="shared" si="6"/>
        <v>235723.1280546005</v>
      </c>
      <c r="BX66" s="19">
        <f t="shared" si="6"/>
        <v>288697.14100448991</v>
      </c>
      <c r="BY66" s="19">
        <f t="shared" si="6"/>
        <v>276551.677462967</v>
      </c>
      <c r="BZ66" s="19">
        <f t="shared" si="6"/>
        <v>253365.84968603821</v>
      </c>
      <c r="CA66" s="19">
        <f t="shared" si="7"/>
        <v>265577.00058856059</v>
      </c>
      <c r="CB66" s="19">
        <f t="shared" si="7"/>
        <v>311123.09721931408</v>
      </c>
      <c r="CC66" s="19">
        <f t="shared" si="7"/>
        <v>259077.79687450238</v>
      </c>
      <c r="CD66" s="19">
        <f t="shared" si="7"/>
        <v>294372.83795879723</v>
      </c>
      <c r="CE66" s="19">
        <f t="shared" si="7"/>
        <v>228512.13924737778</v>
      </c>
      <c r="CF66" s="19">
        <f t="shared" si="7"/>
        <v>278147.02805760159</v>
      </c>
      <c r="CG66" s="19">
        <f t="shared" si="7"/>
        <v>269351.08707176533</v>
      </c>
      <c r="CH66" s="19">
        <f t="shared" si="7"/>
        <v>314047.22929745179</v>
      </c>
      <c r="CI66" s="19">
        <f t="shared" si="7"/>
        <v>263842.9515880894</v>
      </c>
      <c r="CJ66" s="19">
        <f t="shared" si="7"/>
        <v>266721.1277558381</v>
      </c>
      <c r="CK66" s="19">
        <f t="shared" si="8"/>
        <v>246332.35553217321</v>
      </c>
      <c r="CL66" s="19">
        <f t="shared" si="8"/>
        <v>268798.49584173533</v>
      </c>
      <c r="CM66" s="19">
        <f t="shared" si="8"/>
        <v>266726.61453719571</v>
      </c>
      <c r="CN66" s="19">
        <f t="shared" si="8"/>
        <v>264311.97435354168</v>
      </c>
      <c r="CO66" s="19">
        <f t="shared" si="8"/>
        <v>290269.30292460218</v>
      </c>
      <c r="CP66" s="19">
        <f t="shared" si="8"/>
        <v>260479.46663190448</v>
      </c>
      <c r="CQ66" s="19">
        <f t="shared" si="8"/>
        <v>265235.64165502373</v>
      </c>
      <c r="CR66" s="19">
        <f t="shared" si="8"/>
        <v>245288.53425404319</v>
      </c>
      <c r="CS66" s="19">
        <f t="shared" si="8"/>
        <v>230965.4829583398</v>
      </c>
      <c r="CT66" s="19">
        <f t="shared" si="8"/>
        <v>276808.85320449714</v>
      </c>
      <c r="CU66" s="19">
        <f t="shared" si="9"/>
        <v>253581.67542423678</v>
      </c>
      <c r="CV66" s="19">
        <f t="shared" si="9"/>
        <v>253151.36956024478</v>
      </c>
      <c r="CW66" s="19">
        <f t="shared" si="9"/>
        <v>285026.07407069689</v>
      </c>
      <c r="CX66" s="19">
        <f t="shared" si="9"/>
        <v>249822.20613979548</v>
      </c>
      <c r="CY66" s="19">
        <f t="shared" si="9"/>
        <v>275163.06685851241</v>
      </c>
      <c r="CZ66" s="19">
        <f t="shared" si="9"/>
        <v>254122.86841993593</v>
      </c>
      <c r="DA66" s="19">
        <f t="shared" si="9"/>
        <v>258380.3201198435</v>
      </c>
      <c r="DB66" s="19">
        <f t="shared" si="9"/>
        <v>232683.75667854931</v>
      </c>
      <c r="DC66" s="19">
        <f t="shared" si="9"/>
        <v>257691.17119876211</v>
      </c>
      <c r="DD66" s="19">
        <f t="shared" si="9"/>
        <v>244066.20251104448</v>
      </c>
    </row>
    <row r="67" spans="7:108">
      <c r="G67">
        <v>2024</v>
      </c>
      <c r="I67" s="19">
        <f t="shared" si="0"/>
        <v>301721.7334342635</v>
      </c>
      <c r="J67" s="19">
        <f t="shared" si="0"/>
        <v>262953.0666822354</v>
      </c>
      <c r="K67" s="19">
        <f t="shared" si="0"/>
        <v>279448.71342245059</v>
      </c>
      <c r="L67" s="19">
        <f t="shared" si="0"/>
        <v>314125.7874195922</v>
      </c>
      <c r="M67" s="19">
        <f t="shared" si="0"/>
        <v>289493.773169822</v>
      </c>
      <c r="N67" s="19">
        <f t="shared" si="0"/>
        <v>239450.09723521862</v>
      </c>
      <c r="O67" s="19">
        <f t="shared" si="0"/>
        <v>227119.49688196459</v>
      </c>
      <c r="P67" s="19">
        <f t="shared" si="0"/>
        <v>332775.49986788852</v>
      </c>
      <c r="Q67" s="19">
        <f t="shared" si="0"/>
        <v>254261.48547412938</v>
      </c>
      <c r="R67" s="19">
        <f t="shared" si="0"/>
        <v>261024.96104951497</v>
      </c>
      <c r="S67" s="19">
        <f t="shared" si="1"/>
        <v>334412.73131139128</v>
      </c>
      <c r="T67" s="19">
        <f t="shared" si="1"/>
        <v>305597.64168490231</v>
      </c>
      <c r="U67" s="19">
        <f t="shared" si="1"/>
        <v>276165.11419520108</v>
      </c>
      <c r="V67" s="19">
        <f t="shared" si="1"/>
        <v>261050.03346579219</v>
      </c>
      <c r="W67" s="19">
        <f t="shared" si="1"/>
        <v>320330.11965980253</v>
      </c>
      <c r="X67" s="19">
        <f t="shared" si="1"/>
        <v>261753.44462813379</v>
      </c>
      <c r="Y67" s="19">
        <f t="shared" si="1"/>
        <v>301426.72669960407</v>
      </c>
      <c r="Z67" s="19">
        <f t="shared" si="1"/>
        <v>322625.09443988348</v>
      </c>
      <c r="AA67" s="19">
        <f t="shared" si="1"/>
        <v>286089.4187063115</v>
      </c>
      <c r="AB67" s="19">
        <f t="shared" si="1"/>
        <v>236717.92430649328</v>
      </c>
      <c r="AC67" s="19">
        <f t="shared" si="2"/>
        <v>276335.24744918663</v>
      </c>
      <c r="AD67" s="19">
        <f t="shared" si="2"/>
        <v>282509.42045601661</v>
      </c>
      <c r="AE67" s="19">
        <f t="shared" si="2"/>
        <v>302160.90540000936</v>
      </c>
      <c r="AF67" s="19">
        <f t="shared" si="2"/>
        <v>262283.98317206337</v>
      </c>
      <c r="AG67" s="19">
        <f t="shared" si="2"/>
        <v>281687.72324443539</v>
      </c>
      <c r="AH67" s="19">
        <f t="shared" si="2"/>
        <v>283318.78393456544</v>
      </c>
      <c r="AI67" s="19">
        <f t="shared" si="2"/>
        <v>278317.26586459961</v>
      </c>
      <c r="AJ67" s="19">
        <f t="shared" si="2"/>
        <v>256702.51030545298</v>
      </c>
      <c r="AK67" s="19">
        <f t="shared" si="2"/>
        <v>278253.21026046027</v>
      </c>
      <c r="AL67" s="19">
        <f t="shared" si="2"/>
        <v>323066.88560624211</v>
      </c>
      <c r="AM67" s="19">
        <f t="shared" si="3"/>
        <v>309034.81394407677</v>
      </c>
      <c r="AN67" s="19">
        <f t="shared" si="3"/>
        <v>310727.49938729836</v>
      </c>
      <c r="AO67" s="19">
        <f t="shared" si="3"/>
        <v>306574.99724086258</v>
      </c>
      <c r="AP67" s="19">
        <f t="shared" si="3"/>
        <v>300832.3558495309</v>
      </c>
      <c r="AQ67" s="19">
        <f t="shared" si="3"/>
        <v>367047.62622761016</v>
      </c>
      <c r="AR67" s="19">
        <f t="shared" si="3"/>
        <v>273808.09503091191</v>
      </c>
      <c r="AS67" s="19">
        <f t="shared" si="3"/>
        <v>325001.20336868928</v>
      </c>
      <c r="AT67" s="19">
        <f t="shared" si="3"/>
        <v>256629.52901049831</v>
      </c>
      <c r="AU67" s="19">
        <f t="shared" si="3"/>
        <v>342266.19644550752</v>
      </c>
      <c r="AV67" s="19">
        <f t="shared" si="3"/>
        <v>293440.624860032</v>
      </c>
      <c r="AW67" s="19">
        <f t="shared" si="4"/>
        <v>272660.42033849581</v>
      </c>
      <c r="AX67" s="19">
        <f t="shared" si="4"/>
        <v>345624.62296939077</v>
      </c>
      <c r="AY67" s="19">
        <f t="shared" si="4"/>
        <v>361942.46111874399</v>
      </c>
      <c r="AZ67" s="19">
        <f t="shared" si="4"/>
        <v>291348.63656302931</v>
      </c>
      <c r="BA67" s="19">
        <f t="shared" si="4"/>
        <v>241546.676859745</v>
      </c>
      <c r="BB67" s="19">
        <f t="shared" si="4"/>
        <v>278840.2740448261</v>
      </c>
      <c r="BC67" s="19">
        <f t="shared" si="4"/>
        <v>275340.25275454653</v>
      </c>
      <c r="BD67" s="19">
        <f t="shared" si="4"/>
        <v>240530.59615392808</v>
      </c>
      <c r="BE67" s="19">
        <f t="shared" si="4"/>
        <v>268330.05161623057</v>
      </c>
      <c r="BF67" s="19">
        <f t="shared" si="4"/>
        <v>280475.51109572698</v>
      </c>
      <c r="BG67" s="19">
        <f t="shared" si="5"/>
        <v>319695.85159483919</v>
      </c>
      <c r="BH67" s="19">
        <f t="shared" si="5"/>
        <v>269550.87147438445</v>
      </c>
      <c r="BI67" s="19">
        <f t="shared" si="5"/>
        <v>313117.69683969818</v>
      </c>
      <c r="BJ67" s="19">
        <f t="shared" si="5"/>
        <v>272564.68310634611</v>
      </c>
      <c r="BK67" s="19">
        <f t="shared" si="5"/>
        <v>335391.3487977247</v>
      </c>
      <c r="BL67" s="19">
        <f t="shared" si="5"/>
        <v>323972.43665959709</v>
      </c>
      <c r="BM67" s="19">
        <f t="shared" si="5"/>
        <v>279168.81203132001</v>
      </c>
      <c r="BN67" s="19">
        <f t="shared" si="5"/>
        <v>301399.85843463702</v>
      </c>
      <c r="BO67" s="19">
        <f t="shared" si="5"/>
        <v>282505.1781517957</v>
      </c>
      <c r="BP67" s="19">
        <f t="shared" si="5"/>
        <v>280201.78202292888</v>
      </c>
      <c r="BQ67" s="19">
        <f t="shared" si="6"/>
        <v>328454.88907565339</v>
      </c>
      <c r="BR67" s="19">
        <f t="shared" si="6"/>
        <v>227897.3314001777</v>
      </c>
      <c r="BS67" s="19">
        <f t="shared" si="6"/>
        <v>213499.46541623579</v>
      </c>
      <c r="BT67" s="19">
        <f t="shared" si="6"/>
        <v>247934.67428863241</v>
      </c>
      <c r="BU67" s="19">
        <f t="shared" si="6"/>
        <v>300916.11191994708</v>
      </c>
      <c r="BV67" s="19">
        <f t="shared" si="6"/>
        <v>295676.81297669362</v>
      </c>
      <c r="BW67" s="19">
        <f t="shared" si="6"/>
        <v>342586.09098178521</v>
      </c>
      <c r="BX67" s="19">
        <f t="shared" si="6"/>
        <v>373804.0369270856</v>
      </c>
      <c r="BY67" s="19">
        <f t="shared" si="6"/>
        <v>291241.86791793129</v>
      </c>
      <c r="BZ67" s="19">
        <f t="shared" si="6"/>
        <v>314664.57403647434</v>
      </c>
      <c r="CA67" s="19">
        <f t="shared" si="7"/>
        <v>319675.31155615341</v>
      </c>
      <c r="CB67" s="19">
        <f t="shared" si="7"/>
        <v>254151.24278534407</v>
      </c>
      <c r="CC67" s="19">
        <f t="shared" si="7"/>
        <v>357722.24658492557</v>
      </c>
      <c r="CD67" s="19">
        <f t="shared" si="7"/>
        <v>249575.87590286008</v>
      </c>
      <c r="CE67" s="19">
        <f t="shared" si="7"/>
        <v>265748.3715987624</v>
      </c>
      <c r="CF67" s="19">
        <f t="shared" si="7"/>
        <v>281825.83976124588</v>
      </c>
      <c r="CG67" s="19">
        <f t="shared" si="7"/>
        <v>250317.8039963264</v>
      </c>
      <c r="CH67" s="19">
        <f t="shared" si="7"/>
        <v>318510.44561706152</v>
      </c>
      <c r="CI67" s="19">
        <f t="shared" si="7"/>
        <v>278258.20261827332</v>
      </c>
      <c r="CJ67" s="19">
        <f t="shared" si="7"/>
        <v>289273.54822020826</v>
      </c>
      <c r="CK67" s="19">
        <f t="shared" si="8"/>
        <v>261718.02733966982</v>
      </c>
      <c r="CL67" s="19">
        <f t="shared" si="8"/>
        <v>296742.88213869208</v>
      </c>
      <c r="CM67" s="19">
        <f t="shared" si="8"/>
        <v>294058.05735506327</v>
      </c>
      <c r="CN67" s="19">
        <f t="shared" si="8"/>
        <v>283974.7558051477</v>
      </c>
      <c r="CO67" s="19">
        <f t="shared" si="8"/>
        <v>315666.1331667531</v>
      </c>
      <c r="CP67" s="19">
        <f t="shared" si="8"/>
        <v>316071.29411122925</v>
      </c>
      <c r="CQ67" s="19">
        <f t="shared" si="8"/>
        <v>274718.37665352219</v>
      </c>
      <c r="CR67" s="19">
        <f t="shared" si="8"/>
        <v>316697.14329458773</v>
      </c>
      <c r="CS67" s="19">
        <f t="shared" si="8"/>
        <v>285565.0742040581</v>
      </c>
      <c r="CT67" s="19">
        <f t="shared" si="8"/>
        <v>320759.04002397542</v>
      </c>
      <c r="CU67" s="19">
        <f t="shared" si="9"/>
        <v>290744.92847528192</v>
      </c>
      <c r="CV67" s="19">
        <f t="shared" si="9"/>
        <v>239489.1815881498</v>
      </c>
      <c r="CW67" s="19">
        <f t="shared" si="9"/>
        <v>304872.67445169296</v>
      </c>
      <c r="CX67" s="19">
        <f t="shared" si="9"/>
        <v>299469.59473294765</v>
      </c>
      <c r="CY67" s="19">
        <f t="shared" si="9"/>
        <v>319655.97421882837</v>
      </c>
      <c r="CZ67" s="19">
        <f t="shared" si="9"/>
        <v>285520.2774019941</v>
      </c>
      <c r="DA67" s="19">
        <f t="shared" si="9"/>
        <v>320316.62532942183</v>
      </c>
      <c r="DB67" s="19">
        <f t="shared" si="9"/>
        <v>301244.5996153024</v>
      </c>
      <c r="DC67" s="19">
        <f t="shared" si="9"/>
        <v>264031.4715327922</v>
      </c>
      <c r="DD67" s="19">
        <f t="shared" si="9"/>
        <v>318471.88805613981</v>
      </c>
    </row>
    <row r="68" spans="7:108">
      <c r="G68">
        <v>2025</v>
      </c>
      <c r="I68" s="19">
        <f t="shared" si="0"/>
        <v>323158.40127667139</v>
      </c>
      <c r="J68" s="19">
        <f t="shared" si="0"/>
        <v>284424.33844904584</v>
      </c>
      <c r="K68" s="19">
        <f t="shared" si="0"/>
        <v>300905.2615951678</v>
      </c>
      <c r="L68" s="19">
        <f t="shared" si="0"/>
        <v>335551.38371937652</v>
      </c>
      <c r="M68" s="19">
        <f t="shared" si="0"/>
        <v>310941.35537808371</v>
      </c>
      <c r="N68" s="19">
        <f t="shared" si="0"/>
        <v>260942.34715387391</v>
      </c>
      <c r="O68" s="19">
        <f t="shared" si="0"/>
        <v>248622.75278040109</v>
      </c>
      <c r="P68" s="19">
        <f t="shared" si="0"/>
        <v>354184.44990940002</v>
      </c>
      <c r="Q68" s="19">
        <f t="shared" si="0"/>
        <v>275740.5151249271</v>
      </c>
      <c r="R68" s="19">
        <f t="shared" si="0"/>
        <v>282497.95379429811</v>
      </c>
      <c r="S68" s="19">
        <f t="shared" si="1"/>
        <v>355820.22000181949</v>
      </c>
      <c r="T68" s="19">
        <f t="shared" si="1"/>
        <v>327030.84999033489</v>
      </c>
      <c r="U68" s="19">
        <f t="shared" si="1"/>
        <v>297624.59322494757</v>
      </c>
      <c r="V68" s="19">
        <f t="shared" si="1"/>
        <v>282523.00383157632</v>
      </c>
      <c r="W68" s="19">
        <f t="shared" si="1"/>
        <v>341750.17813067063</v>
      </c>
      <c r="X68" s="19">
        <f t="shared" si="1"/>
        <v>283225.78714703169</v>
      </c>
      <c r="Y68" s="19">
        <f t="shared" si="1"/>
        <v>322863.65785750881</v>
      </c>
      <c r="Z68" s="19">
        <f t="shared" si="1"/>
        <v>344043.10447472212</v>
      </c>
      <c r="AA68" s="19">
        <f t="shared" si="1"/>
        <v>307540.0395546488</v>
      </c>
      <c r="AB68" s="19">
        <f t="shared" si="1"/>
        <v>258212.61289310857</v>
      </c>
      <c r="AC68" s="19">
        <f t="shared" si="2"/>
        <v>297794.57462232281</v>
      </c>
      <c r="AD68" s="19">
        <f t="shared" si="2"/>
        <v>303963.23671960062</v>
      </c>
      <c r="AE68" s="19">
        <f t="shared" si="2"/>
        <v>323597.18124870828</v>
      </c>
      <c r="AF68" s="19">
        <f t="shared" si="2"/>
        <v>283755.85214577109</v>
      </c>
      <c r="AG68" s="19">
        <f t="shared" si="2"/>
        <v>303142.27293401875</v>
      </c>
      <c r="AH68" s="19">
        <f t="shared" si="2"/>
        <v>304771.87778092473</v>
      </c>
      <c r="AI68" s="19">
        <f t="shared" si="2"/>
        <v>299774.82393858593</v>
      </c>
      <c r="AJ68" s="19">
        <f t="shared" si="2"/>
        <v>278179.36115966621</v>
      </c>
      <c r="AK68" s="19">
        <f t="shared" si="2"/>
        <v>299710.82550884731</v>
      </c>
      <c r="AL68" s="19">
        <f t="shared" si="2"/>
        <v>344484.50130953896</v>
      </c>
      <c r="AM68" s="19">
        <f t="shared" si="3"/>
        <v>330464.95431710518</v>
      </c>
      <c r="AN68" s="19">
        <f t="shared" si="3"/>
        <v>332156.1289124185</v>
      </c>
      <c r="AO68" s="19">
        <f t="shared" si="3"/>
        <v>328007.3331836221</v>
      </c>
      <c r="AP68" s="19">
        <f t="shared" si="3"/>
        <v>322269.81752771599</v>
      </c>
      <c r="AQ68" s="19">
        <f t="shared" si="3"/>
        <v>388425.98584213504</v>
      </c>
      <c r="AR68" s="19">
        <f t="shared" si="3"/>
        <v>295269.67787592392</v>
      </c>
      <c r="AS68" s="19">
        <f t="shared" si="3"/>
        <v>346417.09254922339</v>
      </c>
      <c r="AT68" s="19">
        <f t="shared" si="3"/>
        <v>278106.44500595657</v>
      </c>
      <c r="AU68" s="19">
        <f t="shared" si="3"/>
        <v>363666.67533300706</v>
      </c>
      <c r="AV68" s="19">
        <f t="shared" si="3"/>
        <v>314884.6842090108</v>
      </c>
      <c r="AW68" s="19">
        <f t="shared" si="4"/>
        <v>294123.02756870451</v>
      </c>
      <c r="AX68" s="19">
        <f t="shared" si="4"/>
        <v>367022.10421092302</v>
      </c>
      <c r="AY68" s="19">
        <f t="shared" si="4"/>
        <v>383325.37747360341</v>
      </c>
      <c r="AZ68" s="19">
        <f t="shared" si="4"/>
        <v>312794.56316747412</v>
      </c>
      <c r="BA68" s="19">
        <f t="shared" si="4"/>
        <v>263037.05542483198</v>
      </c>
      <c r="BB68" s="19">
        <f t="shared" si="4"/>
        <v>300297.36529503303</v>
      </c>
      <c r="BC68" s="19">
        <f t="shared" si="4"/>
        <v>296800.4680346027</v>
      </c>
      <c r="BD68" s="19">
        <f t="shared" si="4"/>
        <v>262021.88164677052</v>
      </c>
      <c r="BE68" s="19">
        <f t="shared" si="4"/>
        <v>289796.52402325498</v>
      </c>
      <c r="BF68" s="19">
        <f t="shared" si="4"/>
        <v>301931.14277499641</v>
      </c>
      <c r="BG68" s="19">
        <f t="shared" si="5"/>
        <v>341116.4761972251</v>
      </c>
      <c r="BH68" s="19">
        <f t="shared" si="5"/>
        <v>291016.25420870015</v>
      </c>
      <c r="BI68" s="19">
        <f t="shared" si="5"/>
        <v>334544.19293545594</v>
      </c>
      <c r="BJ68" s="19">
        <f t="shared" si="5"/>
        <v>294027.37578916841</v>
      </c>
      <c r="BK68" s="19">
        <f t="shared" si="5"/>
        <v>356797.96399911429</v>
      </c>
      <c r="BL68" s="19">
        <f t="shared" si="5"/>
        <v>345389.2440910904</v>
      </c>
      <c r="BM68" s="19">
        <f t="shared" si="5"/>
        <v>300625.61003688962</v>
      </c>
      <c r="BN68" s="19">
        <f t="shared" si="5"/>
        <v>322836.81357446976</v>
      </c>
      <c r="BO68" s="19">
        <f t="shared" si="5"/>
        <v>303958.99820195232</v>
      </c>
      <c r="BP68" s="19">
        <f t="shared" si="5"/>
        <v>301657.658025796</v>
      </c>
      <c r="BQ68" s="19">
        <f t="shared" si="6"/>
        <v>349867.69558430091</v>
      </c>
      <c r="BR68" s="19">
        <f t="shared" si="6"/>
        <v>249399.89302333721</v>
      </c>
      <c r="BS68" s="19">
        <f t="shared" si="6"/>
        <v>235014.87820782029</v>
      </c>
      <c r="BT68" s="19">
        <f t="shared" si="6"/>
        <v>269419.3510899347</v>
      </c>
      <c r="BU68" s="19">
        <f t="shared" si="6"/>
        <v>322353.49883959821</v>
      </c>
      <c r="BV68" s="19">
        <f t="shared" si="6"/>
        <v>317118.87636112154</v>
      </c>
      <c r="BW68" s="19">
        <f t="shared" si="6"/>
        <v>363986.2843395698</v>
      </c>
      <c r="BX68" s="19">
        <f t="shared" si="6"/>
        <v>395176.36594152288</v>
      </c>
      <c r="BY68" s="19">
        <f t="shared" si="6"/>
        <v>312687.88982134982</v>
      </c>
      <c r="BZ68" s="19">
        <f t="shared" si="6"/>
        <v>336089.6894290502</v>
      </c>
      <c r="CA68" s="19">
        <f t="shared" si="7"/>
        <v>341095.95449205459</v>
      </c>
      <c r="CB68" s="19">
        <f t="shared" si="7"/>
        <v>275630.37083595834</v>
      </c>
      <c r="CC68" s="19">
        <f t="shared" si="7"/>
        <v>379108.92979577777</v>
      </c>
      <c r="CD68" s="19">
        <f t="shared" si="7"/>
        <v>271059.0878094064</v>
      </c>
      <c r="CE68" s="19">
        <f t="shared" si="7"/>
        <v>287217.148347607</v>
      </c>
      <c r="CF68" s="19">
        <f t="shared" si="7"/>
        <v>303280.26617154467</v>
      </c>
      <c r="CG68" s="19">
        <f t="shared" si="7"/>
        <v>271800.35367675597</v>
      </c>
      <c r="CH68" s="19">
        <f t="shared" si="7"/>
        <v>339932.12828262849</v>
      </c>
      <c r="CI68" s="19">
        <f t="shared" si="7"/>
        <v>299715.8134106092</v>
      </c>
      <c r="CJ68" s="19">
        <f t="shared" si="7"/>
        <v>310721.32699564879</v>
      </c>
      <c r="CK68" s="19">
        <f t="shared" si="8"/>
        <v>283190.40147113689</v>
      </c>
      <c r="CL68" s="19">
        <f t="shared" si="8"/>
        <v>318183.99397694191</v>
      </c>
      <c r="CM68" s="19">
        <f t="shared" si="8"/>
        <v>315501.56559952541</v>
      </c>
      <c r="CN68" s="19">
        <f t="shared" si="8"/>
        <v>305427.26414772507</v>
      </c>
      <c r="CO68" s="19">
        <f t="shared" si="8"/>
        <v>337090.3545931612</v>
      </c>
      <c r="CP68" s="19">
        <f t="shared" si="8"/>
        <v>337495.15390129865</v>
      </c>
      <c r="CQ68" s="19">
        <f t="shared" si="8"/>
        <v>296179.14700434561</v>
      </c>
      <c r="CR68" s="19">
        <f t="shared" si="8"/>
        <v>338120.44446761732</v>
      </c>
      <c r="CS68" s="19">
        <f t="shared" si="8"/>
        <v>307016.1630689422</v>
      </c>
      <c r="CT68" s="19">
        <f t="shared" si="8"/>
        <v>342178.7156514519</v>
      </c>
      <c r="CU68" s="19">
        <f t="shared" si="9"/>
        <v>312191.39393418678</v>
      </c>
      <c r="CV68" s="19">
        <f t="shared" si="9"/>
        <v>260981.39662110689</v>
      </c>
      <c r="CW68" s="19">
        <f t="shared" si="9"/>
        <v>326306.52984441171</v>
      </c>
      <c r="CX68" s="19">
        <f t="shared" si="9"/>
        <v>320908.272776992</v>
      </c>
      <c r="CY68" s="19">
        <f t="shared" si="9"/>
        <v>341076.63441474451</v>
      </c>
      <c r="CZ68" s="19">
        <f t="shared" si="9"/>
        <v>306971.40625136229</v>
      </c>
      <c r="DA68" s="19">
        <f t="shared" si="9"/>
        <v>341736.69584498578</v>
      </c>
      <c r="DB68" s="19">
        <f t="shared" si="9"/>
        <v>322681.6933352034</v>
      </c>
      <c r="DC68" s="19">
        <f t="shared" si="9"/>
        <v>285501.78074290243</v>
      </c>
      <c r="DD68" s="19">
        <f t="shared" si="9"/>
        <v>339893.60513720277</v>
      </c>
    </row>
    <row r="69" spans="7:108">
      <c r="G69">
        <v>2026</v>
      </c>
      <c r="I69" s="19">
        <f t="shared" si="0"/>
        <v>344861.26867057628</v>
      </c>
      <c r="J69" s="19">
        <f t="shared" si="0"/>
        <v>306144.42422079341</v>
      </c>
      <c r="K69" s="19">
        <f t="shared" si="0"/>
        <v>322618.02113410662</v>
      </c>
      <c r="L69" s="19">
        <f t="shared" si="0"/>
        <v>357248.74208482727</v>
      </c>
      <c r="M69" s="19">
        <f t="shared" si="0"/>
        <v>332649.65359171294</v>
      </c>
      <c r="N69" s="19">
        <f t="shared" si="0"/>
        <v>282672.87132967968</v>
      </c>
      <c r="O69" s="19">
        <f t="shared" si="0"/>
        <v>270358.75336160581</v>
      </c>
      <c r="P69" s="19">
        <f t="shared" si="0"/>
        <v>375873.52535406605</v>
      </c>
      <c r="Q69" s="19">
        <f t="shared" si="0"/>
        <v>297464.46109981835</v>
      </c>
      <c r="R69" s="19">
        <f t="shared" si="0"/>
        <v>304218.89589808101</v>
      </c>
      <c r="S69" s="19">
        <f t="shared" si="1"/>
        <v>377508.56830077898</v>
      </c>
      <c r="T69" s="19">
        <f t="shared" si="1"/>
        <v>348731.99597212253</v>
      </c>
      <c r="U69" s="19">
        <f t="shared" si="1"/>
        <v>319338.81111303449</v>
      </c>
      <c r="V69" s="19">
        <f t="shared" si="1"/>
        <v>304243.93479991378</v>
      </c>
      <c r="W69" s="19">
        <f t="shared" si="1"/>
        <v>363444.78095805959</v>
      </c>
      <c r="X69" s="19">
        <f t="shared" si="1"/>
        <v>304946.40570846532</v>
      </c>
      <c r="Y69" s="19">
        <f t="shared" si="1"/>
        <v>344566.65627313411</v>
      </c>
      <c r="Z69" s="19">
        <f t="shared" si="1"/>
        <v>365736.68803201051</v>
      </c>
      <c r="AA69" s="19">
        <f t="shared" si="1"/>
        <v>329249.84974860528</v>
      </c>
      <c r="AB69" s="19">
        <f t="shared" si="1"/>
        <v>279944.3505123923</v>
      </c>
      <c r="AC69" s="19">
        <f t="shared" si="2"/>
        <v>319508.71694890969</v>
      </c>
      <c r="AD69" s="19">
        <f t="shared" si="2"/>
        <v>325674.63690278592</v>
      </c>
      <c r="AE69" s="19">
        <f t="shared" si="2"/>
        <v>345299.85359260312</v>
      </c>
      <c r="AF69" s="19">
        <f t="shared" si="2"/>
        <v>305476.23507843819</v>
      </c>
      <c r="AG69" s="19">
        <f t="shared" si="2"/>
        <v>324854.03805864416</v>
      </c>
      <c r="AH69" s="19">
        <f t="shared" si="2"/>
        <v>326482.91850046662</v>
      </c>
      <c r="AI69" s="19">
        <f t="shared" si="2"/>
        <v>321488.08598878369</v>
      </c>
      <c r="AJ69" s="19">
        <f t="shared" si="2"/>
        <v>299902.2229990596</v>
      </c>
      <c r="AK69" s="19">
        <f t="shared" si="2"/>
        <v>321424.11600814317</v>
      </c>
      <c r="AL69" s="19">
        <f t="shared" si="2"/>
        <v>366177.88865354902</v>
      </c>
      <c r="AM69" s="19">
        <f t="shared" si="3"/>
        <v>352164.57374315377</v>
      </c>
      <c r="AN69" s="19">
        <f t="shared" si="3"/>
        <v>353854.99656390428</v>
      </c>
      <c r="AO69" s="19">
        <f t="shared" si="3"/>
        <v>349708.04509122879</v>
      </c>
      <c r="AP69" s="19">
        <f t="shared" si="3"/>
        <v>343973.07992203278</v>
      </c>
      <c r="AQ69" s="19">
        <f t="shared" si="3"/>
        <v>410099.83996322763</v>
      </c>
      <c r="AR69" s="19">
        <f t="shared" si="3"/>
        <v>316984.94258996577</v>
      </c>
      <c r="AS69" s="19">
        <f t="shared" si="3"/>
        <v>368109.62080219667</v>
      </c>
      <c r="AT69" s="19">
        <f t="shared" si="3"/>
        <v>299829.33925862558</v>
      </c>
      <c r="AU69" s="19">
        <f t="shared" si="3"/>
        <v>385351.53566239233</v>
      </c>
      <c r="AV69" s="19">
        <f t="shared" si="3"/>
        <v>336591.2295023211</v>
      </c>
      <c r="AW69" s="19">
        <f t="shared" si="4"/>
        <v>315838.80200098333</v>
      </c>
      <c r="AX69" s="19">
        <f t="shared" si="4"/>
        <v>388705.47295801539</v>
      </c>
      <c r="AY69" s="19">
        <f t="shared" si="4"/>
        <v>405001.4989582448</v>
      </c>
      <c r="AZ69" s="19">
        <f t="shared" si="4"/>
        <v>334502.037578238</v>
      </c>
      <c r="BA69" s="19">
        <f t="shared" si="4"/>
        <v>284766.64844403113</v>
      </c>
      <c r="BB69" s="19">
        <f t="shared" si="4"/>
        <v>322010.39506093471</v>
      </c>
      <c r="BC69" s="19">
        <f t="shared" si="4"/>
        <v>318515.05226946226</v>
      </c>
      <c r="BD69" s="19">
        <f t="shared" si="4"/>
        <v>283751.9259392012</v>
      </c>
      <c r="BE69" s="19">
        <f t="shared" si="4"/>
        <v>311514.22170776548</v>
      </c>
      <c r="BF69" s="19">
        <f t="shared" si="4"/>
        <v>323643.4462809629</v>
      </c>
      <c r="BG69" s="19">
        <f t="shared" si="5"/>
        <v>362811.36072290729</v>
      </c>
      <c r="BH69" s="19">
        <f t="shared" si="5"/>
        <v>312733.4096889167</v>
      </c>
      <c r="BI69" s="19">
        <f t="shared" si="5"/>
        <v>356241.99902547221</v>
      </c>
      <c r="BJ69" s="19">
        <f t="shared" si="5"/>
        <v>315743.1927413473</v>
      </c>
      <c r="BK69" s="19">
        <f t="shared" si="5"/>
        <v>378485.87766343099</v>
      </c>
      <c r="BL69" s="19">
        <f t="shared" si="5"/>
        <v>367082.22925154434</v>
      </c>
      <c r="BM69" s="19">
        <f t="shared" si="5"/>
        <v>322338.4938887927</v>
      </c>
      <c r="BN69" s="19">
        <f t="shared" si="5"/>
        <v>344539.82392313285</v>
      </c>
      <c r="BO69" s="19">
        <f t="shared" si="5"/>
        <v>325670.40026927739</v>
      </c>
      <c r="BP69" s="19">
        <f t="shared" si="5"/>
        <v>323370.08310340712</v>
      </c>
      <c r="BQ69" s="19">
        <f t="shared" si="6"/>
        <v>371558.68994739663</v>
      </c>
      <c r="BR69" s="19">
        <f t="shared" si="6"/>
        <v>271135.54814389598</v>
      </c>
      <c r="BS69" s="19">
        <f t="shared" si="6"/>
        <v>256756.927871122</v>
      </c>
      <c r="BT69" s="19">
        <f t="shared" si="6"/>
        <v>291146.1069996173</v>
      </c>
      <c r="BU69" s="19">
        <f t="shared" si="6"/>
        <v>344056.72403522267</v>
      </c>
      <c r="BV69" s="19">
        <f t="shared" si="6"/>
        <v>338824.42849332665</v>
      </c>
      <c r="BW69" s="19">
        <f t="shared" si="6"/>
        <v>385671.00259378261</v>
      </c>
      <c r="BX69" s="19">
        <f t="shared" si="6"/>
        <v>416847.21932924009</v>
      </c>
      <c r="BY69" s="19">
        <f t="shared" si="6"/>
        <v>334395.411651409</v>
      </c>
      <c r="BZ69" s="19">
        <f t="shared" si="6"/>
        <v>357786.80850250571</v>
      </c>
      <c r="CA69" s="19">
        <f t="shared" si="7"/>
        <v>362790.84814021009</v>
      </c>
      <c r="CB69" s="19">
        <f t="shared" si="7"/>
        <v>297354.36577307724</v>
      </c>
      <c r="CC69" s="19">
        <f t="shared" si="7"/>
        <v>400786.92560973053</v>
      </c>
      <c r="CD69" s="19">
        <f t="shared" si="7"/>
        <v>292785.1148101046</v>
      </c>
      <c r="CE69" s="19">
        <f t="shared" si="7"/>
        <v>308935.99263698567</v>
      </c>
      <c r="CF69" s="19">
        <f t="shared" si="7"/>
        <v>324991.9699543037</v>
      </c>
      <c r="CG69" s="19">
        <f t="shared" si="7"/>
        <v>293526.05116397562</v>
      </c>
      <c r="CH69" s="19">
        <f t="shared" si="7"/>
        <v>361627.53928419179</v>
      </c>
      <c r="CI69" s="19">
        <f t="shared" si="7"/>
        <v>321429.10169264156</v>
      </c>
      <c r="CJ69" s="19">
        <f t="shared" si="7"/>
        <v>332429.7230180683</v>
      </c>
      <c r="CK69" s="19">
        <f t="shared" si="8"/>
        <v>304911.03576249612</v>
      </c>
      <c r="CL69" s="19">
        <f t="shared" si="8"/>
        <v>339889.07263447787</v>
      </c>
      <c r="CM69" s="19">
        <f t="shared" si="8"/>
        <v>337207.83667174738</v>
      </c>
      <c r="CN69" s="19">
        <f t="shared" si="8"/>
        <v>327138.01352963661</v>
      </c>
      <c r="CO69" s="19">
        <f t="shared" si="8"/>
        <v>358787.02884287247</v>
      </c>
      <c r="CP69" s="19">
        <f t="shared" si="8"/>
        <v>359191.64820635901</v>
      </c>
      <c r="CQ69" s="19">
        <f t="shared" si="8"/>
        <v>317894.00743383879</v>
      </c>
      <c r="CR69" s="19">
        <f t="shared" si="8"/>
        <v>359816.66081347544</v>
      </c>
      <c r="CS69" s="19">
        <f t="shared" si="8"/>
        <v>328726.20614069671</v>
      </c>
      <c r="CT69" s="19">
        <f t="shared" si="8"/>
        <v>363873.12798188906</v>
      </c>
      <c r="CU69" s="19">
        <f t="shared" si="9"/>
        <v>333899.1364706009</v>
      </c>
      <c r="CV69" s="19">
        <f t="shared" si="9"/>
        <v>282711.90343832789</v>
      </c>
      <c r="CW69" s="19">
        <f t="shared" si="9"/>
        <v>348007.99780682899</v>
      </c>
      <c r="CX69" s="19">
        <f t="shared" si="9"/>
        <v>342612.14041615563</v>
      </c>
      <c r="CY69" s="19">
        <f t="shared" si="9"/>
        <v>362771.53665121784</v>
      </c>
      <c r="CZ69" s="19">
        <f t="shared" si="9"/>
        <v>328681.46921877947</v>
      </c>
      <c r="DA69" s="19">
        <f t="shared" si="9"/>
        <v>363431.3046656308</v>
      </c>
      <c r="DB69" s="19">
        <f t="shared" si="9"/>
        <v>344384.77263916534</v>
      </c>
      <c r="DC69" s="19">
        <f t="shared" si="9"/>
        <v>307221.3875613155</v>
      </c>
      <c r="DD69" s="19">
        <f t="shared" si="9"/>
        <v>361589.03326338547</v>
      </c>
    </row>
    <row r="70" spans="7:108">
      <c r="G70">
        <v>2027</v>
      </c>
      <c r="I70" s="19">
        <f t="shared" ref="I70:R78" si="10">SUMIF($G$2:$G$58,$G70,I$2:I$58)</f>
        <v>367847.21692198707</v>
      </c>
      <c r="J70" s="19">
        <f t="shared" si="10"/>
        <v>329128.65744499787</v>
      </c>
      <c r="K70" s="19">
        <f t="shared" si="10"/>
        <v>345602.98408376571</v>
      </c>
      <c r="L70" s="19">
        <f t="shared" si="10"/>
        <v>380235.23906003631</v>
      </c>
      <c r="M70" s="19">
        <f t="shared" si="10"/>
        <v>355635.06090926408</v>
      </c>
      <c r="N70" s="19">
        <f t="shared" si="10"/>
        <v>305656.06484229671</v>
      </c>
      <c r="O70" s="19">
        <f t="shared" si="10"/>
        <v>293341.40139982762</v>
      </c>
      <c r="P70" s="19">
        <f t="shared" si="10"/>
        <v>398860.8473451176</v>
      </c>
      <c r="Q70" s="19">
        <f t="shared" si="10"/>
        <v>320448.30983057839</v>
      </c>
      <c r="R70" s="19">
        <f t="shared" si="10"/>
        <v>327203.04382779758</v>
      </c>
      <c r="S70" s="19">
        <f t="shared" ref="S70:AB78" si="11">SUMIF($G$2:$G$58,$G70,S$2:S$58)</f>
        <v>400495.96271878562</v>
      </c>
      <c r="T70" s="19">
        <f t="shared" si="11"/>
        <v>371718.11568385601</v>
      </c>
      <c r="U70" s="19">
        <f t="shared" si="11"/>
        <v>342323.62880461541</v>
      </c>
      <c r="V70" s="19">
        <f t="shared" si="11"/>
        <v>327228.08383876993</v>
      </c>
      <c r="W70" s="19">
        <f t="shared" si="11"/>
        <v>386431.5523971467</v>
      </c>
      <c r="X70" s="19">
        <f t="shared" si="11"/>
        <v>327930.58586444135</v>
      </c>
      <c r="Y70" s="19">
        <f t="shared" si="11"/>
        <v>367552.59147419798</v>
      </c>
      <c r="Z70" s="19">
        <f t="shared" si="11"/>
        <v>388723.56099494349</v>
      </c>
      <c r="AA70" s="19">
        <f t="shared" si="11"/>
        <v>352235.10646617529</v>
      </c>
      <c r="AB70" s="19">
        <f t="shared" si="11"/>
        <v>302927.42316062929</v>
      </c>
      <c r="AC70" s="19">
        <f t="shared" ref="AC70:AL78" si="12">SUMIF($G$2:$G$58,$G70,AC$2:AC$58)</f>
        <v>342493.54216675338</v>
      </c>
      <c r="AD70" s="19">
        <f t="shared" si="12"/>
        <v>348659.73525033932</v>
      </c>
      <c r="AE70" s="19">
        <f t="shared" si="12"/>
        <v>368285.82127186528</v>
      </c>
      <c r="AF70" s="19">
        <f t="shared" si="12"/>
        <v>328460.43870409072</v>
      </c>
      <c r="AG70" s="19">
        <f t="shared" si="12"/>
        <v>347839.10005640262</v>
      </c>
      <c r="AH70" s="19">
        <f t="shared" si="12"/>
        <v>349468.05265220231</v>
      </c>
      <c r="AI70" s="19">
        <f t="shared" si="12"/>
        <v>344472.9988860804</v>
      </c>
      <c r="AJ70" s="19">
        <f t="shared" si="12"/>
        <v>322886.17971454939</v>
      </c>
      <c r="AK70" s="19">
        <f t="shared" si="12"/>
        <v>344409.02607178281</v>
      </c>
      <c r="AL70" s="19">
        <f t="shared" si="12"/>
        <v>389164.78116020013</v>
      </c>
      <c r="AM70" s="19">
        <f t="shared" ref="AM70:AV78" si="13">SUMIF($G$2:$G$58,$G70,AM$2:AM$58)</f>
        <v>375150.84550664574</v>
      </c>
      <c r="AN70" s="19">
        <f t="shared" si="13"/>
        <v>376841.34320749401</v>
      </c>
      <c r="AO70" s="19">
        <f t="shared" si="13"/>
        <v>372694.20803868689</v>
      </c>
      <c r="AP70" s="19">
        <f t="shared" si="13"/>
        <v>366958.98882964219</v>
      </c>
      <c r="AQ70" s="19">
        <f t="shared" si="13"/>
        <v>433088.67806597735</v>
      </c>
      <c r="AR70" s="19">
        <f t="shared" si="13"/>
        <v>339969.65601301385</v>
      </c>
      <c r="AS70" s="19">
        <f t="shared" si="13"/>
        <v>391096.59887814539</v>
      </c>
      <c r="AT70" s="19">
        <f t="shared" si="13"/>
        <v>322813.29274560785</v>
      </c>
      <c r="AU70" s="19">
        <f t="shared" si="13"/>
        <v>408339.27749772009</v>
      </c>
      <c r="AV70" s="19">
        <f t="shared" si="13"/>
        <v>359576.81141855381</v>
      </c>
      <c r="AW70" s="19">
        <f t="shared" ref="AW70:BF78" si="14">SUMIF($G$2:$G$58,$G70,AW$2:AW$58)</f>
        <v>338823.46465382248</v>
      </c>
      <c r="AX70" s="19">
        <f t="shared" si="14"/>
        <v>411693.363361592</v>
      </c>
      <c r="AY70" s="19">
        <f t="shared" si="14"/>
        <v>427990.11122147436</v>
      </c>
      <c r="AZ70" s="19">
        <f t="shared" si="14"/>
        <v>357487.5269502278</v>
      </c>
      <c r="BA70" s="19">
        <f t="shared" si="14"/>
        <v>307749.93470399926</v>
      </c>
      <c r="BB70" s="19">
        <f t="shared" si="14"/>
        <v>344995.33109478379</v>
      </c>
      <c r="BC70" s="19">
        <f t="shared" si="14"/>
        <v>341499.83347127138</v>
      </c>
      <c r="BD70" s="19">
        <f t="shared" si="14"/>
        <v>306735.16725034278</v>
      </c>
      <c r="BE70" s="19">
        <f t="shared" si="14"/>
        <v>334498.69279610657</v>
      </c>
      <c r="BF70" s="19">
        <f t="shared" si="14"/>
        <v>346628.45465353911</v>
      </c>
      <c r="BG70" s="19">
        <f t="shared" ref="BG70:BP78" si="15">SUMIF($G$2:$G$58,$G70,BG$2:BG$58)</f>
        <v>385798.10410358792</v>
      </c>
      <c r="BH70" s="19">
        <f t="shared" si="15"/>
        <v>335717.93478322413</v>
      </c>
      <c r="BI70" s="19">
        <f t="shared" si="15"/>
        <v>379228.4514053184</v>
      </c>
      <c r="BJ70" s="19">
        <f t="shared" si="15"/>
        <v>338727.85115901509</v>
      </c>
      <c r="BK70" s="19">
        <f t="shared" si="15"/>
        <v>401473.31537298538</v>
      </c>
      <c r="BL70" s="19">
        <f t="shared" si="15"/>
        <v>390069.16181747249</v>
      </c>
      <c r="BM70" s="19">
        <f t="shared" si="15"/>
        <v>345323.44445632619</v>
      </c>
      <c r="BN70" s="19">
        <f t="shared" si="15"/>
        <v>367525.75793561334</v>
      </c>
      <c r="BO70" s="19">
        <f t="shared" si="15"/>
        <v>348655.49842916219</v>
      </c>
      <c r="BP70" s="19">
        <f t="shared" si="15"/>
        <v>346355.07936690561</v>
      </c>
      <c r="BQ70" s="19">
        <f t="shared" ref="BQ70:BZ78" si="16">SUMIF($G$2:$G$58,$G70,BQ$2:BQ$58)</f>
        <v>394545.82080561784</v>
      </c>
      <c r="BR70" s="19">
        <f t="shared" si="16"/>
        <v>294118.23059153801</v>
      </c>
      <c r="BS70" s="19">
        <f t="shared" si="16"/>
        <v>279738.97339379473</v>
      </c>
      <c r="BT70" s="19">
        <f t="shared" si="16"/>
        <v>314129.67584834236</v>
      </c>
      <c r="BU70" s="19">
        <f t="shared" si="16"/>
        <v>367042.63664798776</v>
      </c>
      <c r="BV70" s="19">
        <f t="shared" si="16"/>
        <v>361810.1093328328</v>
      </c>
      <c r="BW70" s="19">
        <f t="shared" si="16"/>
        <v>408658.75858043157</v>
      </c>
      <c r="BX70" s="19">
        <f t="shared" si="16"/>
        <v>439836.3563184134</v>
      </c>
      <c r="BY70" s="19">
        <f t="shared" si="16"/>
        <v>357380.89630022569</v>
      </c>
      <c r="BZ70" s="19">
        <f t="shared" si="16"/>
        <v>380773.32931226515</v>
      </c>
      <c r="CA70" s="19">
        <f t="shared" ref="CA70:CJ78" si="17">SUMIF($G$2:$G$58,$G70,CA$2:CA$58)</f>
        <v>385777.59061225242</v>
      </c>
      <c r="CB70" s="19">
        <f t="shared" si="17"/>
        <v>320338.2096269803</v>
      </c>
      <c r="CC70" s="19">
        <f t="shared" si="17"/>
        <v>423775.35118140362</v>
      </c>
      <c r="CD70" s="19">
        <f t="shared" si="17"/>
        <v>315768.75626141496</v>
      </c>
      <c r="CE70" s="19">
        <f t="shared" si="17"/>
        <v>331920.34951836983</v>
      </c>
      <c r="CF70" s="19">
        <f t="shared" si="17"/>
        <v>347977.03806198569</v>
      </c>
      <c r="CG70" s="19">
        <f t="shared" si="17"/>
        <v>316509.7254362973</v>
      </c>
      <c r="CH70" s="19">
        <f t="shared" si="17"/>
        <v>384614.23022552737</v>
      </c>
      <c r="CI70" s="19">
        <f t="shared" si="17"/>
        <v>344414.0119771313</v>
      </c>
      <c r="CJ70" s="19">
        <f t="shared" si="17"/>
        <v>355415.12059342972</v>
      </c>
      <c r="CK70" s="19">
        <f t="shared" ref="CK70:CT78" si="18">SUMIF($G$2:$G$58,$G70,CK$2:CK$58)</f>
        <v>327895.21435170225</v>
      </c>
      <c r="CL70" s="19">
        <f t="shared" si="18"/>
        <v>362874.80063417275</v>
      </c>
      <c r="CM70" s="19">
        <f t="shared" si="18"/>
        <v>360193.44590162276</v>
      </c>
      <c r="CN70" s="19">
        <f t="shared" si="18"/>
        <v>350123.17669989809</v>
      </c>
      <c r="CO70" s="19">
        <f t="shared" si="18"/>
        <v>381773.59395906009</v>
      </c>
      <c r="CP70" s="19">
        <f t="shared" si="18"/>
        <v>382178.23124583554</v>
      </c>
      <c r="CQ70" s="19">
        <f t="shared" si="18"/>
        <v>340878.76112543046</v>
      </c>
      <c r="CR70" s="19">
        <f t="shared" si="18"/>
        <v>382803.2715389278</v>
      </c>
      <c r="CS70" s="19">
        <f t="shared" si="18"/>
        <v>351711.4396625997</v>
      </c>
      <c r="CT70" s="19">
        <f t="shared" si="18"/>
        <v>386859.91839532193</v>
      </c>
      <c r="CU70" s="19">
        <f t="shared" ref="CU70:DD78" si="19">SUMIF($G$2:$G$58,$G70,CU$2:CU$58)</f>
        <v>356884.59913608211</v>
      </c>
      <c r="CV70" s="19">
        <f t="shared" si="19"/>
        <v>305695.09867993777</v>
      </c>
      <c r="CW70" s="19">
        <f t="shared" si="19"/>
        <v>370994.08544785687</v>
      </c>
      <c r="CX70" s="19">
        <f t="shared" si="19"/>
        <v>365597.98903868051</v>
      </c>
      <c r="CY70" s="19">
        <f t="shared" si="19"/>
        <v>385758.27826782444</v>
      </c>
      <c r="CZ70" s="19">
        <f t="shared" si="19"/>
        <v>351666.70075898449</v>
      </c>
      <c r="DA70" s="19">
        <f t="shared" si="19"/>
        <v>386418.0755077622</v>
      </c>
      <c r="DB70" s="19">
        <f t="shared" si="19"/>
        <v>367370.69978339027</v>
      </c>
      <c r="DC70" s="19">
        <f t="shared" si="19"/>
        <v>330205.66849140881</v>
      </c>
      <c r="DD70" s="19">
        <f t="shared" si="19"/>
        <v>384575.72249903291</v>
      </c>
    </row>
    <row r="71" spans="7:108">
      <c r="G71">
        <v>2028</v>
      </c>
      <c r="I71" s="19">
        <f t="shared" si="10"/>
        <v>390081.21101027168</v>
      </c>
      <c r="J71" s="19">
        <f t="shared" si="10"/>
        <v>351359.74775075342</v>
      </c>
      <c r="K71" s="19">
        <f t="shared" si="10"/>
        <v>367835.30991745699</v>
      </c>
      <c r="L71" s="19">
        <f t="shared" si="10"/>
        <v>402470.16221496748</v>
      </c>
      <c r="M71" s="19">
        <f t="shared" si="10"/>
        <v>377868.13912036363</v>
      </c>
      <c r="N71" s="19">
        <f t="shared" si="10"/>
        <v>327885.39476995077</v>
      </c>
      <c r="O71" s="19">
        <f t="shared" si="10"/>
        <v>315569.80776252947</v>
      </c>
      <c r="P71" s="19">
        <f t="shared" si="10"/>
        <v>421097.16736802692</v>
      </c>
      <c r="Q71" s="19">
        <f t="shared" si="10"/>
        <v>342678.7491347976</v>
      </c>
      <c r="R71" s="19">
        <f t="shared" si="10"/>
        <v>349433.9897179752</v>
      </c>
      <c r="S71" s="19">
        <f t="shared" si="11"/>
        <v>422732.40537072596</v>
      </c>
      <c r="T71" s="19">
        <f t="shared" si="11"/>
        <v>393952.40007860679</v>
      </c>
      <c r="U71" s="19">
        <f t="shared" si="11"/>
        <v>364555.70869593008</v>
      </c>
      <c r="V71" s="19">
        <f t="shared" si="11"/>
        <v>349459.0316068781</v>
      </c>
      <c r="W71" s="19">
        <f t="shared" si="11"/>
        <v>408666.9402580646</v>
      </c>
      <c r="X71" s="19">
        <f t="shared" si="11"/>
        <v>350161.58631821664</v>
      </c>
      <c r="Y71" s="19">
        <f t="shared" si="11"/>
        <v>389786.56346640649</v>
      </c>
      <c r="Z71" s="19">
        <f t="shared" si="11"/>
        <v>410959.12075002911</v>
      </c>
      <c r="AA71" s="19">
        <f t="shared" si="11"/>
        <v>374467.92969030066</v>
      </c>
      <c r="AB71" s="19">
        <f t="shared" si="11"/>
        <v>325156.54844786966</v>
      </c>
      <c r="AC71" s="19">
        <f t="shared" si="12"/>
        <v>364725.63480108941</v>
      </c>
      <c r="AD71" s="19">
        <f t="shared" si="12"/>
        <v>370892.29033172794</v>
      </c>
      <c r="AE71" s="19">
        <f t="shared" si="12"/>
        <v>390519.84825423569</v>
      </c>
      <c r="AF71" s="19">
        <f t="shared" si="12"/>
        <v>350691.4788953301</v>
      </c>
      <c r="AG71" s="19">
        <f t="shared" si="12"/>
        <v>370071.59359247203</v>
      </c>
      <c r="AH71" s="19">
        <f t="shared" si="12"/>
        <v>371700.66835511249</v>
      </c>
      <c r="AI71" s="19">
        <f t="shared" si="12"/>
        <v>366705.23997407669</v>
      </c>
      <c r="AJ71" s="19">
        <f t="shared" si="12"/>
        <v>345116.80185211939</v>
      </c>
      <c r="AK71" s="19">
        <f t="shared" si="12"/>
        <v>366641.2623619989</v>
      </c>
      <c r="AL71" s="19">
        <f t="shared" si="12"/>
        <v>411400.37400554999</v>
      </c>
      <c r="AM71" s="19">
        <f t="shared" si="13"/>
        <v>397385.38734643173</v>
      </c>
      <c r="AN71" s="19">
        <f t="shared" si="13"/>
        <v>399076.01182982838</v>
      </c>
      <c r="AO71" s="19">
        <f t="shared" si="13"/>
        <v>394928.56563760433</v>
      </c>
      <c r="AP71" s="19">
        <f t="shared" si="13"/>
        <v>389192.916303329</v>
      </c>
      <c r="AQ71" s="19">
        <f t="shared" si="13"/>
        <v>455327.56507944909</v>
      </c>
      <c r="AR71" s="19">
        <f t="shared" si="13"/>
        <v>362201.55936302303</v>
      </c>
      <c r="AS71" s="19">
        <f t="shared" si="13"/>
        <v>413332.33660436363</v>
      </c>
      <c r="AT71" s="19">
        <f t="shared" si="13"/>
        <v>345043.90941686218</v>
      </c>
      <c r="AU71" s="19">
        <f t="shared" si="13"/>
        <v>430576.3083761009</v>
      </c>
      <c r="AV71" s="19">
        <f t="shared" si="13"/>
        <v>381810.18524980021</v>
      </c>
      <c r="AW71" s="19">
        <f t="shared" si="14"/>
        <v>361055.28204271896</v>
      </c>
      <c r="AX71" s="19">
        <f t="shared" si="14"/>
        <v>433930.64578693185</v>
      </c>
      <c r="AY71" s="19">
        <f t="shared" si="14"/>
        <v>450228.61585684365</v>
      </c>
      <c r="AZ71" s="19">
        <f t="shared" si="14"/>
        <v>379720.74409104465</v>
      </c>
      <c r="BA71" s="19">
        <f t="shared" si="14"/>
        <v>329979.42166597501</v>
      </c>
      <c r="BB71" s="19">
        <f t="shared" si="14"/>
        <v>367227.61135621788</v>
      </c>
      <c r="BC71" s="19">
        <f t="shared" si="14"/>
        <v>363731.85158026509</v>
      </c>
      <c r="BD71" s="19">
        <f t="shared" si="14"/>
        <v>328964.5781076274</v>
      </c>
      <c r="BE71" s="19">
        <f t="shared" si="14"/>
        <v>356730.18583933607</v>
      </c>
      <c r="BF71" s="19">
        <f t="shared" si="14"/>
        <v>368860.8573946259</v>
      </c>
      <c r="BG71" s="19">
        <f t="shared" si="15"/>
        <v>408033.44445767382</v>
      </c>
      <c r="BH71" s="19">
        <f t="shared" si="15"/>
        <v>357949.51926615689</v>
      </c>
      <c r="BI71" s="19">
        <f t="shared" si="15"/>
        <v>401463.29905402125</v>
      </c>
      <c r="BJ71" s="19">
        <f t="shared" si="15"/>
        <v>360959.66137717041</v>
      </c>
      <c r="BK71" s="19">
        <f t="shared" si="15"/>
        <v>423709.83132361219</v>
      </c>
      <c r="BL71" s="19">
        <f t="shared" si="15"/>
        <v>412304.82248881448</v>
      </c>
      <c r="BM71" s="19">
        <f t="shared" si="15"/>
        <v>367555.74932533602</v>
      </c>
      <c r="BN71" s="19">
        <f t="shared" si="15"/>
        <v>389759.7279153819</v>
      </c>
      <c r="BO71" s="19">
        <f t="shared" si="15"/>
        <v>370888.0531928023</v>
      </c>
      <c r="BP71" s="19">
        <f t="shared" si="15"/>
        <v>368587.46160561813</v>
      </c>
      <c r="BQ71" s="19">
        <f t="shared" si="16"/>
        <v>416781.8172137317</v>
      </c>
      <c r="BR71" s="19">
        <f t="shared" si="16"/>
        <v>316346.69521423441</v>
      </c>
      <c r="BS71" s="19">
        <f t="shared" si="16"/>
        <v>301966.35961284157</v>
      </c>
      <c r="BT71" s="19">
        <f t="shared" si="16"/>
        <v>336359.64127287292</v>
      </c>
      <c r="BU71" s="19">
        <f t="shared" si="16"/>
        <v>389276.57039502409</v>
      </c>
      <c r="BV71" s="19">
        <f t="shared" si="16"/>
        <v>384043.65065511048</v>
      </c>
      <c r="BW71" s="19">
        <f t="shared" si="16"/>
        <v>430895.81341899175</v>
      </c>
      <c r="BX71" s="19">
        <f t="shared" si="16"/>
        <v>462075.74938868219</v>
      </c>
      <c r="BY71" s="19">
        <f t="shared" si="16"/>
        <v>379614.1054440462</v>
      </c>
      <c r="BZ71" s="19">
        <f t="shared" si="16"/>
        <v>403008.29282244493</v>
      </c>
      <c r="CA71" s="19">
        <f t="shared" si="17"/>
        <v>408012.9294278851</v>
      </c>
      <c r="CB71" s="19">
        <f t="shared" si="17"/>
        <v>342568.64067399519</v>
      </c>
      <c r="CC71" s="19">
        <f t="shared" si="17"/>
        <v>446013.53972168098</v>
      </c>
      <c r="CD71" s="19">
        <f t="shared" si="17"/>
        <v>337998.84461234399</v>
      </c>
      <c r="CE71" s="19">
        <f t="shared" si="17"/>
        <v>354151.64919314208</v>
      </c>
      <c r="CF71" s="19">
        <f t="shared" si="17"/>
        <v>370209.54194301635</v>
      </c>
      <c r="CG71" s="19">
        <f t="shared" si="17"/>
        <v>338739.86935781973</v>
      </c>
      <c r="CH71" s="19">
        <f t="shared" si="17"/>
        <v>406849.48179241898</v>
      </c>
      <c r="CI71" s="19">
        <f t="shared" si="17"/>
        <v>366646.24864127557</v>
      </c>
      <c r="CJ71" s="19">
        <f t="shared" si="17"/>
        <v>377648.18230962649</v>
      </c>
      <c r="CK71" s="19">
        <f t="shared" si="18"/>
        <v>350126.21215271309</v>
      </c>
      <c r="CL71" s="19">
        <f t="shared" si="18"/>
        <v>385108.42180528847</v>
      </c>
      <c r="CM71" s="19">
        <f t="shared" si="18"/>
        <v>382426.86597871227</v>
      </c>
      <c r="CN71" s="19">
        <f t="shared" si="18"/>
        <v>372355.8415352609</v>
      </c>
      <c r="CO71" s="19">
        <f t="shared" si="18"/>
        <v>404008.63248626061</v>
      </c>
      <c r="CP71" s="19">
        <f t="shared" si="18"/>
        <v>404413.30011968862</v>
      </c>
      <c r="CQ71" s="19">
        <f t="shared" si="18"/>
        <v>363110.73265575303</v>
      </c>
      <c r="CR71" s="19">
        <f t="shared" si="18"/>
        <v>405038.38728903595</v>
      </c>
      <c r="CS71" s="19">
        <f t="shared" si="18"/>
        <v>373944.2236131957</v>
      </c>
      <c r="CT71" s="19">
        <f t="shared" si="18"/>
        <v>409095.33838247904</v>
      </c>
      <c r="CU71" s="19">
        <f t="shared" si="19"/>
        <v>379117.77105901635</v>
      </c>
      <c r="CV71" s="19">
        <f t="shared" si="19"/>
        <v>327924.4315350196</v>
      </c>
      <c r="CW71" s="19">
        <f t="shared" si="19"/>
        <v>393228.31554238568</v>
      </c>
      <c r="CX71" s="19">
        <f t="shared" si="19"/>
        <v>387831.81444122962</v>
      </c>
      <c r="CY71" s="19">
        <f t="shared" si="19"/>
        <v>407993.6156350848</v>
      </c>
      <c r="CZ71" s="19">
        <f t="shared" si="19"/>
        <v>373899.48135428975</v>
      </c>
      <c r="DA71" s="19">
        <f t="shared" si="19"/>
        <v>408653.46235795086</v>
      </c>
      <c r="DB71" s="19">
        <f t="shared" si="19"/>
        <v>389604.65813423588</v>
      </c>
      <c r="DC71" s="19">
        <f t="shared" si="19"/>
        <v>352436.83956994989</v>
      </c>
      <c r="DD71" s="19">
        <f t="shared" si="19"/>
        <v>406810.9711779533</v>
      </c>
    </row>
    <row r="72" spans="7:108">
      <c r="G72">
        <v>2029</v>
      </c>
      <c r="I72" s="19">
        <f t="shared" si="10"/>
        <v>416272.56034204236</v>
      </c>
      <c r="J72" s="19">
        <f t="shared" si="10"/>
        <v>377529.38991506241</v>
      </c>
      <c r="K72" s="19">
        <f t="shared" si="10"/>
        <v>394014.18824581651</v>
      </c>
      <c r="L72" s="19">
        <f t="shared" si="10"/>
        <v>428668.45676563925</v>
      </c>
      <c r="M72" s="19">
        <f t="shared" si="10"/>
        <v>404052.64183079218</v>
      </c>
      <c r="N72" s="19">
        <f t="shared" si="10"/>
        <v>354041.87726341089</v>
      </c>
      <c r="O72" s="19">
        <f t="shared" si="10"/>
        <v>341719.38616489671</v>
      </c>
      <c r="P72" s="19">
        <f t="shared" si="10"/>
        <v>447305.90417697578</v>
      </c>
      <c r="Q72" s="19">
        <f t="shared" si="10"/>
        <v>368843.5247503026</v>
      </c>
      <c r="R72" s="19">
        <f t="shared" si="10"/>
        <v>375602.55230654875</v>
      </c>
      <c r="S72" s="19">
        <f t="shared" si="11"/>
        <v>448942.05889051547</v>
      </c>
      <c r="T72" s="19">
        <f t="shared" si="11"/>
        <v>420145.91959048802</v>
      </c>
      <c r="U72" s="19">
        <f t="shared" si="11"/>
        <v>390732.7484870312</v>
      </c>
      <c r="V72" s="19">
        <f t="shared" si="11"/>
        <v>375627.60823387944</v>
      </c>
      <c r="W72" s="19">
        <f t="shared" si="11"/>
        <v>434868.70870893088</v>
      </c>
      <c r="X72" s="19">
        <f t="shared" si="11"/>
        <v>376330.55679584946</v>
      </c>
      <c r="Y72" s="19">
        <f t="shared" si="11"/>
        <v>415977.74761941086</v>
      </c>
      <c r="Z72" s="19">
        <f t="shared" si="11"/>
        <v>437162.1741922556</v>
      </c>
      <c r="AA72" s="19">
        <f t="shared" si="11"/>
        <v>400650.52625077381</v>
      </c>
      <c r="AB72" s="19">
        <f t="shared" si="11"/>
        <v>351311.5011560595</v>
      </c>
      <c r="AC72" s="19">
        <f t="shared" si="12"/>
        <v>390902.76985239226</v>
      </c>
      <c r="AD72" s="19">
        <f t="shared" si="12"/>
        <v>397072.88239661069</v>
      </c>
      <c r="AE72" s="19">
        <f t="shared" si="12"/>
        <v>416711.44348508492</v>
      </c>
      <c r="AF72" s="19">
        <f t="shared" si="12"/>
        <v>376860.74642958259</v>
      </c>
      <c r="AG72" s="19">
        <f t="shared" si="12"/>
        <v>396251.72557655955</v>
      </c>
      <c r="AH72" s="19">
        <f t="shared" si="12"/>
        <v>397881.71359494323</v>
      </c>
      <c r="AI72" s="19">
        <f t="shared" si="12"/>
        <v>392883.48478770198</v>
      </c>
      <c r="AJ72" s="19">
        <f t="shared" si="12"/>
        <v>371282.94423463481</v>
      </c>
      <c r="AK72" s="19">
        <f t="shared" si="12"/>
        <v>392819.47130991518</v>
      </c>
      <c r="AL72" s="19">
        <f t="shared" si="12"/>
        <v>437603.6748133857</v>
      </c>
      <c r="AM72" s="19">
        <f t="shared" si="13"/>
        <v>423580.83138345298</v>
      </c>
      <c r="AN72" s="19">
        <f t="shared" si="13"/>
        <v>425272.4036272316</v>
      </c>
      <c r="AO72" s="19">
        <f t="shared" si="13"/>
        <v>421122.63238575915</v>
      </c>
      <c r="AP72" s="19">
        <f t="shared" si="13"/>
        <v>415383.76765903446</v>
      </c>
      <c r="AQ72" s="19">
        <f t="shared" si="13"/>
        <v>481555.49137435504</v>
      </c>
      <c r="AR72" s="19">
        <f t="shared" si="13"/>
        <v>388377.27942316566</v>
      </c>
      <c r="AS72" s="19">
        <f t="shared" si="13"/>
        <v>439536.72046619916</v>
      </c>
      <c r="AT72" s="19">
        <f t="shared" si="13"/>
        <v>371210.01093603787</v>
      </c>
      <c r="AU72" s="19">
        <f t="shared" si="13"/>
        <v>456790.35917072964</v>
      </c>
      <c r="AV72" s="19">
        <f t="shared" si="13"/>
        <v>407996.8978626515</v>
      </c>
      <c r="AW72" s="19">
        <f t="shared" si="14"/>
        <v>387230.3595023076</v>
      </c>
      <c r="AX72" s="19">
        <f t="shared" si="14"/>
        <v>460146.57701576303</v>
      </c>
      <c r="AY72" s="19">
        <f t="shared" si="14"/>
        <v>476453.68369198736</v>
      </c>
      <c r="AZ72" s="19">
        <f t="shared" si="14"/>
        <v>405906.28536776127</v>
      </c>
      <c r="BA72" s="19">
        <f t="shared" si="14"/>
        <v>356137.07806632505</v>
      </c>
      <c r="BB72" s="19">
        <f t="shared" si="14"/>
        <v>393406.14901009743</v>
      </c>
      <c r="BC72" s="19">
        <f t="shared" si="14"/>
        <v>389908.429518872</v>
      </c>
      <c r="BD72" s="19">
        <f t="shared" si="14"/>
        <v>355121.66558890318</v>
      </c>
      <c r="BE72" s="19">
        <f t="shared" si="14"/>
        <v>382902.83865947137</v>
      </c>
      <c r="BF72" s="19">
        <f t="shared" si="14"/>
        <v>395040.31064265379</v>
      </c>
      <c r="BG72" s="19">
        <f t="shared" si="15"/>
        <v>434234.85777218267</v>
      </c>
      <c r="BH72" s="19">
        <f t="shared" si="15"/>
        <v>384122.85564193741</v>
      </c>
      <c r="BI72" s="19">
        <f t="shared" si="15"/>
        <v>427661.02915941097</v>
      </c>
      <c r="BJ72" s="19">
        <f t="shared" si="15"/>
        <v>387134.68523202243</v>
      </c>
      <c r="BK72" s="19">
        <f t="shared" si="15"/>
        <v>449920.03278624988</v>
      </c>
      <c r="BL72" s="19">
        <f t="shared" si="15"/>
        <v>438508.63032848865</v>
      </c>
      <c r="BM72" s="19">
        <f t="shared" si="15"/>
        <v>393734.4709326395</v>
      </c>
      <c r="BN72" s="19">
        <f t="shared" si="15"/>
        <v>415950.89702443441</v>
      </c>
      <c r="BO72" s="19">
        <f t="shared" si="15"/>
        <v>397068.64288235386</v>
      </c>
      <c r="BP72" s="19">
        <f t="shared" si="15"/>
        <v>394766.7615885656</v>
      </c>
      <c r="BQ72" s="19">
        <f t="shared" si="16"/>
        <v>442988.13484683901</v>
      </c>
      <c r="BR72" s="19">
        <f t="shared" si="16"/>
        <v>342496.70913800457</v>
      </c>
      <c r="BS72" s="19">
        <f t="shared" si="16"/>
        <v>328108.31195198192</v>
      </c>
      <c r="BT72" s="19">
        <f t="shared" si="16"/>
        <v>362520.87441035459</v>
      </c>
      <c r="BU72" s="19">
        <f t="shared" si="16"/>
        <v>415467.46864702989</v>
      </c>
      <c r="BV72" s="19">
        <f t="shared" si="16"/>
        <v>410231.61534377444</v>
      </c>
      <c r="BW72" s="19">
        <f t="shared" si="16"/>
        <v>457110.04332744656</v>
      </c>
      <c r="BX72" s="19">
        <f t="shared" si="16"/>
        <v>488307.45870092639</v>
      </c>
      <c r="BY72" s="19">
        <f t="shared" si="16"/>
        <v>405799.58693936991</v>
      </c>
      <c r="BZ72" s="19">
        <f t="shared" si="16"/>
        <v>429206.88904795586</v>
      </c>
      <c r="CA72" s="19">
        <f t="shared" si="17"/>
        <v>434214.33124171174</v>
      </c>
      <c r="CB72" s="19">
        <f t="shared" si="17"/>
        <v>368733.35456293798</v>
      </c>
      <c r="CC72" s="19">
        <f t="shared" si="17"/>
        <v>472236.24459437851</v>
      </c>
      <c r="CD72" s="19">
        <f t="shared" si="17"/>
        <v>364160.99668362568</v>
      </c>
      <c r="CE72" s="19">
        <f t="shared" si="17"/>
        <v>380322.85649128113</v>
      </c>
      <c r="CF72" s="19">
        <f t="shared" si="17"/>
        <v>396389.75126064697</v>
      </c>
      <c r="CG72" s="19">
        <f t="shared" si="17"/>
        <v>364902.43684595171</v>
      </c>
      <c r="CH72" s="19">
        <f t="shared" si="17"/>
        <v>433050.23138005094</v>
      </c>
      <c r="CI72" s="19">
        <f t="shared" si="17"/>
        <v>392824.46038448898</v>
      </c>
      <c r="CJ72" s="19">
        <f t="shared" si="17"/>
        <v>403832.5617127486</v>
      </c>
      <c r="CK72" s="19">
        <f t="shared" si="18"/>
        <v>376295.16279966698</v>
      </c>
      <c r="CL72" s="19">
        <f t="shared" si="18"/>
        <v>411296.98340232641</v>
      </c>
      <c r="CM72" s="19">
        <f t="shared" si="18"/>
        <v>408613.92430142948</v>
      </c>
      <c r="CN72" s="19">
        <f t="shared" si="18"/>
        <v>398537.25406374078</v>
      </c>
      <c r="CO72" s="19">
        <f t="shared" si="18"/>
        <v>430207.78949999524</v>
      </c>
      <c r="CP72" s="19">
        <f t="shared" si="18"/>
        <v>430612.68398921279</v>
      </c>
      <c r="CQ72" s="19">
        <f t="shared" si="18"/>
        <v>389286.9623964522</v>
      </c>
      <c r="CR72" s="19">
        <f t="shared" si="18"/>
        <v>431238.12158105744</v>
      </c>
      <c r="CS72" s="19">
        <f t="shared" si="18"/>
        <v>400126.52658518829</v>
      </c>
      <c r="CT72" s="19">
        <f t="shared" si="18"/>
        <v>435297.34699239396</v>
      </c>
      <c r="CU72" s="19">
        <f t="shared" si="19"/>
        <v>405302.97431037098</v>
      </c>
      <c r="CV72" s="19">
        <f t="shared" si="19"/>
        <v>354080.93591240438</v>
      </c>
      <c r="CW72" s="19">
        <f t="shared" si="19"/>
        <v>419421.42913406243</v>
      </c>
      <c r="CX72" s="19">
        <f t="shared" si="19"/>
        <v>414021.902766213</v>
      </c>
      <c r="CY72" s="19">
        <f t="shared" si="19"/>
        <v>434195.00662164239</v>
      </c>
      <c r="CZ72" s="19">
        <f t="shared" si="19"/>
        <v>400081.75924387004</v>
      </c>
      <c r="DA72" s="19">
        <f t="shared" si="19"/>
        <v>434855.22325313563</v>
      </c>
      <c r="DB72" s="19">
        <f t="shared" si="19"/>
        <v>415795.74031150882</v>
      </c>
      <c r="DC72" s="19">
        <f t="shared" si="19"/>
        <v>378607.08554957202</v>
      </c>
      <c r="DD72" s="19">
        <f t="shared" si="19"/>
        <v>433011.69917661842</v>
      </c>
    </row>
    <row r="73" spans="7:108">
      <c r="G73">
        <v>2030</v>
      </c>
      <c r="I73" s="19">
        <f t="shared" si="10"/>
        <v>446636.1752624613</v>
      </c>
      <c r="J73" s="19">
        <f t="shared" si="10"/>
        <v>407913.87615935842</v>
      </c>
      <c r="K73" s="19">
        <f t="shared" si="10"/>
        <v>424389.79396843084</v>
      </c>
      <c r="L73" s="19">
        <f t="shared" si="10"/>
        <v>459025.39389572176</v>
      </c>
      <c r="M73" s="19">
        <f t="shared" si="10"/>
        <v>434422.8397405275</v>
      </c>
      <c r="N73" s="19">
        <f t="shared" si="10"/>
        <v>384439.01645991229</v>
      </c>
      <c r="O73" s="19">
        <f t="shared" si="10"/>
        <v>372123.1636075679</v>
      </c>
      <c r="P73" s="19">
        <f t="shared" si="10"/>
        <v>477652.80113231495</v>
      </c>
      <c r="Q73" s="19">
        <f t="shared" si="10"/>
        <v>399232.69015489949</v>
      </c>
      <c r="R73" s="19">
        <f t="shared" si="10"/>
        <v>405988.07655706303</v>
      </c>
      <c r="S73" s="19">
        <f t="shared" si="11"/>
        <v>479288.07443334942</v>
      </c>
      <c r="T73" s="19">
        <f t="shared" si="11"/>
        <v>450507.44789449015</v>
      </c>
      <c r="U73" s="19">
        <f t="shared" si="11"/>
        <v>421110.12195325538</v>
      </c>
      <c r="V73" s="19">
        <f t="shared" si="11"/>
        <v>406013.11898652103</v>
      </c>
      <c r="W73" s="19">
        <f t="shared" si="11"/>
        <v>465222.30570280377</v>
      </c>
      <c r="X73" s="19">
        <f t="shared" si="11"/>
        <v>406715.68886324321</v>
      </c>
      <c r="Y73" s="19">
        <f t="shared" si="11"/>
        <v>446341.5213583177</v>
      </c>
      <c r="Z73" s="19">
        <f t="shared" si="11"/>
        <v>467514.53567389864</v>
      </c>
      <c r="AA73" s="19">
        <f t="shared" si="11"/>
        <v>431022.55691336066</v>
      </c>
      <c r="AB73" s="19">
        <f t="shared" si="11"/>
        <v>381710.11123280699</v>
      </c>
      <c r="AC73" s="19">
        <f t="shared" si="12"/>
        <v>421280.05172644951</v>
      </c>
      <c r="AD73" s="19">
        <f t="shared" si="12"/>
        <v>427446.84037084563</v>
      </c>
      <c r="AE73" s="19">
        <f t="shared" si="12"/>
        <v>447074.82197487168</v>
      </c>
      <c r="AF73" s="19">
        <f t="shared" si="12"/>
        <v>407245.59287864732</v>
      </c>
      <c r="AG73" s="19">
        <f t="shared" si="12"/>
        <v>426626.12591598538</v>
      </c>
      <c r="AH73" s="19">
        <f t="shared" si="12"/>
        <v>428255.23584391957</v>
      </c>
      <c r="AI73" s="19">
        <f t="shared" si="12"/>
        <v>423259.69963129947</v>
      </c>
      <c r="AJ73" s="19">
        <f t="shared" si="12"/>
        <v>401670.79550015891</v>
      </c>
      <c r="AK73" s="19">
        <f t="shared" si="12"/>
        <v>423195.7206381979</v>
      </c>
      <c r="AL73" s="19">
        <f t="shared" si="12"/>
        <v>467955.79845433612</v>
      </c>
      <c r="AM73" s="19">
        <f t="shared" si="13"/>
        <v>453940.50926696334</v>
      </c>
      <c r="AN73" s="19">
        <f t="shared" si="13"/>
        <v>455631.17024427158</v>
      </c>
      <c r="AO73" s="19">
        <f t="shared" si="13"/>
        <v>451483.63452505117</v>
      </c>
      <c r="AP73" s="19">
        <f t="shared" si="13"/>
        <v>445747.86138074013</v>
      </c>
      <c r="AQ73" s="19">
        <f t="shared" si="13"/>
        <v>511883.9377429398</v>
      </c>
      <c r="AR73" s="19">
        <f t="shared" si="13"/>
        <v>418755.92180355446</v>
      </c>
      <c r="AS73" s="19">
        <f t="shared" si="13"/>
        <v>469887.80275659804</v>
      </c>
      <c r="AT73" s="19">
        <f t="shared" si="13"/>
        <v>401597.90149144048</v>
      </c>
      <c r="AU73" s="19">
        <f t="shared" si="13"/>
        <v>487132.14675763645</v>
      </c>
      <c r="AV73" s="19">
        <f t="shared" si="13"/>
        <v>438364.9709631821</v>
      </c>
      <c r="AW73" s="19">
        <f t="shared" si="14"/>
        <v>417609.61973964743</v>
      </c>
      <c r="AX73" s="19">
        <f t="shared" si="14"/>
        <v>490486.55657537444</v>
      </c>
      <c r="AY73" s="19">
        <f t="shared" si="14"/>
        <v>506784.87845414237</v>
      </c>
      <c r="AZ73" s="19">
        <f t="shared" si="14"/>
        <v>436275.48470163881</v>
      </c>
      <c r="BA73" s="19">
        <f t="shared" si="14"/>
        <v>386533.08855771273</v>
      </c>
      <c r="BB73" s="19">
        <f t="shared" si="14"/>
        <v>423782.08228937909</v>
      </c>
      <c r="BC73" s="19">
        <f t="shared" si="14"/>
        <v>420286.24705376651</v>
      </c>
      <c r="BD73" s="19">
        <f t="shared" si="14"/>
        <v>385518.22309289803</v>
      </c>
      <c r="BE73" s="19">
        <f t="shared" si="14"/>
        <v>413284.43017450598</v>
      </c>
      <c r="BF73" s="19">
        <f t="shared" si="14"/>
        <v>425415.3635831229</v>
      </c>
      <c r="BG73" s="19">
        <f t="shared" si="15"/>
        <v>464588.79622773873</v>
      </c>
      <c r="BH73" s="19">
        <f t="shared" si="15"/>
        <v>414503.78992192319</v>
      </c>
      <c r="BI73" s="19">
        <f t="shared" si="15"/>
        <v>458018.50900057348</v>
      </c>
      <c r="BJ73" s="19">
        <f t="shared" si="15"/>
        <v>417513.99701002432</v>
      </c>
      <c r="BK73" s="19">
        <f t="shared" si="15"/>
        <v>480265.52148500481</v>
      </c>
      <c r="BL73" s="19">
        <f t="shared" si="15"/>
        <v>468860.26646107493</v>
      </c>
      <c r="BM73" s="19">
        <f t="shared" si="15"/>
        <v>424110.22734169883</v>
      </c>
      <c r="BN73" s="19">
        <f t="shared" si="15"/>
        <v>446314.6852280196</v>
      </c>
      <c r="BO73" s="19">
        <f t="shared" si="15"/>
        <v>427442.60314045649</v>
      </c>
      <c r="BP73" s="19">
        <f t="shared" si="15"/>
        <v>425141.96189257939</v>
      </c>
      <c r="BQ73" s="19">
        <f t="shared" si="16"/>
        <v>473337.35782663897</v>
      </c>
      <c r="BR73" s="19">
        <f t="shared" si="16"/>
        <v>372900.06782920752</v>
      </c>
      <c r="BS73" s="19">
        <f t="shared" si="16"/>
        <v>358519.42181311862</v>
      </c>
      <c r="BT73" s="19">
        <f t="shared" si="16"/>
        <v>392913.44588837278</v>
      </c>
      <c r="BU73" s="19">
        <f t="shared" si="16"/>
        <v>445831.51727819815</v>
      </c>
      <c r="BV73" s="19">
        <f t="shared" si="16"/>
        <v>440598.48458019714</v>
      </c>
      <c r="BW73" s="19">
        <f t="shared" si="16"/>
        <v>487451.65869737836</v>
      </c>
      <c r="BX73" s="19">
        <f t="shared" si="16"/>
        <v>518632.26771884202</v>
      </c>
      <c r="BY73" s="19">
        <f t="shared" si="16"/>
        <v>436168.84375273221</v>
      </c>
      <c r="BZ73" s="19">
        <f t="shared" si="16"/>
        <v>459563.53611931496</v>
      </c>
      <c r="CA73" s="19">
        <f t="shared" si="17"/>
        <v>464568.2807551102</v>
      </c>
      <c r="CB73" s="19">
        <f t="shared" si="17"/>
        <v>399122.57931729074</v>
      </c>
      <c r="CC73" s="19">
        <f t="shared" si="17"/>
        <v>502569.71133212082</v>
      </c>
      <c r="CD73" s="19">
        <f t="shared" si="17"/>
        <v>394552.68461177521</v>
      </c>
      <c r="CE73" s="19">
        <f t="shared" si="17"/>
        <v>410705.83786788001</v>
      </c>
      <c r="CF73" s="19">
        <f t="shared" si="17"/>
        <v>426764.07724428951</v>
      </c>
      <c r="CG73" s="19">
        <f t="shared" si="17"/>
        <v>395293.72535305133</v>
      </c>
      <c r="CH73" s="19">
        <f t="shared" si="17"/>
        <v>463404.8080054014</v>
      </c>
      <c r="CI73" s="19">
        <f t="shared" si="17"/>
        <v>423200.7070251081</v>
      </c>
      <c r="CJ73" s="19">
        <f t="shared" si="17"/>
        <v>434202.87818179041</v>
      </c>
      <c r="CK73" s="19">
        <f t="shared" si="18"/>
        <v>406680.31393415149</v>
      </c>
      <c r="CL73" s="19">
        <f t="shared" si="18"/>
        <v>441663.27871458285</v>
      </c>
      <c r="CM73" s="19">
        <f t="shared" si="18"/>
        <v>438981.66500379791</v>
      </c>
      <c r="CN73" s="19">
        <f t="shared" si="18"/>
        <v>428910.42316667264</v>
      </c>
      <c r="CO73" s="19">
        <f t="shared" si="18"/>
        <v>460563.89737651631</v>
      </c>
      <c r="CP73" s="19">
        <f t="shared" si="18"/>
        <v>460968.57374512171</v>
      </c>
      <c r="CQ73" s="19">
        <f t="shared" si="18"/>
        <v>419665.1147217484</v>
      </c>
      <c r="CR73" s="19">
        <f t="shared" si="18"/>
        <v>461593.67440763535</v>
      </c>
      <c r="CS73" s="19">
        <f t="shared" si="18"/>
        <v>430498.83953150787</v>
      </c>
      <c r="CT73" s="19">
        <f t="shared" si="18"/>
        <v>465650.71307464293</v>
      </c>
      <c r="CU73" s="19">
        <f t="shared" si="19"/>
        <v>435672.49865380122</v>
      </c>
      <c r="CV73" s="19">
        <f t="shared" si="19"/>
        <v>384478.05406763067</v>
      </c>
      <c r="CW73" s="19">
        <f t="shared" si="19"/>
        <v>449783.3477281417</v>
      </c>
      <c r="CX73" s="19">
        <f t="shared" si="19"/>
        <v>444386.7301378242</v>
      </c>
      <c r="CY73" s="19">
        <f t="shared" si="19"/>
        <v>464548.96654540289</v>
      </c>
      <c r="CZ73" s="19">
        <f t="shared" si="19"/>
        <v>430454.09630679339</v>
      </c>
      <c r="DA73" s="19">
        <f t="shared" si="19"/>
        <v>465208.82751175464</v>
      </c>
      <c r="DB73" s="19">
        <f t="shared" si="19"/>
        <v>446159.61209952831</v>
      </c>
      <c r="DC73" s="19">
        <f t="shared" si="19"/>
        <v>408990.99122871569</v>
      </c>
      <c r="DD73" s="19">
        <f t="shared" si="19"/>
        <v>463366.296559643</v>
      </c>
    </row>
    <row r="74" spans="7:108">
      <c r="G74">
        <v>2031</v>
      </c>
      <c r="I74" s="19">
        <f t="shared" si="10"/>
        <v>477801.03203146323</v>
      </c>
      <c r="J74" s="19">
        <f t="shared" si="10"/>
        <v>439087.66097613086</v>
      </c>
      <c r="K74" s="19">
        <f t="shared" si="10"/>
        <v>455559.7799978212</v>
      </c>
      <c r="L74" s="19">
        <f t="shared" si="10"/>
        <v>490187.39413145196</v>
      </c>
      <c r="M74" s="19">
        <f t="shared" si="10"/>
        <v>465590.51249012677</v>
      </c>
      <c r="N74" s="19">
        <f t="shared" si="10"/>
        <v>415618.21378249163</v>
      </c>
      <c r="O74" s="19">
        <f t="shared" si="10"/>
        <v>403305.20054776291</v>
      </c>
      <c r="P74" s="19">
        <f t="shared" si="10"/>
        <v>508810.50652023073</v>
      </c>
      <c r="Q74" s="19">
        <f t="shared" si="10"/>
        <v>430408.47655848757</v>
      </c>
      <c r="R74" s="19">
        <f t="shared" si="10"/>
        <v>437162.30539785401</v>
      </c>
      <c r="S74" s="19">
        <f t="shared" si="11"/>
        <v>510445.40278274997</v>
      </c>
      <c r="T74" s="19">
        <f t="shared" si="11"/>
        <v>481671.41207943135</v>
      </c>
      <c r="U74" s="19">
        <f t="shared" si="11"/>
        <v>452280.86416368652</v>
      </c>
      <c r="V74" s="19">
        <f t="shared" si="11"/>
        <v>437187.34205337794</v>
      </c>
      <c r="W74" s="19">
        <f t="shared" si="11"/>
        <v>496382.87714101991</v>
      </c>
      <c r="X74" s="19">
        <f t="shared" si="11"/>
        <v>437889.74994133424</v>
      </c>
      <c r="Y74" s="19">
        <f t="shared" si="11"/>
        <v>477506.44606450794</v>
      </c>
      <c r="Z74" s="19">
        <f t="shared" si="11"/>
        <v>498674.57860169187</v>
      </c>
      <c r="AA74" s="19">
        <f t="shared" si="11"/>
        <v>462191.01365276083</v>
      </c>
      <c r="AB74" s="19">
        <f t="shared" si="11"/>
        <v>412889.93774830119</v>
      </c>
      <c r="AC74" s="19">
        <f t="shared" si="12"/>
        <v>452450.75475684192</v>
      </c>
      <c r="AD74" s="19">
        <f t="shared" si="12"/>
        <v>458616.12154910481</v>
      </c>
      <c r="AE74" s="19">
        <f t="shared" si="12"/>
        <v>478239.57760683168</v>
      </c>
      <c r="AF74" s="19">
        <f t="shared" si="12"/>
        <v>438419.53177885991</v>
      </c>
      <c r="AG74" s="19">
        <f t="shared" si="12"/>
        <v>457795.59632313915</v>
      </c>
      <c r="AH74" s="19">
        <f t="shared" si="12"/>
        <v>459424.33063362399</v>
      </c>
      <c r="AI74" s="19">
        <f t="shared" si="12"/>
        <v>454429.94622208353</v>
      </c>
      <c r="AJ74" s="19">
        <f t="shared" si="12"/>
        <v>432846.0197594128</v>
      </c>
      <c r="AK74" s="19">
        <f t="shared" si="12"/>
        <v>454365.98198036605</v>
      </c>
      <c r="AL74" s="19">
        <f t="shared" si="12"/>
        <v>499115.73964191054</v>
      </c>
      <c r="AM74" s="19">
        <f t="shared" si="13"/>
        <v>485103.68190448452</v>
      </c>
      <c r="AN74" s="19">
        <f t="shared" si="13"/>
        <v>486793.95307275944</v>
      </c>
      <c r="AO74" s="19">
        <f t="shared" si="13"/>
        <v>482647.37363448972</v>
      </c>
      <c r="AP74" s="19">
        <f t="shared" si="13"/>
        <v>476912.92296477128</v>
      </c>
      <c r="AQ74" s="19">
        <f t="shared" si="13"/>
        <v>543033.75059270544</v>
      </c>
      <c r="AR74" s="19">
        <f t="shared" si="13"/>
        <v>449927.20681262726</v>
      </c>
      <c r="AS74" s="19">
        <f t="shared" si="13"/>
        <v>501047.29848956096</v>
      </c>
      <c r="AT74" s="19">
        <f t="shared" si="13"/>
        <v>432773.14255757967</v>
      </c>
      <c r="AU74" s="19">
        <f t="shared" si="13"/>
        <v>518287.66653021961</v>
      </c>
      <c r="AV74" s="19">
        <f t="shared" si="13"/>
        <v>469531.73479113478</v>
      </c>
      <c r="AW74" s="19">
        <f t="shared" si="14"/>
        <v>448781.16904706589</v>
      </c>
      <c r="AX74" s="19">
        <f t="shared" si="14"/>
        <v>521641.30293491826</v>
      </c>
      <c r="AY74" s="19">
        <f t="shared" si="14"/>
        <v>537935.86697389779</v>
      </c>
      <c r="AZ74" s="19">
        <f t="shared" si="14"/>
        <v>467442.73029419722</v>
      </c>
      <c r="BA74" s="19">
        <f t="shared" si="14"/>
        <v>417711.80305834947</v>
      </c>
      <c r="BB74" s="19">
        <f t="shared" si="14"/>
        <v>454952.20843645278</v>
      </c>
      <c r="BC74" s="19">
        <f t="shared" si="14"/>
        <v>451457.17922178202</v>
      </c>
      <c r="BD74" s="19">
        <f t="shared" si="14"/>
        <v>416697.17158706184</v>
      </c>
      <c r="BE74" s="19">
        <f t="shared" si="14"/>
        <v>444456.97672382277</v>
      </c>
      <c r="BF74" s="19">
        <f t="shared" si="14"/>
        <v>456585.11315097171</v>
      </c>
      <c r="BG74" s="19">
        <f t="shared" si="15"/>
        <v>495749.51373173611</v>
      </c>
      <c r="BH74" s="19">
        <f t="shared" si="15"/>
        <v>445676.05532827193</v>
      </c>
      <c r="BI74" s="19">
        <f t="shared" si="15"/>
        <v>489180.74138978147</v>
      </c>
      <c r="BJ74" s="19">
        <f t="shared" si="15"/>
        <v>448685.56836479809</v>
      </c>
      <c r="BK74" s="19">
        <f t="shared" si="15"/>
        <v>511422.62446829368</v>
      </c>
      <c r="BL74" s="19">
        <f t="shared" si="15"/>
        <v>500019.99910902808</v>
      </c>
      <c r="BM74" s="19">
        <f t="shared" si="15"/>
        <v>455280.27782966371</v>
      </c>
      <c r="BN74" s="19">
        <f t="shared" si="15"/>
        <v>477479.61612171063</v>
      </c>
      <c r="BO74" s="19">
        <f t="shared" si="15"/>
        <v>458611.88529567688</v>
      </c>
      <c r="BP74" s="19">
        <f t="shared" si="15"/>
        <v>456311.77449757658</v>
      </c>
      <c r="BQ74" s="19">
        <f t="shared" si="16"/>
        <v>504496.05820929597</v>
      </c>
      <c r="BR74" s="19">
        <f t="shared" si="16"/>
        <v>404081.92564165982</v>
      </c>
      <c r="BS74" s="19">
        <f t="shared" si="16"/>
        <v>389704.59531440068</v>
      </c>
      <c r="BT74" s="19">
        <f t="shared" si="16"/>
        <v>424090.68929518573</v>
      </c>
      <c r="BU74" s="19">
        <f t="shared" si="16"/>
        <v>476996.55957401788</v>
      </c>
      <c r="BV74" s="19">
        <f t="shared" si="16"/>
        <v>471764.73343572533</v>
      </c>
      <c r="BW74" s="19">
        <f t="shared" si="16"/>
        <v>518607.10480135446</v>
      </c>
      <c r="BX74" s="19">
        <f t="shared" si="16"/>
        <v>549780.52463278372</v>
      </c>
      <c r="BY74" s="19">
        <f t="shared" si="16"/>
        <v>467336.1139330733</v>
      </c>
      <c r="BZ74" s="19">
        <f t="shared" si="16"/>
        <v>490725.41227771423</v>
      </c>
      <c r="CA74" s="19">
        <f t="shared" si="17"/>
        <v>495729.00298927922</v>
      </c>
      <c r="CB74" s="19">
        <f t="shared" si="17"/>
        <v>430298.3911087006</v>
      </c>
      <c r="CC74" s="19">
        <f t="shared" si="17"/>
        <v>533721.67172633228</v>
      </c>
      <c r="CD74" s="19">
        <f t="shared" si="17"/>
        <v>425729.5500657818</v>
      </c>
      <c r="CE74" s="19">
        <f t="shared" si="17"/>
        <v>441878.97895305487</v>
      </c>
      <c r="CF74" s="19">
        <f t="shared" si="17"/>
        <v>457933.51584454981</v>
      </c>
      <c r="CG74" s="19">
        <f t="shared" si="17"/>
        <v>426470.41994821711</v>
      </c>
      <c r="CH74" s="19">
        <f t="shared" si="17"/>
        <v>494565.79849689349</v>
      </c>
      <c r="CI74" s="19">
        <f t="shared" si="17"/>
        <v>454370.96721758507</v>
      </c>
      <c r="CJ74" s="19">
        <f t="shared" si="17"/>
        <v>465370.60164705897</v>
      </c>
      <c r="CK74" s="19">
        <f t="shared" si="18"/>
        <v>437854.38316850009</v>
      </c>
      <c r="CL74" s="19">
        <f t="shared" si="18"/>
        <v>472829.28206472704</v>
      </c>
      <c r="CM74" s="19">
        <f t="shared" si="18"/>
        <v>470148.28664303815</v>
      </c>
      <c r="CN74" s="19">
        <f t="shared" si="18"/>
        <v>460079.36689241917</v>
      </c>
      <c r="CO74" s="19">
        <f t="shared" si="18"/>
        <v>491725.542885567</v>
      </c>
      <c r="CP74" s="19">
        <f t="shared" si="18"/>
        <v>492130.12594953901</v>
      </c>
      <c r="CQ74" s="19">
        <f t="shared" si="18"/>
        <v>450836.19010179548</v>
      </c>
      <c r="CR74" s="19">
        <f t="shared" si="18"/>
        <v>492755.08248505683</v>
      </c>
      <c r="CS74" s="19">
        <f t="shared" si="18"/>
        <v>461667.41702235828</v>
      </c>
      <c r="CT74" s="19">
        <f t="shared" si="18"/>
        <v>496811.18573666085</v>
      </c>
      <c r="CU74" s="19">
        <f t="shared" si="19"/>
        <v>466839.88327447441</v>
      </c>
      <c r="CV74" s="19">
        <f t="shared" si="19"/>
        <v>415657.242389463</v>
      </c>
      <c r="CW74" s="19">
        <f t="shared" si="19"/>
        <v>480947.47886600159</v>
      </c>
      <c r="CX74" s="19">
        <f t="shared" si="19"/>
        <v>475552.10555251531</v>
      </c>
      <c r="CY74" s="19">
        <f t="shared" si="19"/>
        <v>495709.69323277194</v>
      </c>
      <c r="CZ74" s="19">
        <f t="shared" si="19"/>
        <v>461622.68411391275</v>
      </c>
      <c r="DA74" s="19">
        <f t="shared" si="19"/>
        <v>496369.40205758507</v>
      </c>
      <c r="DB74" s="19">
        <f t="shared" si="19"/>
        <v>477324.57874781988</v>
      </c>
      <c r="DC74" s="19">
        <f t="shared" si="19"/>
        <v>440164.52769931522</v>
      </c>
      <c r="DD74" s="19">
        <f t="shared" si="19"/>
        <v>494527.29593056743</v>
      </c>
    </row>
    <row r="75" spans="7:108">
      <c r="G75">
        <v>2032</v>
      </c>
      <c r="I75" s="19">
        <f t="shared" si="10"/>
        <v>503555.07810070587</v>
      </c>
      <c r="J75" s="19">
        <f t="shared" si="10"/>
        <v>464854.44282502949</v>
      </c>
      <c r="K75" s="19">
        <f t="shared" si="10"/>
        <v>481321.14291076502</v>
      </c>
      <c r="L75" s="19">
        <f t="shared" si="10"/>
        <v>515937.36538173258</v>
      </c>
      <c r="M75" s="19">
        <f t="shared" si="10"/>
        <v>491348.57553030498</v>
      </c>
      <c r="N75" s="19">
        <f t="shared" si="10"/>
        <v>441392.71652212995</v>
      </c>
      <c r="O75" s="19">
        <f t="shared" si="10"/>
        <v>429083.75397632743</v>
      </c>
      <c r="P75" s="19">
        <f t="shared" si="10"/>
        <v>534554.35120882513</v>
      </c>
      <c r="Q75" s="19">
        <f t="shared" si="10"/>
        <v>456178.11365293374</v>
      </c>
      <c r="R75" s="19">
        <f t="shared" si="10"/>
        <v>462929.72064301092</v>
      </c>
      <c r="S75" s="19">
        <f t="shared" si="11"/>
        <v>536188.70962930319</v>
      </c>
      <c r="T75" s="19">
        <f t="shared" si="11"/>
        <v>507424.18488555768</v>
      </c>
      <c r="U75" s="19">
        <f t="shared" si="11"/>
        <v>478043.30576206697</v>
      </c>
      <c r="V75" s="19">
        <f t="shared" si="11"/>
        <v>462954.74906207051</v>
      </c>
      <c r="W75" s="19">
        <f t="shared" si="11"/>
        <v>522130.81022453087</v>
      </c>
      <c r="X75" s="19">
        <f t="shared" si="11"/>
        <v>463656.92587451229</v>
      </c>
      <c r="Y75" s="19">
        <f t="shared" si="11"/>
        <v>503260.58904553781</v>
      </c>
      <c r="Z75" s="19">
        <f t="shared" si="11"/>
        <v>524421.75776984915</v>
      </c>
      <c r="AA75" s="19">
        <f t="shared" si="11"/>
        <v>487950.19504731987</v>
      </c>
      <c r="AB75" s="19">
        <f t="shared" si="11"/>
        <v>438665.33802595967</v>
      </c>
      <c r="AC75" s="19">
        <f t="shared" si="12"/>
        <v>478213.14046525233</v>
      </c>
      <c r="AD75" s="19">
        <f t="shared" si="12"/>
        <v>484376.4789982643</v>
      </c>
      <c r="AE75" s="19">
        <f t="shared" si="12"/>
        <v>503993.47940499499</v>
      </c>
      <c r="AF75" s="19">
        <f t="shared" si="12"/>
        <v>464186.53342639626</v>
      </c>
      <c r="AG75" s="19">
        <f t="shared" si="12"/>
        <v>483556.22370561084</v>
      </c>
      <c r="AH75" s="19">
        <f t="shared" si="12"/>
        <v>485184.42220118933</v>
      </c>
      <c r="AI75" s="19">
        <f t="shared" si="12"/>
        <v>480191.68082350591</v>
      </c>
      <c r="AJ75" s="19">
        <f t="shared" si="12"/>
        <v>458614.85496003518</v>
      </c>
      <c r="AK75" s="19">
        <f t="shared" si="12"/>
        <v>480127.73762450495</v>
      </c>
      <c r="AL75" s="19">
        <f t="shared" si="12"/>
        <v>524862.77367856191</v>
      </c>
      <c r="AM75" s="19">
        <f t="shared" si="13"/>
        <v>510855.3255753534</v>
      </c>
      <c r="AN75" s="19">
        <f t="shared" si="13"/>
        <v>512545.04068455694</v>
      </c>
      <c r="AO75" s="19">
        <f t="shared" si="13"/>
        <v>508399.82537244324</v>
      </c>
      <c r="AP75" s="19">
        <f t="shared" si="13"/>
        <v>502667.26120080519</v>
      </c>
      <c r="AQ75" s="19">
        <f t="shared" si="13"/>
        <v>568766.33664678456</v>
      </c>
      <c r="AR75" s="19">
        <f t="shared" si="13"/>
        <v>475690.42270837858</v>
      </c>
      <c r="AS75" s="19">
        <f t="shared" si="13"/>
        <v>526793.69708922599</v>
      </c>
      <c r="AT75" s="19">
        <f t="shared" si="13"/>
        <v>458542.0017330714</v>
      </c>
      <c r="AU75" s="19">
        <f t="shared" si="13"/>
        <v>544028.39345824881</v>
      </c>
      <c r="AV75" s="19">
        <f t="shared" si="13"/>
        <v>495288.50126277772</v>
      </c>
      <c r="AW75" s="19">
        <f t="shared" si="14"/>
        <v>474544.76196202351</v>
      </c>
      <c r="AX75" s="19">
        <f t="shared" si="14"/>
        <v>547380.92659621686</v>
      </c>
      <c r="AY75" s="19">
        <f t="shared" si="14"/>
        <v>563670.13011061342</v>
      </c>
      <c r="AZ75" s="19">
        <f t="shared" si="14"/>
        <v>493200.18399870751</v>
      </c>
      <c r="BA75" s="19">
        <f t="shared" si="14"/>
        <v>443485.61705683684</v>
      </c>
      <c r="BB75" s="19">
        <f t="shared" si="14"/>
        <v>480713.77122601157</v>
      </c>
      <c r="BC75" s="19">
        <f t="shared" si="14"/>
        <v>477219.89179294766</v>
      </c>
      <c r="BD75" s="19">
        <f t="shared" si="14"/>
        <v>442471.31937520672</v>
      </c>
      <c r="BE75" s="19">
        <f t="shared" si="14"/>
        <v>470221.99219535809</v>
      </c>
      <c r="BF75" s="19">
        <f t="shared" si="14"/>
        <v>482346.13875365793</v>
      </c>
      <c r="BG75" s="19">
        <f t="shared" si="15"/>
        <v>521497.65517676563</v>
      </c>
      <c r="BH75" s="19">
        <f t="shared" si="15"/>
        <v>471440.6697518999</v>
      </c>
      <c r="BI75" s="19">
        <f t="shared" si="15"/>
        <v>514931.04380490741</v>
      </c>
      <c r="BJ75" s="19">
        <f t="shared" si="15"/>
        <v>474449.19273011107</v>
      </c>
      <c r="BK75" s="19">
        <f t="shared" si="15"/>
        <v>537165.60983211955</v>
      </c>
      <c r="BL75" s="19">
        <f t="shared" si="15"/>
        <v>525766.73566579097</v>
      </c>
      <c r="BM75" s="19">
        <f t="shared" si="15"/>
        <v>481041.73269218253</v>
      </c>
      <c r="BN75" s="19">
        <f t="shared" si="15"/>
        <v>503233.76792915398</v>
      </c>
      <c r="BO75" s="19">
        <f t="shared" si="15"/>
        <v>484372.24413846247</v>
      </c>
      <c r="BP75" s="19">
        <f t="shared" si="15"/>
        <v>482072.89002218959</v>
      </c>
      <c r="BQ75" s="19">
        <f t="shared" si="16"/>
        <v>530241.322248918</v>
      </c>
      <c r="BR75" s="19">
        <f t="shared" si="16"/>
        <v>429860.22354611492</v>
      </c>
      <c r="BS75" s="19">
        <f t="shared" si="16"/>
        <v>415487.62301908055</v>
      </c>
      <c r="BT75" s="19">
        <f t="shared" si="16"/>
        <v>449862.40479159751</v>
      </c>
      <c r="BU75" s="19">
        <f t="shared" si="16"/>
        <v>502750.87029559247</v>
      </c>
      <c r="BV75" s="19">
        <f t="shared" si="16"/>
        <v>497520.76530384651</v>
      </c>
      <c r="BW75" s="19">
        <f t="shared" si="16"/>
        <v>544347.7266417786</v>
      </c>
      <c r="BX75" s="19">
        <f t="shared" si="16"/>
        <v>575510.89115843526</v>
      </c>
      <c r="BY75" s="19">
        <f t="shared" si="16"/>
        <v>493093.60271183442</v>
      </c>
      <c r="BZ75" s="19">
        <f t="shared" si="16"/>
        <v>516475.20653280325</v>
      </c>
      <c r="CA75" s="19">
        <f t="shared" si="17"/>
        <v>521477.15118185576</v>
      </c>
      <c r="CB75" s="19">
        <f t="shared" si="17"/>
        <v>456068.06441864453</v>
      </c>
      <c r="CC75" s="19">
        <f t="shared" si="17"/>
        <v>559457.32123320049</v>
      </c>
      <c r="CD75" s="19">
        <f t="shared" si="17"/>
        <v>451500.72641592112</v>
      </c>
      <c r="CE75" s="19">
        <f t="shared" si="17"/>
        <v>467644.84252462961</v>
      </c>
      <c r="CF75" s="19">
        <f t="shared" si="17"/>
        <v>483694.09785477468</v>
      </c>
      <c r="CG75" s="19">
        <f t="shared" si="17"/>
        <v>452241.3525697607</v>
      </c>
      <c r="CH75" s="19">
        <f t="shared" si="17"/>
        <v>520314.32935612247</v>
      </c>
      <c r="CI75" s="19">
        <f t="shared" si="17"/>
        <v>480132.72122169909</v>
      </c>
      <c r="CJ75" s="19">
        <f t="shared" si="17"/>
        <v>491128.73703268147</v>
      </c>
      <c r="CK75" s="19">
        <f t="shared" si="18"/>
        <v>463621.57073650742</v>
      </c>
      <c r="CL75" s="19">
        <f t="shared" si="18"/>
        <v>498584.9637216322</v>
      </c>
      <c r="CM75" s="19">
        <f t="shared" si="18"/>
        <v>495904.85028376529</v>
      </c>
      <c r="CN75" s="19">
        <f t="shared" si="18"/>
        <v>485839.24296861212</v>
      </c>
      <c r="CO75" s="19">
        <f t="shared" si="18"/>
        <v>517475.00812143926</v>
      </c>
      <c r="CP75" s="19">
        <f t="shared" si="18"/>
        <v>517879.45808719064</v>
      </c>
      <c r="CQ75" s="19">
        <f t="shared" si="18"/>
        <v>476599.10696363333</v>
      </c>
      <c r="CR75" s="19">
        <f t="shared" si="18"/>
        <v>518504.20902685181</v>
      </c>
      <c r="CS75" s="19">
        <f t="shared" si="18"/>
        <v>487426.77066777437</v>
      </c>
      <c r="CT75" s="19">
        <f t="shared" si="18"/>
        <v>522558.97791681561</v>
      </c>
      <c r="CU75" s="19">
        <f t="shared" si="19"/>
        <v>492597.53530133638</v>
      </c>
      <c r="CV75" s="19">
        <f t="shared" si="19"/>
        <v>441431.73228961683</v>
      </c>
      <c r="CW75" s="19">
        <f t="shared" si="19"/>
        <v>506700.48982896231</v>
      </c>
      <c r="CX75" s="19">
        <f t="shared" si="19"/>
        <v>501306.89146515931</v>
      </c>
      <c r="CY75" s="19">
        <f t="shared" si="19"/>
        <v>521457.84777780127</v>
      </c>
      <c r="CZ75" s="19">
        <f t="shared" si="19"/>
        <v>487382.05247539328</v>
      </c>
      <c r="DA75" s="19">
        <f t="shared" si="19"/>
        <v>522117.33957407798</v>
      </c>
      <c r="DB75" s="19">
        <f t="shared" si="19"/>
        <v>503078.78155887662</v>
      </c>
      <c r="DC75" s="19">
        <f t="shared" si="19"/>
        <v>465930.95528463618</v>
      </c>
      <c r="DD75" s="19">
        <f t="shared" si="19"/>
        <v>520275.83945622703</v>
      </c>
    </row>
    <row r="76" spans="7:108">
      <c r="G76">
        <v>2033</v>
      </c>
      <c r="I76" s="19">
        <f t="shared" si="10"/>
        <v>521124.04878768371</v>
      </c>
      <c r="J76" s="19">
        <f t="shared" si="10"/>
        <v>482443.96907275426</v>
      </c>
      <c r="K76" s="19">
        <f t="shared" si="10"/>
        <v>498901.92299059068</v>
      </c>
      <c r="L76" s="19">
        <f t="shared" si="10"/>
        <v>533499.75930694572</v>
      </c>
      <c r="M76" s="19">
        <f t="shared" si="10"/>
        <v>508924.02961227996</v>
      </c>
      <c r="N76" s="19">
        <f t="shared" si="10"/>
        <v>458994.70429501554</v>
      </c>
      <c r="O76" s="19">
        <f t="shared" si="10"/>
        <v>446692.27956507925</v>
      </c>
      <c r="P76" s="19">
        <f t="shared" si="10"/>
        <v>552106.85685751773</v>
      </c>
      <c r="Q76" s="19">
        <f t="shared" si="10"/>
        <v>473772.24826974701</v>
      </c>
      <c r="R76" s="19">
        <f t="shared" si="10"/>
        <v>480520.26919291308</v>
      </c>
      <c r="S76" s="19">
        <f t="shared" si="11"/>
        <v>553740.3472004151</v>
      </c>
      <c r="T76" s="19">
        <f t="shared" si="11"/>
        <v>524991.10052462853</v>
      </c>
      <c r="U76" s="19">
        <f t="shared" si="11"/>
        <v>495625.82684123731</v>
      </c>
      <c r="V76" s="19">
        <f t="shared" si="11"/>
        <v>480545.28431831009</v>
      </c>
      <c r="W76" s="19">
        <f t="shared" si="11"/>
        <v>539689.91454659309</v>
      </c>
      <c r="X76" s="19">
        <f t="shared" si="11"/>
        <v>481247.08817465033</v>
      </c>
      <c r="Y76" s="19">
        <f t="shared" si="11"/>
        <v>520829.71614823397</v>
      </c>
      <c r="Z76" s="19">
        <f t="shared" si="11"/>
        <v>541979.64527179673</v>
      </c>
      <c r="AA76" s="19">
        <f t="shared" si="11"/>
        <v>505527.45415435289</v>
      </c>
      <c r="AB76" s="19">
        <f t="shared" si="11"/>
        <v>456268.77442608285</v>
      </c>
      <c r="AC76" s="19">
        <f t="shared" si="12"/>
        <v>495795.57133795606</v>
      </c>
      <c r="AD76" s="19">
        <f t="shared" si="12"/>
        <v>501955.63625856547</v>
      </c>
      <c r="AE76" s="19">
        <f t="shared" si="12"/>
        <v>521562.21723831084</v>
      </c>
      <c r="AF76" s="19">
        <f t="shared" si="12"/>
        <v>481776.41442933679</v>
      </c>
      <c r="AG76" s="19">
        <f t="shared" si="12"/>
        <v>501135.81663854106</v>
      </c>
      <c r="AH76" s="19">
        <f t="shared" si="12"/>
        <v>502763.15032833867</v>
      </c>
      <c r="AI76" s="19">
        <f t="shared" si="12"/>
        <v>497773.06080890022</v>
      </c>
      <c r="AJ76" s="19">
        <f t="shared" si="12"/>
        <v>476207.69531944086</v>
      </c>
      <c r="AK76" s="19">
        <f t="shared" si="12"/>
        <v>497709.15157286252</v>
      </c>
      <c r="AL76" s="19">
        <f t="shared" si="12"/>
        <v>542420.42693812028</v>
      </c>
      <c r="AM76" s="19">
        <f t="shared" si="13"/>
        <v>528420.41878901958</v>
      </c>
      <c r="AN76" s="19">
        <f t="shared" si="13"/>
        <v>530109.23641834152</v>
      </c>
      <c r="AO76" s="19">
        <f t="shared" si="13"/>
        <v>525966.22280717117</v>
      </c>
      <c r="AP76" s="19">
        <f t="shared" si="13"/>
        <v>520236.70344526693</v>
      </c>
      <c r="AQ76" s="19">
        <f t="shared" si="13"/>
        <v>586300.6708484214</v>
      </c>
      <c r="AR76" s="19">
        <f t="shared" si="13"/>
        <v>493274.19350425655</v>
      </c>
      <c r="AS76" s="19">
        <f t="shared" si="13"/>
        <v>544350.32475286815</v>
      </c>
      <c r="AT76" s="19">
        <f t="shared" si="13"/>
        <v>476134.88078793685</v>
      </c>
      <c r="AU76" s="19">
        <f t="shared" si="13"/>
        <v>561575.86703835719</v>
      </c>
      <c r="AV76" s="19">
        <f t="shared" si="13"/>
        <v>512861.86268187658</v>
      </c>
      <c r="AW76" s="19">
        <f t="shared" si="14"/>
        <v>492129.14126726839</v>
      </c>
      <c r="AX76" s="19">
        <f t="shared" si="14"/>
        <v>564926.61950275023</v>
      </c>
      <c r="AY76" s="19">
        <f t="shared" si="14"/>
        <v>581207.17112525948</v>
      </c>
      <c r="AZ76" s="19">
        <f t="shared" si="14"/>
        <v>510774.65461232053</v>
      </c>
      <c r="BA76" s="19">
        <f t="shared" si="14"/>
        <v>461086.49320083647</v>
      </c>
      <c r="BB76" s="19">
        <f t="shared" si="14"/>
        <v>498294.87390688679</v>
      </c>
      <c r="BC76" s="19">
        <f t="shared" si="14"/>
        <v>494802.85022245371</v>
      </c>
      <c r="BD76" s="19">
        <f t="shared" si="14"/>
        <v>460072.7342560385</v>
      </c>
      <c r="BE76" s="19">
        <f t="shared" si="14"/>
        <v>487808.66750830208</v>
      </c>
      <c r="BF76" s="19">
        <f t="shared" si="14"/>
        <v>499926.37441440229</v>
      </c>
      <c r="BG76" s="19">
        <f t="shared" si="15"/>
        <v>539057.0957945236</v>
      </c>
      <c r="BH76" s="19">
        <f t="shared" si="15"/>
        <v>489026.69777312968</v>
      </c>
      <c r="BI76" s="19">
        <f t="shared" si="15"/>
        <v>532493.97223050136</v>
      </c>
      <c r="BJ76" s="19">
        <f t="shared" si="15"/>
        <v>492033.62279625871</v>
      </c>
      <c r="BK76" s="19">
        <f t="shared" si="15"/>
        <v>554716.72852980043</v>
      </c>
      <c r="BL76" s="19">
        <f t="shared" si="15"/>
        <v>543323.90879251924</v>
      </c>
      <c r="BM76" s="19">
        <f t="shared" si="15"/>
        <v>498622.66117871227</v>
      </c>
      <c r="BN76" s="19">
        <f t="shared" si="15"/>
        <v>520802.90927769011</v>
      </c>
      <c r="BO76" s="19">
        <f t="shared" si="15"/>
        <v>501951.40364807937</v>
      </c>
      <c r="BP76" s="19">
        <f t="shared" si="15"/>
        <v>499653.27081700991</v>
      </c>
      <c r="BQ76" s="19">
        <f t="shared" si="16"/>
        <v>547796.11873155122</v>
      </c>
      <c r="BR76" s="19">
        <f t="shared" si="16"/>
        <v>447468.33671870665</v>
      </c>
      <c r="BS76" s="19">
        <f t="shared" si="16"/>
        <v>433103.37009383203</v>
      </c>
      <c r="BT76" s="19">
        <f t="shared" si="16"/>
        <v>467459.89395120519</v>
      </c>
      <c r="BU76" s="19">
        <f t="shared" si="16"/>
        <v>520320.26813169348</v>
      </c>
      <c r="BV76" s="19">
        <f t="shared" si="16"/>
        <v>515092.94107214676</v>
      </c>
      <c r="BW76" s="19">
        <f t="shared" si="16"/>
        <v>561895.03061039094</v>
      </c>
      <c r="BX76" s="19">
        <f t="shared" si="16"/>
        <v>593041.64303903305</v>
      </c>
      <c r="BY76" s="19">
        <f t="shared" si="16"/>
        <v>510668.12993532192</v>
      </c>
      <c r="BZ76" s="19">
        <f t="shared" si="16"/>
        <v>534037.31478760252</v>
      </c>
      <c r="CA76" s="19">
        <f t="shared" si="17"/>
        <v>539036.60269016179</v>
      </c>
      <c r="CB76" s="19">
        <f t="shared" si="17"/>
        <v>473662.25748730911</v>
      </c>
      <c r="CC76" s="19">
        <f t="shared" si="17"/>
        <v>576996.59985061979</v>
      </c>
      <c r="CD76" s="19">
        <f t="shared" si="17"/>
        <v>469097.34539292229</v>
      </c>
      <c r="CE76" s="19">
        <f t="shared" si="17"/>
        <v>485232.88667186408</v>
      </c>
      <c r="CF76" s="19">
        <f t="shared" si="17"/>
        <v>501273.61755685403</v>
      </c>
      <c r="CG76" s="19">
        <f t="shared" si="17"/>
        <v>469837.578168571</v>
      </c>
      <c r="CH76" s="19">
        <f t="shared" si="17"/>
        <v>537874.39848877769</v>
      </c>
      <c r="CI76" s="19">
        <f t="shared" si="17"/>
        <v>497714.13252305699</v>
      </c>
      <c r="CJ76" s="19">
        <f t="shared" si="17"/>
        <v>508704.30788027425</v>
      </c>
      <c r="CK76" s="19">
        <f t="shared" si="18"/>
        <v>481211.75181526877</v>
      </c>
      <c r="CL76" s="19">
        <f t="shared" si="18"/>
        <v>516156.57424868719</v>
      </c>
      <c r="CM76" s="19">
        <f t="shared" si="18"/>
        <v>513477.88433356571</v>
      </c>
      <c r="CN76" s="19">
        <f t="shared" si="18"/>
        <v>503417.6232924778</v>
      </c>
      <c r="CO76" s="19">
        <f t="shared" si="18"/>
        <v>535036.58533890115</v>
      </c>
      <c r="CP76" s="19">
        <f t="shared" si="18"/>
        <v>535440.8204839977</v>
      </c>
      <c r="CQ76" s="19">
        <f t="shared" si="18"/>
        <v>494182.39511848404</v>
      </c>
      <c r="CR76" s="19">
        <f t="shared" si="18"/>
        <v>536065.23959174415</v>
      </c>
      <c r="CS76" s="19">
        <f t="shared" si="18"/>
        <v>505004.30778785609</v>
      </c>
      <c r="CT76" s="19">
        <f t="shared" si="18"/>
        <v>540117.85482072516</v>
      </c>
      <c r="CU76" s="19">
        <f t="shared" si="19"/>
        <v>510172.32600741985</v>
      </c>
      <c r="CV76" s="19">
        <f t="shared" si="19"/>
        <v>459033.69933956192</v>
      </c>
      <c r="CW76" s="19">
        <f t="shared" si="19"/>
        <v>524267.78985339566</v>
      </c>
      <c r="CX76" s="19">
        <f t="shared" si="19"/>
        <v>518877.05626010546</v>
      </c>
      <c r="CY76" s="19">
        <f t="shared" si="19"/>
        <v>539017.30953896942</v>
      </c>
      <c r="CZ76" s="19">
        <f t="shared" si="19"/>
        <v>504959.61334721849</v>
      </c>
      <c r="DA76" s="19">
        <f t="shared" si="19"/>
        <v>539676.45105097827</v>
      </c>
      <c r="DB76" s="19">
        <f t="shared" si="19"/>
        <v>520648.00522729667</v>
      </c>
      <c r="DC76" s="19">
        <f t="shared" si="19"/>
        <v>483519.90975060372</v>
      </c>
      <c r="DD76" s="19">
        <f t="shared" si="19"/>
        <v>537835.92903251271</v>
      </c>
    </row>
    <row r="77" spans="7:108">
      <c r="G77">
        <v>2034</v>
      </c>
      <c r="I77" s="19">
        <f t="shared" si="10"/>
        <v>532892.80459692422</v>
      </c>
      <c r="J77" s="19">
        <f t="shared" si="10"/>
        <v>494214.29750621924</v>
      </c>
      <c r="K77" s="19">
        <f t="shared" si="10"/>
        <v>510671.58228952467</v>
      </c>
      <c r="L77" s="19">
        <f t="shared" si="10"/>
        <v>545268.01195429021</v>
      </c>
      <c r="M77" s="19">
        <f t="shared" si="10"/>
        <v>520693.28144029318</v>
      </c>
      <c r="N77" s="19">
        <f t="shared" si="10"/>
        <v>470765.9861102259</v>
      </c>
      <c r="O77" s="19">
        <f t="shared" si="10"/>
        <v>458464.06156258786</v>
      </c>
      <c r="P77" s="19">
        <f t="shared" si="10"/>
        <v>563874.35299214197</v>
      </c>
      <c r="Q77" s="19">
        <f t="shared" si="10"/>
        <v>485542.92927120964</v>
      </c>
      <c r="R77" s="19">
        <f t="shared" si="10"/>
        <v>492290.67583865399</v>
      </c>
      <c r="S77" s="19">
        <f t="shared" si="11"/>
        <v>565507.77692187496</v>
      </c>
      <c r="T77" s="19">
        <f t="shared" si="11"/>
        <v>536759.69911032333</v>
      </c>
      <c r="U77" s="19">
        <f t="shared" si="11"/>
        <v>507395.6193371088</v>
      </c>
      <c r="V77" s="19">
        <f t="shared" si="11"/>
        <v>492315.68994700594</v>
      </c>
      <c r="W77" s="19">
        <f t="shared" si="11"/>
        <v>551457.91551948129</v>
      </c>
      <c r="X77" s="19">
        <f t="shared" si="11"/>
        <v>493017.46526995639</v>
      </c>
      <c r="Y77" s="19">
        <f t="shared" si="11"/>
        <v>532598.48392421822</v>
      </c>
      <c r="Z77" s="19">
        <f t="shared" si="11"/>
        <v>553747.55315061565</v>
      </c>
      <c r="AA77" s="19">
        <f t="shared" si="11"/>
        <v>517296.84407765692</v>
      </c>
      <c r="AB77" s="19">
        <f t="shared" si="11"/>
        <v>468040.16707000427</v>
      </c>
      <c r="AC77" s="19">
        <f t="shared" si="12"/>
        <v>507565.3569324899</v>
      </c>
      <c r="AD77" s="19">
        <f t="shared" si="12"/>
        <v>513725.17140202905</v>
      </c>
      <c r="AE77" s="19">
        <f t="shared" si="12"/>
        <v>533330.95523284306</v>
      </c>
      <c r="AF77" s="19">
        <f t="shared" si="12"/>
        <v>493546.77000371297</v>
      </c>
      <c r="AG77" s="19">
        <f t="shared" si="12"/>
        <v>512905.38511358562</v>
      </c>
      <c r="AH77" s="19">
        <f t="shared" si="12"/>
        <v>514532.65264053282</v>
      </c>
      <c r="AI77" s="19">
        <f t="shared" si="12"/>
        <v>509542.76600422279</v>
      </c>
      <c r="AJ77" s="19">
        <f t="shared" si="12"/>
        <v>487978.27730241418</v>
      </c>
      <c r="AK77" s="19">
        <f t="shared" si="12"/>
        <v>509478.85936655733</v>
      </c>
      <c r="AL77" s="19">
        <f t="shared" si="12"/>
        <v>554188.31689598574</v>
      </c>
      <c r="AM77" s="19">
        <f t="shared" si="13"/>
        <v>540188.87794819276</v>
      </c>
      <c r="AN77" s="19">
        <f t="shared" si="13"/>
        <v>541877.62691489724</v>
      </c>
      <c r="AO77" s="19">
        <f t="shared" si="13"/>
        <v>537734.78174711263</v>
      </c>
      <c r="AP77" s="19">
        <f t="shared" si="13"/>
        <v>532005.49533149542</v>
      </c>
      <c r="AQ77" s="19">
        <f t="shared" si="13"/>
        <v>598066.77675787953</v>
      </c>
      <c r="AR77" s="19">
        <f t="shared" si="13"/>
        <v>505044.08161098615</v>
      </c>
      <c r="AS77" s="19">
        <f t="shared" si="13"/>
        <v>556118.13624646771</v>
      </c>
      <c r="AT77" s="19">
        <f t="shared" si="13"/>
        <v>487905.46573134663</v>
      </c>
      <c r="AU77" s="19">
        <f t="shared" si="13"/>
        <v>573342.97818942124</v>
      </c>
      <c r="AV77" s="19">
        <f t="shared" si="13"/>
        <v>524630.95440857334</v>
      </c>
      <c r="AW77" s="19">
        <f t="shared" si="14"/>
        <v>503899.0759286285</v>
      </c>
      <c r="AX77" s="19">
        <f t="shared" si="14"/>
        <v>576693.59442155692</v>
      </c>
      <c r="AY77" s="19">
        <f t="shared" si="14"/>
        <v>592973.48412221868</v>
      </c>
      <c r="AZ77" s="19">
        <f t="shared" si="14"/>
        <v>522543.83119907923</v>
      </c>
      <c r="BA77" s="19">
        <f t="shared" si="14"/>
        <v>472857.68996974092</v>
      </c>
      <c r="BB77" s="19">
        <f t="shared" si="14"/>
        <v>510064.55788674427</v>
      </c>
      <c r="BC77" s="19">
        <f t="shared" si="14"/>
        <v>506572.67617826106</v>
      </c>
      <c r="BD77" s="19">
        <f t="shared" si="14"/>
        <v>471843.97224155435</v>
      </c>
      <c r="BE77" s="19">
        <f t="shared" si="14"/>
        <v>499578.77782808238</v>
      </c>
      <c r="BF77" s="19">
        <f t="shared" si="14"/>
        <v>511695.99206199741</v>
      </c>
      <c r="BG77" s="19">
        <f t="shared" si="15"/>
        <v>550825.12249605847</v>
      </c>
      <c r="BH77" s="19">
        <f t="shared" si="15"/>
        <v>500796.75857119472</v>
      </c>
      <c r="BI77" s="19">
        <f t="shared" si="15"/>
        <v>544262.26577034662</v>
      </c>
      <c r="BJ77" s="19">
        <f t="shared" si="15"/>
        <v>503803.56134113442</v>
      </c>
      <c r="BK77" s="19">
        <f t="shared" si="15"/>
        <v>566484.11855431821</v>
      </c>
      <c r="BL77" s="19">
        <f t="shared" si="15"/>
        <v>555091.76201733027</v>
      </c>
      <c r="BM77" s="19">
        <f t="shared" si="15"/>
        <v>510392.33183165314</v>
      </c>
      <c r="BN77" s="19">
        <f t="shared" si="15"/>
        <v>532571.67814356927</v>
      </c>
      <c r="BO77" s="19">
        <f t="shared" si="15"/>
        <v>513720.93896362954</v>
      </c>
      <c r="BP77" s="19">
        <f t="shared" si="15"/>
        <v>511422.89956823539</v>
      </c>
      <c r="BQ77" s="19">
        <f t="shared" si="16"/>
        <v>559563.79012877191</v>
      </c>
      <c r="BR77" s="19">
        <f t="shared" si="16"/>
        <v>459240.08716389467</v>
      </c>
      <c r="BS77" s="19">
        <f t="shared" si="16"/>
        <v>444875.70457852219</v>
      </c>
      <c r="BT77" s="19">
        <f t="shared" si="16"/>
        <v>479230.83159539988</v>
      </c>
      <c r="BU77" s="19">
        <f t="shared" si="16"/>
        <v>532089.05662041449</v>
      </c>
      <c r="BV77" s="19">
        <f t="shared" si="16"/>
        <v>526861.94208941562</v>
      </c>
      <c r="BW77" s="19">
        <f t="shared" si="16"/>
        <v>573662.12878515385</v>
      </c>
      <c r="BX77" s="19">
        <f t="shared" si="16"/>
        <v>604807.47487935121</v>
      </c>
      <c r="BY77" s="19">
        <f t="shared" si="16"/>
        <v>522437.31085307768</v>
      </c>
      <c r="BZ77" s="19">
        <f t="shared" si="16"/>
        <v>545805.54557944171</v>
      </c>
      <c r="CA77" s="19">
        <f t="shared" si="17"/>
        <v>550804.63022488903</v>
      </c>
      <c r="CB77" s="19">
        <f t="shared" si="17"/>
        <v>485432.94296068943</v>
      </c>
      <c r="CC77" s="19">
        <f t="shared" si="17"/>
        <v>588763.08403767063</v>
      </c>
      <c r="CD77" s="19">
        <f t="shared" si="17"/>
        <v>480868.21646290546</v>
      </c>
      <c r="CE77" s="19">
        <f t="shared" si="17"/>
        <v>497003.10171571397</v>
      </c>
      <c r="CF77" s="19">
        <f t="shared" si="17"/>
        <v>513043.18042929692</v>
      </c>
      <c r="CG77" s="19">
        <f t="shared" si="17"/>
        <v>481608.41914275178</v>
      </c>
      <c r="CH77" s="19">
        <f t="shared" si="17"/>
        <v>549642.47327548824</v>
      </c>
      <c r="CI77" s="19">
        <f t="shared" si="17"/>
        <v>509483.84011423879</v>
      </c>
      <c r="CJ77" s="19">
        <f t="shared" si="17"/>
        <v>520473.56864156108</v>
      </c>
      <c r="CK77" s="19">
        <f t="shared" si="18"/>
        <v>492982.13034725434</v>
      </c>
      <c r="CL77" s="19">
        <f t="shared" si="18"/>
        <v>527925.53202159656</v>
      </c>
      <c r="CM77" s="19">
        <f t="shared" si="18"/>
        <v>525246.95101453958</v>
      </c>
      <c r="CN77" s="19">
        <f t="shared" si="18"/>
        <v>515187.0989956233</v>
      </c>
      <c r="CO77" s="19">
        <f t="shared" si="18"/>
        <v>546804.7755031843</v>
      </c>
      <c r="CP77" s="19">
        <f t="shared" si="18"/>
        <v>547208.99421320716</v>
      </c>
      <c r="CQ77" s="19">
        <f t="shared" si="18"/>
        <v>505952.24630026543</v>
      </c>
      <c r="CR77" s="19">
        <f t="shared" si="18"/>
        <v>547833.38793381199</v>
      </c>
      <c r="CS77" s="19">
        <f t="shared" si="18"/>
        <v>516773.71898083371</v>
      </c>
      <c r="CT77" s="19">
        <f t="shared" si="18"/>
        <v>551885.83839475317</v>
      </c>
      <c r="CU77" s="19">
        <f t="shared" si="19"/>
        <v>521941.5270831805</v>
      </c>
      <c r="CV77" s="19">
        <f t="shared" si="19"/>
        <v>470804.97956934245</v>
      </c>
      <c r="CW77" s="19">
        <f t="shared" si="19"/>
        <v>536036.41784688656</v>
      </c>
      <c r="CX77" s="19">
        <f t="shared" si="19"/>
        <v>530645.90342579875</v>
      </c>
      <c r="CY77" s="19">
        <f t="shared" si="19"/>
        <v>550785.33785810205</v>
      </c>
      <c r="CZ77" s="19">
        <f t="shared" si="19"/>
        <v>516729.02635734656</v>
      </c>
      <c r="DA77" s="19">
        <f t="shared" si="19"/>
        <v>551444.45257125481</v>
      </c>
      <c r="DB77" s="19">
        <f t="shared" si="19"/>
        <v>532416.78039114107</v>
      </c>
      <c r="DC77" s="19">
        <f t="shared" si="19"/>
        <v>495290.19443932088</v>
      </c>
      <c r="DD77" s="19">
        <f t="shared" si="19"/>
        <v>549604.00538328337</v>
      </c>
    </row>
    <row r="78" spans="7:108">
      <c r="G78">
        <v>2035</v>
      </c>
      <c r="I78" s="19">
        <f t="shared" si="10"/>
        <v>551418.56960237725</v>
      </c>
      <c r="J78" s="19">
        <f t="shared" si="10"/>
        <v>512724.81920126447</v>
      </c>
      <c r="K78" s="19">
        <f t="shared" si="10"/>
        <v>529188.58984763105</v>
      </c>
      <c r="L78" s="19">
        <f t="shared" si="10"/>
        <v>563798.6540644042</v>
      </c>
      <c r="M78" s="19">
        <f t="shared" si="10"/>
        <v>539214.23857873504</v>
      </c>
      <c r="N78" s="19">
        <f t="shared" si="10"/>
        <v>489267.26675860013</v>
      </c>
      <c r="O78" s="19">
        <f t="shared" si="10"/>
        <v>476960.49398726807</v>
      </c>
      <c r="P78" s="19">
        <f t="shared" si="10"/>
        <v>582412.32791454159</v>
      </c>
      <c r="Q78" s="19">
        <f t="shared" si="10"/>
        <v>504050.03355520102</v>
      </c>
      <c r="R78" s="19">
        <f t="shared" si="10"/>
        <v>510800.43942889175</v>
      </c>
      <c r="S78" s="19">
        <f t="shared" si="11"/>
        <v>584046.39558132365</v>
      </c>
      <c r="T78" s="19">
        <f t="shared" si="11"/>
        <v>555286.98806997878</v>
      </c>
      <c r="U78" s="19">
        <f t="shared" si="11"/>
        <v>525911.33582883421</v>
      </c>
      <c r="V78" s="19">
        <f t="shared" si="11"/>
        <v>510825.46339537448</v>
      </c>
      <c r="W78" s="19">
        <f t="shared" si="11"/>
        <v>569990.99708831462</v>
      </c>
      <c r="X78" s="19">
        <f t="shared" si="11"/>
        <v>511527.51528999</v>
      </c>
      <c r="Y78" s="19">
        <f t="shared" si="11"/>
        <v>551124.13293705252</v>
      </c>
      <c r="Z78" s="19">
        <f t="shared" si="11"/>
        <v>572281.53707219672</v>
      </c>
      <c r="AA78" s="19">
        <f t="shared" si="11"/>
        <v>535816.46267040831</v>
      </c>
      <c r="AB78" s="19">
        <f t="shared" si="11"/>
        <v>486540.37346528727</v>
      </c>
      <c r="AC78" s="19">
        <f t="shared" si="12"/>
        <v>526081.140318288</v>
      </c>
      <c r="AD78" s="19">
        <f t="shared" si="12"/>
        <v>532243.38238835055</v>
      </c>
      <c r="AE78" s="19">
        <f t="shared" si="12"/>
        <v>551856.89291471755</v>
      </c>
      <c r="AF78" s="19">
        <f t="shared" si="12"/>
        <v>512057.02862425812</v>
      </c>
      <c r="AG78" s="19">
        <f t="shared" si="12"/>
        <v>531423.27301978297</v>
      </c>
      <c r="AH78" s="19">
        <f t="shared" si="12"/>
        <v>533051.18185752141</v>
      </c>
      <c r="AI78" s="19">
        <f t="shared" si="12"/>
        <v>528059.32869259932</v>
      </c>
      <c r="AJ78" s="19">
        <f t="shared" si="12"/>
        <v>506486.34136403876</v>
      </c>
      <c r="AK78" s="19">
        <f t="shared" si="12"/>
        <v>527995.39686914533</v>
      </c>
      <c r="AL78" s="19">
        <f t="shared" si="12"/>
        <v>572722.47452382185</v>
      </c>
      <c r="AM78" s="19">
        <f t="shared" si="13"/>
        <v>558717.51835704793</v>
      </c>
      <c r="AN78" s="19">
        <f t="shared" si="13"/>
        <v>560406.93286455725</v>
      </c>
      <c r="AO78" s="19">
        <f t="shared" si="13"/>
        <v>556262.45498962712</v>
      </c>
      <c r="AP78" s="19">
        <f t="shared" si="13"/>
        <v>550530.91064582649</v>
      </c>
      <c r="AQ78" s="19">
        <f t="shared" si="13"/>
        <v>616618.22701240261</v>
      </c>
      <c r="AR78" s="19">
        <f t="shared" si="13"/>
        <v>523558.87135495932</v>
      </c>
      <c r="AS78" s="19">
        <f t="shared" si="13"/>
        <v>574653.05442163593</v>
      </c>
      <c r="AT78" s="19">
        <f t="shared" si="13"/>
        <v>506413.50109772279</v>
      </c>
      <c r="AU78" s="19">
        <f t="shared" si="13"/>
        <v>591884.68472412461</v>
      </c>
      <c r="AV78" s="19">
        <f t="shared" si="13"/>
        <v>543153.46339520859</v>
      </c>
      <c r="AW78" s="19">
        <f t="shared" si="14"/>
        <v>522413.41442258528</v>
      </c>
      <c r="AX78" s="19">
        <f t="shared" si="14"/>
        <v>595236.62144371495</v>
      </c>
      <c r="AY78" s="19">
        <f t="shared" si="14"/>
        <v>611522.92709552939</v>
      </c>
      <c r="AZ78" s="19">
        <f t="shared" si="14"/>
        <v>541065.51764448127</v>
      </c>
      <c r="BA78" s="19">
        <f t="shared" si="14"/>
        <v>491359.794964595</v>
      </c>
      <c r="BB78" s="19">
        <f t="shared" si="14"/>
        <v>528581.32621479605</v>
      </c>
      <c r="BC78" s="19">
        <f t="shared" si="14"/>
        <v>525088.06834573171</v>
      </c>
      <c r="BD78" s="19">
        <f t="shared" si="14"/>
        <v>490345.6777273498</v>
      </c>
      <c r="BE78" s="19">
        <f t="shared" si="14"/>
        <v>518091.41368018423</v>
      </c>
      <c r="BF78" s="19">
        <f t="shared" si="14"/>
        <v>530213.40334292979</v>
      </c>
      <c r="BG78" s="19">
        <f t="shared" si="15"/>
        <v>569357.95467934932</v>
      </c>
      <c r="BH78" s="19">
        <f t="shared" si="15"/>
        <v>519309.87443299539</v>
      </c>
      <c r="BI78" s="19">
        <f t="shared" si="15"/>
        <v>562792.51151300827</v>
      </c>
      <c r="BJ78" s="19">
        <f t="shared" si="15"/>
        <v>522317.86219251662</v>
      </c>
      <c r="BK78" s="19">
        <f t="shared" si="15"/>
        <v>585023.12199279841</v>
      </c>
      <c r="BL78" s="19">
        <f t="shared" si="15"/>
        <v>573626.27569547598</v>
      </c>
      <c r="BM78" s="19">
        <f t="shared" si="15"/>
        <v>528909.229336355</v>
      </c>
      <c r="BN78" s="19">
        <f t="shared" si="15"/>
        <v>551097.31659216771</v>
      </c>
      <c r="BO78" s="19">
        <f t="shared" si="15"/>
        <v>532239.14828193351</v>
      </c>
      <c r="BP78" s="19">
        <f t="shared" si="15"/>
        <v>529940.20322263287</v>
      </c>
      <c r="BQ78" s="19">
        <f t="shared" si="16"/>
        <v>578100.06624600338</v>
      </c>
      <c r="BR78" s="19">
        <f t="shared" si="16"/>
        <v>477736.82542248722</v>
      </c>
      <c r="BS78" s="19">
        <f t="shared" si="16"/>
        <v>463366.78179280163</v>
      </c>
      <c r="BT78" s="19">
        <f t="shared" si="16"/>
        <v>497735.44826362072</v>
      </c>
      <c r="BU78" s="19">
        <f t="shared" si="16"/>
        <v>550614.50486648921</v>
      </c>
      <c r="BV78" s="19">
        <f t="shared" si="16"/>
        <v>545385.33031468512</v>
      </c>
      <c r="BW78" s="19">
        <f t="shared" si="16"/>
        <v>592203.96109802229</v>
      </c>
      <c r="BX78" s="19">
        <f t="shared" si="16"/>
        <v>623361.58166230761</v>
      </c>
      <c r="BY78" s="19">
        <f t="shared" si="16"/>
        <v>540958.95531850518</v>
      </c>
      <c r="BZ78" s="19">
        <f t="shared" si="16"/>
        <v>564336.39953309507</v>
      </c>
      <c r="CA78" s="19">
        <f t="shared" si="17"/>
        <v>569337.45433211804</v>
      </c>
      <c r="CB78" s="19">
        <f t="shared" si="17"/>
        <v>503940.00389875984</v>
      </c>
      <c r="CC78" s="19">
        <f t="shared" si="17"/>
        <v>607310.86768024962</v>
      </c>
      <c r="CD78" s="19">
        <f t="shared" si="17"/>
        <v>499373.4784291918</v>
      </c>
      <c r="CE78" s="19">
        <f t="shared" si="17"/>
        <v>515514.72248648439</v>
      </c>
      <c r="CF78" s="19">
        <f t="shared" si="17"/>
        <v>531561.1226410229</v>
      </c>
      <c r="CG78" s="19">
        <f t="shared" si="17"/>
        <v>500113.97282503359</v>
      </c>
      <c r="CH78" s="19">
        <f t="shared" si="17"/>
        <v>568174.83937333454</v>
      </c>
      <c r="CI78" s="19">
        <f t="shared" si="17"/>
        <v>528000.37957975396</v>
      </c>
      <c r="CJ78" s="19">
        <f t="shared" si="17"/>
        <v>538994.43919055967</v>
      </c>
      <c r="CK78" s="19">
        <f t="shared" si="18"/>
        <v>511492.16644169309</v>
      </c>
      <c r="CL78" s="19">
        <f t="shared" si="18"/>
        <v>546449.33941070363</v>
      </c>
      <c r="CM78" s="19">
        <f t="shared" si="18"/>
        <v>543769.70276720286</v>
      </c>
      <c r="CN78" s="19">
        <f t="shared" si="18"/>
        <v>533705.8861317964</v>
      </c>
      <c r="CO78" s="19">
        <f t="shared" si="18"/>
        <v>565336.02325621259</v>
      </c>
      <c r="CP78" s="19">
        <f t="shared" si="18"/>
        <v>565740.40126998525</v>
      </c>
      <c r="CQ78" s="19">
        <f t="shared" si="18"/>
        <v>524467.39395454503</v>
      </c>
      <c r="CR78" s="19">
        <f t="shared" si="18"/>
        <v>566365.04106594436</v>
      </c>
      <c r="CS78" s="19">
        <f t="shared" si="18"/>
        <v>535293.13140848663</v>
      </c>
      <c r="CT78" s="19">
        <f t="shared" si="18"/>
        <v>570419.08860921836</v>
      </c>
      <c r="CU78" s="19">
        <f t="shared" si="19"/>
        <v>540462.97615880542</v>
      </c>
      <c r="CV78" s="19">
        <f t="shared" si="19"/>
        <v>489306.27558515011</v>
      </c>
      <c r="CW78" s="19">
        <f t="shared" si="19"/>
        <v>554563.42175932403</v>
      </c>
      <c r="CX78" s="19">
        <f t="shared" si="19"/>
        <v>549170.78292106674</v>
      </c>
      <c r="CY78" s="19">
        <f t="shared" si="19"/>
        <v>569318.15436215349</v>
      </c>
      <c r="CZ78" s="19">
        <f t="shared" si="19"/>
        <v>535248.42117150826</v>
      </c>
      <c r="DA78" s="19">
        <f t="shared" si="19"/>
        <v>569977.52883430186</v>
      </c>
      <c r="DB78" s="19">
        <f t="shared" si="19"/>
        <v>550942.35779409157</v>
      </c>
      <c r="DC78" s="19">
        <f t="shared" si="19"/>
        <v>513801.14014842792</v>
      </c>
      <c r="DD78" s="19">
        <f t="shared" si="19"/>
        <v>568136.35632082412</v>
      </c>
    </row>
    <row r="82" spans="9:108">
      <c r="I82" s="2">
        <f>NPV(0.0753,I60:I78)</f>
        <v>3136213.9739219937</v>
      </c>
      <c r="J82" s="2">
        <f t="shared" ref="J82:BU82" si="20">NPV(0.0753,J60:J78)</f>
        <v>2929124.5612471206</v>
      </c>
      <c r="K82" s="2">
        <f t="shared" si="20"/>
        <v>3172036.259243398</v>
      </c>
      <c r="L82" s="2">
        <f t="shared" si="20"/>
        <v>3049089.5824182709</v>
      </c>
      <c r="M82" s="2">
        <f t="shared" si="20"/>
        <v>3058140.0862690969</v>
      </c>
      <c r="N82" s="2">
        <f t="shared" si="20"/>
        <v>3048732.5463939342</v>
      </c>
      <c r="O82" s="2">
        <f t="shared" si="20"/>
        <v>2644945.3970590518</v>
      </c>
      <c r="P82" s="2">
        <f t="shared" si="20"/>
        <v>3209454.3156527295</v>
      </c>
      <c r="Q82" s="2">
        <f t="shared" si="20"/>
        <v>2950065.9742254713</v>
      </c>
      <c r="R82" s="2">
        <f t="shared" si="20"/>
        <v>2909302.8971976428</v>
      </c>
      <c r="S82" s="2">
        <f t="shared" si="20"/>
        <v>3351217.5385402134</v>
      </c>
      <c r="T82" s="2">
        <f t="shared" si="20"/>
        <v>3165846.8325486877</v>
      </c>
      <c r="U82" s="2">
        <f t="shared" si="20"/>
        <v>2963228.9581509568</v>
      </c>
      <c r="V82" s="2">
        <f t="shared" si="20"/>
        <v>2901419.3637969322</v>
      </c>
      <c r="W82" s="2">
        <f t="shared" si="20"/>
        <v>3284530.2025492447</v>
      </c>
      <c r="X82" s="2">
        <f t="shared" si="20"/>
        <v>2884198.4065162921</v>
      </c>
      <c r="Y82" s="2">
        <f t="shared" si="20"/>
        <v>3052896.3938190881</v>
      </c>
      <c r="Z82" s="2">
        <f t="shared" si="20"/>
        <v>3167405.3380096531</v>
      </c>
      <c r="AA82" s="2">
        <f t="shared" si="20"/>
        <v>3100294.1952864593</v>
      </c>
      <c r="AB82" s="2">
        <f t="shared" si="20"/>
        <v>2949431.826380156</v>
      </c>
      <c r="AC82" s="2">
        <f t="shared" si="20"/>
        <v>2984448.0412776368</v>
      </c>
      <c r="AD82" s="2">
        <f t="shared" si="20"/>
        <v>3099141.8081380688</v>
      </c>
      <c r="AE82" s="2">
        <f t="shared" si="20"/>
        <v>3068830.0852175038</v>
      </c>
      <c r="AF82" s="2">
        <f t="shared" si="20"/>
        <v>2853533.7630228363</v>
      </c>
      <c r="AG82" s="2">
        <f t="shared" si="20"/>
        <v>3007249.7996932417</v>
      </c>
      <c r="AH82" s="2">
        <f t="shared" si="20"/>
        <v>3035983.5917723845</v>
      </c>
      <c r="AI82" s="2">
        <f t="shared" si="20"/>
        <v>3152651.7737082816</v>
      </c>
      <c r="AJ82" s="2">
        <f t="shared" si="20"/>
        <v>2854384.7419984615</v>
      </c>
      <c r="AK82" s="2">
        <f t="shared" si="20"/>
        <v>3137747.2209185981</v>
      </c>
      <c r="AL82" s="2">
        <f t="shared" si="20"/>
        <v>3253225.5643251189</v>
      </c>
      <c r="AM82" s="2">
        <f t="shared" si="20"/>
        <v>3029686.271416768</v>
      </c>
      <c r="AN82" s="2">
        <f t="shared" si="20"/>
        <v>3253202.4203535942</v>
      </c>
      <c r="AO82" s="2">
        <f t="shared" si="20"/>
        <v>3108979.840580035</v>
      </c>
      <c r="AP82" s="2">
        <f t="shared" si="20"/>
        <v>3131875.8533236859</v>
      </c>
      <c r="AQ82" s="2">
        <f t="shared" si="20"/>
        <v>3407063.3004328534</v>
      </c>
      <c r="AR82" s="2">
        <f t="shared" si="20"/>
        <v>3202507.1167371129</v>
      </c>
      <c r="AS82" s="2">
        <f t="shared" si="20"/>
        <v>3240891.6333862818</v>
      </c>
      <c r="AT82" s="2">
        <f t="shared" si="20"/>
        <v>2970688.3619598346</v>
      </c>
      <c r="AU82" s="2">
        <f t="shared" si="20"/>
        <v>3364748.0275845658</v>
      </c>
      <c r="AV82" s="2">
        <f t="shared" si="20"/>
        <v>3024548.5411451003</v>
      </c>
      <c r="AW82" s="2">
        <f t="shared" si="20"/>
        <v>2923628.9517500242</v>
      </c>
      <c r="AX82" s="2">
        <f t="shared" si="20"/>
        <v>3374954.7057781466</v>
      </c>
      <c r="AY82" s="2">
        <f t="shared" si="20"/>
        <v>3486768.1756457239</v>
      </c>
      <c r="AZ82" s="2">
        <f t="shared" si="20"/>
        <v>3068941.7283067415</v>
      </c>
      <c r="BA82" s="2">
        <f t="shared" si="20"/>
        <v>2797098.0546563459</v>
      </c>
      <c r="BB82" s="2">
        <f t="shared" si="20"/>
        <v>3049020.8336194218</v>
      </c>
      <c r="BC82" s="2">
        <f t="shared" si="20"/>
        <v>3049829.0334289828</v>
      </c>
      <c r="BD82" s="2">
        <f t="shared" si="20"/>
        <v>2903606.4277928206</v>
      </c>
      <c r="BE82" s="2">
        <f t="shared" si="20"/>
        <v>2947661.9285592893</v>
      </c>
      <c r="BF82" s="2">
        <f t="shared" si="20"/>
        <v>3217386.362666171</v>
      </c>
      <c r="BG82" s="2">
        <f t="shared" si="20"/>
        <v>3008246.6056517563</v>
      </c>
      <c r="BH82" s="2">
        <f t="shared" si="20"/>
        <v>2863335.4250737131</v>
      </c>
      <c r="BI82" s="2">
        <f t="shared" si="20"/>
        <v>3210396.4968099301</v>
      </c>
      <c r="BJ82" s="2">
        <f t="shared" si="20"/>
        <v>2995556.7201350075</v>
      </c>
      <c r="BK82" s="2">
        <f t="shared" si="20"/>
        <v>3369037.7421611827</v>
      </c>
      <c r="BL82" s="2">
        <f t="shared" si="20"/>
        <v>3301425.7846062584</v>
      </c>
      <c r="BM82" s="2">
        <f t="shared" si="20"/>
        <v>3056435.1207238724</v>
      </c>
      <c r="BN82" s="2">
        <f t="shared" si="20"/>
        <v>3220596.353300944</v>
      </c>
      <c r="BO82" s="2">
        <f t="shared" si="20"/>
        <v>3024462.8237415692</v>
      </c>
      <c r="BP82" s="2">
        <f t="shared" si="20"/>
        <v>3032639.3213034766</v>
      </c>
      <c r="BQ82" s="2">
        <f t="shared" si="20"/>
        <v>3180540.1489422275</v>
      </c>
      <c r="BR82" s="2">
        <f t="shared" si="20"/>
        <v>2758006.5119984122</v>
      </c>
      <c r="BS82" s="2">
        <f t="shared" si="20"/>
        <v>2794819.43958274</v>
      </c>
      <c r="BT82" s="2">
        <f t="shared" si="20"/>
        <v>2978091.7354747327</v>
      </c>
      <c r="BU82" s="2">
        <f t="shared" si="20"/>
        <v>2912415.5128518716</v>
      </c>
      <c r="BV82" s="2">
        <f t="shared" ref="BV82:DD82" si="21">NPV(0.0753,BV60:BV78)</f>
        <v>2985664.5542588132</v>
      </c>
      <c r="BW82" s="2">
        <f t="shared" si="21"/>
        <v>3149329.8112253672</v>
      </c>
      <c r="BX82" s="2">
        <f t="shared" si="21"/>
        <v>3576975.5739889038</v>
      </c>
      <c r="BY82" s="2">
        <f t="shared" si="21"/>
        <v>3129023.7648568172</v>
      </c>
      <c r="BZ82" s="2">
        <f t="shared" si="21"/>
        <v>3113943.7752808649</v>
      </c>
      <c r="CA82" s="2">
        <f t="shared" si="21"/>
        <v>3202380.3828555597</v>
      </c>
      <c r="CB82" s="2">
        <f t="shared" si="21"/>
        <v>3141457.8800559263</v>
      </c>
      <c r="CC82" s="2">
        <f t="shared" si="21"/>
        <v>3344237.7473305459</v>
      </c>
      <c r="CD82" s="2">
        <f t="shared" si="21"/>
        <v>3030811.0768372086</v>
      </c>
      <c r="CE82" s="2">
        <f t="shared" si="21"/>
        <v>2754282.452286236</v>
      </c>
      <c r="CF82" s="2">
        <f t="shared" si="21"/>
        <v>3093846.320828483</v>
      </c>
      <c r="CG82" s="2">
        <f t="shared" si="21"/>
        <v>2900683.875885075</v>
      </c>
      <c r="CH82" s="2">
        <f t="shared" si="21"/>
        <v>3455716.6345015178</v>
      </c>
      <c r="CI82" s="2">
        <f t="shared" si="21"/>
        <v>3000933.842307433</v>
      </c>
      <c r="CJ82" s="2">
        <f t="shared" si="21"/>
        <v>3067413.063767245</v>
      </c>
      <c r="CK82" s="2">
        <f t="shared" si="21"/>
        <v>2830707.3339278335</v>
      </c>
      <c r="CL82" s="2">
        <f t="shared" si="21"/>
        <v>3113162.7084997455</v>
      </c>
      <c r="CM82" s="2">
        <f t="shared" si="21"/>
        <v>3089644.1540863067</v>
      </c>
      <c r="CN82" s="2">
        <f t="shared" si="21"/>
        <v>3029964.3713916675</v>
      </c>
      <c r="CO82" s="2">
        <f t="shared" si="21"/>
        <v>3315587.7483913605</v>
      </c>
      <c r="CP82" s="2">
        <f t="shared" si="21"/>
        <v>3158445.0463813115</v>
      </c>
      <c r="CQ82" s="2">
        <f t="shared" si="21"/>
        <v>2991942.2046121862</v>
      </c>
      <c r="CR82" s="2">
        <f t="shared" si="21"/>
        <v>3080257.6405770131</v>
      </c>
      <c r="CS82" s="2">
        <f t="shared" si="21"/>
        <v>2859335.2362926314</v>
      </c>
      <c r="CT82" s="2">
        <f t="shared" si="21"/>
        <v>3267366.643698147</v>
      </c>
      <c r="CU82" s="2">
        <f t="shared" si="21"/>
        <v>3004100.3391416008</v>
      </c>
      <c r="CV82" s="2">
        <f t="shared" si="21"/>
        <v>2763958.6507766466</v>
      </c>
      <c r="CW82" s="2">
        <f t="shared" si="21"/>
        <v>3237513.1399391731</v>
      </c>
      <c r="CX82" s="2">
        <f t="shared" si="21"/>
        <v>3024517.2184008444</v>
      </c>
      <c r="CY82" s="2">
        <f t="shared" si="21"/>
        <v>3253462.5672282102</v>
      </c>
      <c r="CZ82" s="2">
        <f t="shared" si="21"/>
        <v>2982745.0976928645</v>
      </c>
      <c r="DA82" s="2">
        <f t="shared" si="21"/>
        <v>3166939.3013238274</v>
      </c>
      <c r="DB82" s="2">
        <f t="shared" si="21"/>
        <v>2941266.1483729826</v>
      </c>
      <c r="DC82" s="2">
        <f t="shared" si="21"/>
        <v>2902077.6557403947</v>
      </c>
      <c r="DD82" s="2">
        <f t="shared" si="21"/>
        <v>3081968.0815082458</v>
      </c>
    </row>
    <row r="83" spans="9:108">
      <c r="I83" s="2">
        <f>3.34304*I78</f>
        <v>1843414.3349235312</v>
      </c>
      <c r="J83" s="2">
        <f t="shared" ref="J83:BU83" si="22">3.34304*J78</f>
        <v>1714059.579582595</v>
      </c>
      <c r="K83" s="2">
        <f t="shared" si="22"/>
        <v>1769098.6234042244</v>
      </c>
      <c r="L83" s="2">
        <f t="shared" si="22"/>
        <v>1884801.4524834657</v>
      </c>
      <c r="M83" s="2">
        <f t="shared" si="22"/>
        <v>1802614.7681382543</v>
      </c>
      <c r="N83" s="2">
        <f t="shared" si="22"/>
        <v>1635640.0434646704</v>
      </c>
      <c r="O83" s="2">
        <f t="shared" si="22"/>
        <v>1594498.0098191965</v>
      </c>
      <c r="P83" s="2">
        <f t="shared" si="22"/>
        <v>1947027.708711429</v>
      </c>
      <c r="Q83" s="2">
        <f t="shared" si="22"/>
        <v>1685059.4241763791</v>
      </c>
      <c r="R83" s="2">
        <f t="shared" si="22"/>
        <v>1707626.3010283622</v>
      </c>
      <c r="S83" s="2">
        <f t="shared" si="22"/>
        <v>1952490.462284188</v>
      </c>
      <c r="T83" s="2">
        <f t="shared" si="22"/>
        <v>1856346.6125974618</v>
      </c>
      <c r="U83" s="2">
        <f t="shared" si="22"/>
        <v>1758142.6321292259</v>
      </c>
      <c r="V83" s="2">
        <f t="shared" si="22"/>
        <v>1707709.9571492726</v>
      </c>
      <c r="W83" s="2">
        <f t="shared" si="22"/>
        <v>1905502.7029061192</v>
      </c>
      <c r="X83" s="2">
        <f t="shared" si="22"/>
        <v>1710056.944715048</v>
      </c>
      <c r="Y83" s="2">
        <f t="shared" si="22"/>
        <v>1842430.0213738841</v>
      </c>
      <c r="Z83" s="2">
        <f t="shared" si="22"/>
        <v>1913160.0696938364</v>
      </c>
      <c r="AA83" s="2">
        <f t="shared" si="22"/>
        <v>1791255.8673656816</v>
      </c>
      <c r="AB83" s="2">
        <f t="shared" si="22"/>
        <v>1626523.9301093938</v>
      </c>
      <c r="AC83" s="2">
        <f t="shared" si="22"/>
        <v>1758710.2953296495</v>
      </c>
      <c r="AD83" s="2">
        <f t="shared" si="22"/>
        <v>1779310.9170595512</v>
      </c>
      <c r="AE83" s="2">
        <f t="shared" si="22"/>
        <v>1844879.6672896172</v>
      </c>
      <c r="AF83" s="2">
        <f t="shared" si="22"/>
        <v>1711827.1289720398</v>
      </c>
      <c r="AG83" s="2">
        <f t="shared" si="22"/>
        <v>1776569.258636055</v>
      </c>
      <c r="AH83" s="2">
        <f t="shared" si="22"/>
        <v>1782011.4229969683</v>
      </c>
      <c r="AI83" s="2">
        <f t="shared" si="22"/>
        <v>1765323.458192507</v>
      </c>
      <c r="AJ83" s="2">
        <f t="shared" si="22"/>
        <v>1693204.098633636</v>
      </c>
      <c r="AK83" s="2">
        <f t="shared" si="22"/>
        <v>1765109.7315494276</v>
      </c>
      <c r="AL83" s="2">
        <f t="shared" si="22"/>
        <v>1914634.1412321173</v>
      </c>
      <c r="AM83" s="2">
        <f t="shared" si="22"/>
        <v>1867815.0125683453</v>
      </c>
      <c r="AN83" s="2">
        <f t="shared" si="22"/>
        <v>1873462.7928435293</v>
      </c>
      <c r="AO83" s="2">
        <f t="shared" si="22"/>
        <v>1859607.6375285229</v>
      </c>
      <c r="AP83" s="2">
        <f t="shared" si="22"/>
        <v>1840446.8555254238</v>
      </c>
      <c r="AQ83" s="2">
        <f t="shared" si="22"/>
        <v>2061379.3976315423</v>
      </c>
      <c r="AR83" s="2">
        <f t="shared" si="22"/>
        <v>1750278.2492944831</v>
      </c>
      <c r="AS83" s="2">
        <f t="shared" si="22"/>
        <v>1921088.1470537058</v>
      </c>
      <c r="AT83" s="2">
        <f t="shared" si="22"/>
        <v>1692960.5907097312</v>
      </c>
      <c r="AU83" s="2">
        <f t="shared" si="22"/>
        <v>1978694.1764201375</v>
      </c>
      <c r="AV83" s="2">
        <f t="shared" si="22"/>
        <v>1815783.754268718</v>
      </c>
      <c r="AW83" s="2">
        <f t="shared" si="22"/>
        <v>1746448.9409512794</v>
      </c>
      <c r="AX83" s="2">
        <f t="shared" si="22"/>
        <v>1989899.8349511968</v>
      </c>
      <c r="AY83" s="2">
        <f t="shared" si="22"/>
        <v>2044345.6061974384</v>
      </c>
      <c r="AZ83" s="2">
        <f t="shared" si="22"/>
        <v>1808803.6681062065</v>
      </c>
      <c r="BA83" s="2">
        <f t="shared" si="22"/>
        <v>1642635.4489584395</v>
      </c>
      <c r="BB83" s="2">
        <f t="shared" si="22"/>
        <v>1767068.5167891118</v>
      </c>
      <c r="BC83" s="2">
        <f t="shared" si="22"/>
        <v>1755390.4160025148</v>
      </c>
      <c r="BD83" s="2">
        <f t="shared" si="22"/>
        <v>1639245.2144696394</v>
      </c>
      <c r="BE83" s="2">
        <f t="shared" si="22"/>
        <v>1732000.319589403</v>
      </c>
      <c r="BF83" s="2">
        <f t="shared" si="22"/>
        <v>1772524.6159115478</v>
      </c>
      <c r="BG83" s="2">
        <f t="shared" si="22"/>
        <v>1903386.4168112518</v>
      </c>
      <c r="BH83" s="2">
        <f t="shared" si="22"/>
        <v>1736073.6826244809</v>
      </c>
      <c r="BI83" s="2">
        <f t="shared" si="22"/>
        <v>1881437.877688447</v>
      </c>
      <c r="BJ83" s="2">
        <f t="shared" si="22"/>
        <v>1746129.5060240705</v>
      </c>
      <c r="BK83" s="2">
        <f t="shared" si="22"/>
        <v>1955755.6977468047</v>
      </c>
      <c r="BL83" s="2">
        <f t="shared" si="22"/>
        <v>1917655.584701004</v>
      </c>
      <c r="BM83" s="2">
        <f t="shared" si="22"/>
        <v>1768164.7100406082</v>
      </c>
      <c r="BN83" s="2">
        <f t="shared" si="22"/>
        <v>1842340.3732602804</v>
      </c>
      <c r="BO83" s="2">
        <f t="shared" si="22"/>
        <v>1779296.7622724348</v>
      </c>
      <c r="BP83" s="2">
        <f t="shared" si="22"/>
        <v>1771611.2969813906</v>
      </c>
      <c r="BQ83" s="2">
        <f t="shared" si="22"/>
        <v>1932611.6454630389</v>
      </c>
      <c r="BR83" s="2">
        <f t="shared" si="22"/>
        <v>1597093.3168603915</v>
      </c>
      <c r="BS83" s="2">
        <f t="shared" si="22"/>
        <v>1549053.6862046074</v>
      </c>
      <c r="BT83" s="2">
        <f t="shared" si="22"/>
        <v>1663949.5129632144</v>
      </c>
      <c r="BU83" s="2">
        <f t="shared" si="22"/>
        <v>1840726.3143488679</v>
      </c>
      <c r="BV83" s="2">
        <f t="shared" ref="BV83:DD83" si="23">3.34304*BV78</f>
        <v>1823244.9746552049</v>
      </c>
      <c r="BW83" s="2">
        <f t="shared" si="23"/>
        <v>1979761.5301091324</v>
      </c>
      <c r="BX83" s="2">
        <f t="shared" si="23"/>
        <v>2083922.7019603606</v>
      </c>
      <c r="BY83" s="2">
        <f t="shared" si="23"/>
        <v>1808447.4259879754</v>
      </c>
      <c r="BZ83" s="2">
        <f t="shared" si="23"/>
        <v>1886599.157095118</v>
      </c>
      <c r="CA83" s="2">
        <f t="shared" si="23"/>
        <v>1903317.8833304439</v>
      </c>
      <c r="CB83" s="2">
        <f t="shared" si="23"/>
        <v>1684691.5906337099</v>
      </c>
      <c r="CC83" s="2">
        <f t="shared" si="23"/>
        <v>2030264.5230897816</v>
      </c>
      <c r="CD83" s="2">
        <f t="shared" si="23"/>
        <v>1669425.5133279252</v>
      </c>
      <c r="CE83" s="2">
        <f t="shared" si="23"/>
        <v>1723386.3378612166</v>
      </c>
      <c r="CF83" s="2">
        <f t="shared" si="23"/>
        <v>1777030.0954338452</v>
      </c>
      <c r="CG83" s="2">
        <f t="shared" si="23"/>
        <v>1671901.0157130002</v>
      </c>
      <c r="CH83" s="2">
        <f t="shared" si="23"/>
        <v>1899431.2150186321</v>
      </c>
      <c r="CI83" s="2">
        <f t="shared" si="23"/>
        <v>1765126.3889503006</v>
      </c>
      <c r="CJ83" s="2">
        <f t="shared" si="23"/>
        <v>1801879.9699916085</v>
      </c>
      <c r="CK83" s="2">
        <f t="shared" si="23"/>
        <v>1709938.7721012374</v>
      </c>
      <c r="CL83" s="2">
        <f t="shared" si="23"/>
        <v>1826801.9996235585</v>
      </c>
      <c r="CM83" s="2">
        <f t="shared" si="23"/>
        <v>1817843.8671388698</v>
      </c>
      <c r="CN83" s="2">
        <f t="shared" si="23"/>
        <v>1784200.1255740405</v>
      </c>
      <c r="CO83" s="2">
        <f t="shared" si="23"/>
        <v>1889940.9391864489</v>
      </c>
      <c r="CP83" s="2">
        <f t="shared" si="23"/>
        <v>1891292.7910616114</v>
      </c>
      <c r="CQ83" s="2">
        <f t="shared" si="23"/>
        <v>1753315.476685802</v>
      </c>
      <c r="CR83" s="2">
        <f t="shared" si="23"/>
        <v>1893380.9868850945</v>
      </c>
      <c r="CS83" s="2">
        <f t="shared" si="23"/>
        <v>1789506.350023827</v>
      </c>
      <c r="CT83" s="2">
        <f t="shared" si="23"/>
        <v>1906933.8299841613</v>
      </c>
      <c r="CU83" s="2">
        <f t="shared" si="23"/>
        <v>1806789.3478179327</v>
      </c>
      <c r="CV83" s="2">
        <f t="shared" si="23"/>
        <v>1635770.4515321802</v>
      </c>
      <c r="CW83" s="2">
        <f t="shared" si="23"/>
        <v>1853927.7014782906</v>
      </c>
      <c r="CX83" s="2">
        <f t="shared" si="23"/>
        <v>1835899.8941364428</v>
      </c>
      <c r="CY83" s="2">
        <f t="shared" si="23"/>
        <v>1903253.3627588535</v>
      </c>
      <c r="CZ83" s="2">
        <f t="shared" si="23"/>
        <v>1789356.8819131989</v>
      </c>
      <c r="DA83" s="2">
        <f t="shared" si="23"/>
        <v>1905457.6779942245</v>
      </c>
      <c r="DB83" s="2">
        <f t="shared" si="23"/>
        <v>1841822.3397999597</v>
      </c>
      <c r="DC83" s="2">
        <f t="shared" si="23"/>
        <v>1717657.7635618004</v>
      </c>
      <c r="DD83" s="2">
        <f t="shared" si="23"/>
        <v>1899302.5646347678</v>
      </c>
    </row>
    <row r="84" spans="9:108">
      <c r="I84" s="2">
        <f>SUM(I82:I83)</f>
        <v>4979628.3088455247</v>
      </c>
      <c r="J84" s="2">
        <f t="shared" ref="J84:BU84" si="24">SUM(J82:J83)</f>
        <v>4643184.1408297159</v>
      </c>
      <c r="K84" s="2">
        <f t="shared" si="24"/>
        <v>4941134.8826476224</v>
      </c>
      <c r="L84" s="2">
        <f t="shared" si="24"/>
        <v>4933891.0349017363</v>
      </c>
      <c r="M84" s="2">
        <f t="shared" si="24"/>
        <v>4860754.8544073515</v>
      </c>
      <c r="N84" s="2">
        <f t="shared" si="24"/>
        <v>4684372.5898586046</v>
      </c>
      <c r="O84" s="2">
        <f t="shared" si="24"/>
        <v>4239443.4068782479</v>
      </c>
      <c r="P84" s="2">
        <f t="shared" si="24"/>
        <v>5156482.0243641585</v>
      </c>
      <c r="Q84" s="2">
        <f t="shared" si="24"/>
        <v>4635125.3984018508</v>
      </c>
      <c r="R84" s="2">
        <f t="shared" si="24"/>
        <v>4616929.1982260048</v>
      </c>
      <c r="S84" s="2">
        <f t="shared" si="24"/>
        <v>5303708.0008244012</v>
      </c>
      <c r="T84" s="2">
        <f t="shared" si="24"/>
        <v>5022193.445146149</v>
      </c>
      <c r="U84" s="2">
        <f t="shared" si="24"/>
        <v>4721371.5902801827</v>
      </c>
      <c r="V84" s="2">
        <f t="shared" si="24"/>
        <v>4609129.3209462045</v>
      </c>
      <c r="W84" s="2">
        <f t="shared" si="24"/>
        <v>5190032.9054553639</v>
      </c>
      <c r="X84" s="2">
        <f t="shared" si="24"/>
        <v>4594255.3512313403</v>
      </c>
      <c r="Y84" s="2">
        <f t="shared" si="24"/>
        <v>4895326.4151929719</v>
      </c>
      <c r="Z84" s="2">
        <f t="shared" si="24"/>
        <v>5080565.4077034891</v>
      </c>
      <c r="AA84" s="2">
        <f t="shared" si="24"/>
        <v>4891550.0626521409</v>
      </c>
      <c r="AB84" s="2">
        <f t="shared" si="24"/>
        <v>4575955.7564895498</v>
      </c>
      <c r="AC84" s="2">
        <f t="shared" si="24"/>
        <v>4743158.3366072867</v>
      </c>
      <c r="AD84" s="2">
        <f t="shared" si="24"/>
        <v>4878452.7251976198</v>
      </c>
      <c r="AE84" s="2">
        <f t="shared" si="24"/>
        <v>4913709.7525071213</v>
      </c>
      <c r="AF84" s="2">
        <f t="shared" si="24"/>
        <v>4565360.8919948759</v>
      </c>
      <c r="AG84" s="2">
        <f t="shared" si="24"/>
        <v>4783819.0583292972</v>
      </c>
      <c r="AH84" s="2">
        <f t="shared" si="24"/>
        <v>4817995.014769353</v>
      </c>
      <c r="AI84" s="2">
        <f t="shared" si="24"/>
        <v>4917975.2319007888</v>
      </c>
      <c r="AJ84" s="2">
        <f t="shared" si="24"/>
        <v>4547588.8406320978</v>
      </c>
      <c r="AK84" s="2">
        <f t="shared" si="24"/>
        <v>4902856.9524680255</v>
      </c>
      <c r="AL84" s="2">
        <f t="shared" si="24"/>
        <v>5167859.7055572364</v>
      </c>
      <c r="AM84" s="2">
        <f t="shared" si="24"/>
        <v>4897501.2839851137</v>
      </c>
      <c r="AN84" s="2">
        <f t="shared" si="24"/>
        <v>5126665.2131971233</v>
      </c>
      <c r="AO84" s="2">
        <f t="shared" si="24"/>
        <v>4968587.4781085579</v>
      </c>
      <c r="AP84" s="2">
        <f t="shared" si="24"/>
        <v>4972322.7088491097</v>
      </c>
      <c r="AQ84" s="2">
        <f t="shared" si="24"/>
        <v>5468442.6980643962</v>
      </c>
      <c r="AR84" s="2">
        <f t="shared" si="24"/>
        <v>4952785.3660315964</v>
      </c>
      <c r="AS84" s="2">
        <f t="shared" si="24"/>
        <v>5161979.7804399878</v>
      </c>
      <c r="AT84" s="2">
        <f t="shared" si="24"/>
        <v>4663648.9526695656</v>
      </c>
      <c r="AU84" s="2">
        <f t="shared" si="24"/>
        <v>5343442.2040047031</v>
      </c>
      <c r="AV84" s="2">
        <f t="shared" si="24"/>
        <v>4840332.2954138182</v>
      </c>
      <c r="AW84" s="2">
        <f t="shared" si="24"/>
        <v>4670077.8927013036</v>
      </c>
      <c r="AX84" s="2">
        <f t="shared" si="24"/>
        <v>5364854.5407293439</v>
      </c>
      <c r="AY84" s="2">
        <f t="shared" si="24"/>
        <v>5531113.7818431621</v>
      </c>
      <c r="AZ84" s="2">
        <f t="shared" si="24"/>
        <v>4877745.3964129481</v>
      </c>
      <c r="BA84" s="2">
        <f t="shared" si="24"/>
        <v>4439733.5036147851</v>
      </c>
      <c r="BB84" s="2">
        <f t="shared" si="24"/>
        <v>4816089.3504085336</v>
      </c>
      <c r="BC84" s="2">
        <f t="shared" si="24"/>
        <v>4805219.4494314976</v>
      </c>
      <c r="BD84" s="2">
        <f t="shared" si="24"/>
        <v>4542851.6422624597</v>
      </c>
      <c r="BE84" s="2">
        <f t="shared" si="24"/>
        <v>4679662.2481486928</v>
      </c>
      <c r="BF84" s="2">
        <f t="shared" si="24"/>
        <v>4989910.9785777191</v>
      </c>
      <c r="BG84" s="2">
        <f t="shared" si="24"/>
        <v>4911633.0224630078</v>
      </c>
      <c r="BH84" s="2">
        <f t="shared" si="24"/>
        <v>4599409.1076981938</v>
      </c>
      <c r="BI84" s="2">
        <f t="shared" si="24"/>
        <v>5091834.3744983766</v>
      </c>
      <c r="BJ84" s="2">
        <f t="shared" si="24"/>
        <v>4741686.2261590781</v>
      </c>
      <c r="BK84" s="2">
        <f t="shared" si="24"/>
        <v>5324793.4399079876</v>
      </c>
      <c r="BL84" s="2">
        <f t="shared" si="24"/>
        <v>5219081.3693072628</v>
      </c>
      <c r="BM84" s="2">
        <f t="shared" si="24"/>
        <v>4824599.8307644809</v>
      </c>
      <c r="BN84" s="2">
        <f t="shared" si="24"/>
        <v>5062936.7265612241</v>
      </c>
      <c r="BO84" s="2">
        <f t="shared" si="24"/>
        <v>4803759.5860140044</v>
      </c>
      <c r="BP84" s="2">
        <f t="shared" si="24"/>
        <v>4804250.6182848671</v>
      </c>
      <c r="BQ84" s="2">
        <f t="shared" si="24"/>
        <v>5113151.7944052666</v>
      </c>
      <c r="BR84" s="2">
        <f t="shared" si="24"/>
        <v>4355099.828858804</v>
      </c>
      <c r="BS84" s="2">
        <f t="shared" si="24"/>
        <v>4343873.1257873476</v>
      </c>
      <c r="BT84" s="2">
        <f t="shared" si="24"/>
        <v>4642041.2484379467</v>
      </c>
      <c r="BU84" s="2">
        <f t="shared" si="24"/>
        <v>4753141.8272007396</v>
      </c>
      <c r="BV84" s="2">
        <f t="shared" ref="BV84:DD84" si="25">SUM(BV82:BV83)</f>
        <v>4808909.5289140176</v>
      </c>
      <c r="BW84" s="2">
        <f t="shared" si="25"/>
        <v>5129091.3413344994</v>
      </c>
      <c r="BX84" s="2">
        <f t="shared" si="25"/>
        <v>5660898.2759492639</v>
      </c>
      <c r="BY84" s="2">
        <f t="shared" si="25"/>
        <v>4937471.1908447929</v>
      </c>
      <c r="BZ84" s="2">
        <f t="shared" si="25"/>
        <v>5000542.9323759824</v>
      </c>
      <c r="CA84" s="2">
        <f t="shared" si="25"/>
        <v>5105698.2661860036</v>
      </c>
      <c r="CB84" s="2">
        <f t="shared" si="25"/>
        <v>4826149.4706896357</v>
      </c>
      <c r="CC84" s="2">
        <f t="shared" si="25"/>
        <v>5374502.2704203278</v>
      </c>
      <c r="CD84" s="2">
        <f t="shared" si="25"/>
        <v>4700236.5901651336</v>
      </c>
      <c r="CE84" s="2">
        <f t="shared" si="25"/>
        <v>4477668.7901474526</v>
      </c>
      <c r="CF84" s="2">
        <f t="shared" si="25"/>
        <v>4870876.4162623286</v>
      </c>
      <c r="CG84" s="2">
        <f t="shared" si="25"/>
        <v>4572584.8915980756</v>
      </c>
      <c r="CH84" s="2">
        <f t="shared" si="25"/>
        <v>5355147.8495201496</v>
      </c>
      <c r="CI84" s="2">
        <f t="shared" si="25"/>
        <v>4766060.2312577339</v>
      </c>
      <c r="CJ84" s="2">
        <f t="shared" si="25"/>
        <v>4869293.0337588536</v>
      </c>
      <c r="CK84" s="2">
        <f t="shared" si="25"/>
        <v>4540646.1060290709</v>
      </c>
      <c r="CL84" s="2">
        <f t="shared" si="25"/>
        <v>4939964.7081233039</v>
      </c>
      <c r="CM84" s="2">
        <f t="shared" si="25"/>
        <v>4907488.0212251768</v>
      </c>
      <c r="CN84" s="2">
        <f t="shared" si="25"/>
        <v>4814164.4969657082</v>
      </c>
      <c r="CO84" s="2">
        <f t="shared" si="25"/>
        <v>5205528.6875778092</v>
      </c>
      <c r="CP84" s="2">
        <f t="shared" si="25"/>
        <v>5049737.8374429233</v>
      </c>
      <c r="CQ84" s="2">
        <f t="shared" si="25"/>
        <v>4745257.6812979877</v>
      </c>
      <c r="CR84" s="2">
        <f t="shared" si="25"/>
        <v>4973638.6274621077</v>
      </c>
      <c r="CS84" s="2">
        <f t="shared" si="25"/>
        <v>4648841.5863164589</v>
      </c>
      <c r="CT84" s="2">
        <f t="shared" si="25"/>
        <v>5174300.4736823086</v>
      </c>
      <c r="CU84" s="2">
        <f t="shared" si="25"/>
        <v>4810889.686959533</v>
      </c>
      <c r="CV84" s="2">
        <f t="shared" si="25"/>
        <v>4399729.1023088265</v>
      </c>
      <c r="CW84" s="2">
        <f t="shared" si="25"/>
        <v>5091440.8414174635</v>
      </c>
      <c r="CX84" s="2">
        <f t="shared" si="25"/>
        <v>4860417.1125372872</v>
      </c>
      <c r="CY84" s="2">
        <f t="shared" si="25"/>
        <v>5156715.9299870636</v>
      </c>
      <c r="CZ84" s="2">
        <f t="shared" si="25"/>
        <v>4772101.9796060631</v>
      </c>
      <c r="DA84" s="2">
        <f t="shared" si="25"/>
        <v>5072396.9793180516</v>
      </c>
      <c r="DB84" s="2">
        <f t="shared" si="25"/>
        <v>4783088.4881729428</v>
      </c>
      <c r="DC84" s="2">
        <f t="shared" si="25"/>
        <v>4619735.4193021953</v>
      </c>
      <c r="DD84" s="2">
        <f t="shared" si="25"/>
        <v>4981270.6461430136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3"/>
  <sheetViews>
    <sheetView workbookViewId="0">
      <selection activeCell="C25" sqref="C25"/>
    </sheetView>
  </sheetViews>
  <sheetFormatPr defaultRowHeight="15"/>
  <cols>
    <col min="1" max="1" width="9.5703125" customWidth="1"/>
    <col min="2" max="2" width="28.28515625" bestFit="1" customWidth="1"/>
    <col min="3" max="3" width="26.140625" bestFit="1" customWidth="1"/>
    <col min="5" max="5" width="28.28515625" bestFit="1" customWidth="1"/>
    <col min="6" max="6" width="26.140625" bestFit="1" customWidth="1"/>
    <col min="9" max="9" width="23.85546875" bestFit="1" customWidth="1"/>
    <col min="10" max="10" width="15.140625" bestFit="1" customWidth="1"/>
    <col min="12" max="12" width="12.7109375" bestFit="1" customWidth="1"/>
    <col min="14" max="14" width="26.85546875" bestFit="1" customWidth="1"/>
    <col min="15" max="15" width="14" bestFit="1" customWidth="1"/>
  </cols>
  <sheetData>
    <row r="1" spans="1:15" ht="15.75">
      <c r="A1" s="4"/>
      <c r="B1" s="22" t="s">
        <v>123</v>
      </c>
      <c r="C1" s="22"/>
      <c r="D1" s="10"/>
      <c r="E1" s="22" t="s">
        <v>129</v>
      </c>
      <c r="F1" s="22"/>
      <c r="G1" s="4"/>
    </row>
    <row r="2" spans="1:15" s="3" customFormat="1" ht="15.75">
      <c r="A2" s="5" t="s">
        <v>6</v>
      </c>
      <c r="B2" s="5" t="s">
        <v>121</v>
      </c>
      <c r="C2" s="9" t="s">
        <v>122</v>
      </c>
      <c r="D2" s="9"/>
      <c r="E2" s="5" t="s">
        <v>121</v>
      </c>
      <c r="F2" s="9" t="s">
        <v>122</v>
      </c>
      <c r="G2" s="9"/>
      <c r="H2" s="3" t="s">
        <v>6</v>
      </c>
      <c r="I2" s="3" t="s">
        <v>174</v>
      </c>
      <c r="J2" s="3" t="s">
        <v>175</v>
      </c>
      <c r="K2" s="3" t="s">
        <v>176</v>
      </c>
      <c r="L2" s="3" t="s">
        <v>177</v>
      </c>
      <c r="N2" s="3" t="s">
        <v>178</v>
      </c>
      <c r="O2" s="3" t="s">
        <v>179</v>
      </c>
    </row>
    <row r="3" spans="1:15" ht="15.75">
      <c r="A3" s="6">
        <v>2017</v>
      </c>
      <c r="B3" s="11">
        <v>0</v>
      </c>
      <c r="C3" s="12">
        <v>62844</v>
      </c>
      <c r="D3" s="12"/>
      <c r="E3" s="11">
        <f>O3</f>
        <v>0</v>
      </c>
      <c r="F3" s="12">
        <v>62844</v>
      </c>
      <c r="G3" s="8"/>
      <c r="H3">
        <v>2017</v>
      </c>
      <c r="I3">
        <v>1094.5685139</v>
      </c>
      <c r="J3">
        <f>I3*1.0881</f>
        <v>1190.9999999745901</v>
      </c>
      <c r="K3">
        <v>1327</v>
      </c>
      <c r="L3">
        <f>K3-J3</f>
        <v>136.00000002540992</v>
      </c>
      <c r="N3">
        <v>144.21</v>
      </c>
      <c r="O3" s="19">
        <f>IF(L3&lt;0,L3*N3*-365/1000,0)</f>
        <v>0</v>
      </c>
    </row>
    <row r="4" spans="1:15" ht="15.75">
      <c r="A4" s="6">
        <v>2018</v>
      </c>
      <c r="B4" s="11">
        <v>11733</v>
      </c>
      <c r="C4" s="12">
        <v>85055</v>
      </c>
      <c r="D4" s="12"/>
      <c r="E4" s="11">
        <f t="shared" ref="E4:E21" si="0">O4</f>
        <v>0</v>
      </c>
      <c r="F4" s="12">
        <v>85055</v>
      </c>
      <c r="G4" s="8"/>
      <c r="H4">
        <v>2018</v>
      </c>
      <c r="I4">
        <v>1104.6778789</v>
      </c>
      <c r="J4">
        <f t="shared" ref="J4:J21" si="1">I4*1.0881</f>
        <v>1202.0000000310902</v>
      </c>
      <c r="K4">
        <v>1333</v>
      </c>
      <c r="L4">
        <f t="shared" ref="L4:L21" si="2">K4-J4</f>
        <v>130.99999996890983</v>
      </c>
      <c r="N4">
        <v>159.24</v>
      </c>
      <c r="O4" s="19">
        <f t="shared" ref="O4:O21" si="3">IF(L4&lt;0,L4*N4*-365/1000,0)</f>
        <v>0</v>
      </c>
    </row>
    <row r="5" spans="1:15" ht="15.75">
      <c r="A5" s="6">
        <v>2019</v>
      </c>
      <c r="B5" s="11">
        <v>31138</v>
      </c>
      <c r="C5" s="12">
        <v>88675</v>
      </c>
      <c r="D5" s="12"/>
      <c r="E5" s="11">
        <f t="shared" si="0"/>
        <v>0</v>
      </c>
      <c r="F5" s="12">
        <v>88675</v>
      </c>
      <c r="G5" s="8"/>
      <c r="H5">
        <v>2019</v>
      </c>
      <c r="I5">
        <v>1117.5443433999999</v>
      </c>
      <c r="J5">
        <f t="shared" si="1"/>
        <v>1216.0000000535399</v>
      </c>
      <c r="K5">
        <v>1333</v>
      </c>
      <c r="L5">
        <f t="shared" si="2"/>
        <v>116.99999994646009</v>
      </c>
      <c r="N5">
        <v>126.99</v>
      </c>
      <c r="O5" s="19">
        <f t="shared" si="3"/>
        <v>0</v>
      </c>
    </row>
    <row r="6" spans="1:15" ht="15.75">
      <c r="A6" s="6">
        <v>2020</v>
      </c>
      <c r="B6" s="11">
        <v>43132</v>
      </c>
      <c r="C6" s="12">
        <v>98692</v>
      </c>
      <c r="D6" s="12"/>
      <c r="E6" s="11">
        <f t="shared" si="0"/>
        <v>0</v>
      </c>
      <c r="F6" s="12">
        <v>98692</v>
      </c>
      <c r="G6" s="8"/>
      <c r="H6">
        <v>2020</v>
      </c>
      <c r="I6">
        <v>990.71776490000002</v>
      </c>
      <c r="J6">
        <f t="shared" si="1"/>
        <v>1077.99999998769</v>
      </c>
      <c r="K6">
        <v>1338</v>
      </c>
      <c r="L6">
        <f t="shared" si="2"/>
        <v>260.00000001231001</v>
      </c>
      <c r="N6">
        <v>56.25</v>
      </c>
      <c r="O6" s="19">
        <f t="shared" si="3"/>
        <v>0</v>
      </c>
    </row>
    <row r="7" spans="1:15" ht="15.75">
      <c r="A7" s="6">
        <v>2021</v>
      </c>
      <c r="B7" s="11">
        <v>57145</v>
      </c>
      <c r="C7" s="12">
        <v>112174</v>
      </c>
      <c r="D7" s="12"/>
      <c r="E7" s="11">
        <f t="shared" si="0"/>
        <v>0</v>
      </c>
      <c r="F7" s="12">
        <v>112174</v>
      </c>
      <c r="G7" s="8"/>
      <c r="H7">
        <v>2021</v>
      </c>
      <c r="I7">
        <v>991.63679809999996</v>
      </c>
      <c r="J7">
        <f t="shared" si="1"/>
        <v>1079.0000000126099</v>
      </c>
      <c r="K7">
        <v>1338</v>
      </c>
      <c r="L7">
        <f t="shared" si="2"/>
        <v>258.99999998739008</v>
      </c>
      <c r="N7">
        <v>25</v>
      </c>
      <c r="O7" s="19">
        <f t="shared" si="3"/>
        <v>0</v>
      </c>
    </row>
    <row r="8" spans="1:15" ht="15.75">
      <c r="A8" s="6">
        <v>2022</v>
      </c>
      <c r="B8" s="11">
        <v>61757</v>
      </c>
      <c r="C8" s="12">
        <v>112736</v>
      </c>
      <c r="D8" s="12"/>
      <c r="E8" s="11">
        <f t="shared" si="0"/>
        <v>0</v>
      </c>
      <c r="F8" s="12">
        <v>112736</v>
      </c>
      <c r="G8" s="8"/>
      <c r="H8">
        <v>2022</v>
      </c>
      <c r="I8">
        <v>989.79873169999996</v>
      </c>
      <c r="J8">
        <f t="shared" si="1"/>
        <v>1076.9999999627701</v>
      </c>
      <c r="K8">
        <v>1338</v>
      </c>
      <c r="L8">
        <f t="shared" si="2"/>
        <v>261.00000003722994</v>
      </c>
      <c r="N8">
        <v>25</v>
      </c>
      <c r="O8" s="19">
        <f t="shared" si="3"/>
        <v>0</v>
      </c>
    </row>
    <row r="9" spans="1:15" ht="15.75">
      <c r="A9" s="6">
        <v>2023</v>
      </c>
      <c r="B9" s="11">
        <v>63302</v>
      </c>
      <c r="C9" s="12">
        <v>117358</v>
      </c>
      <c r="D9" s="12"/>
      <c r="E9" s="11">
        <f t="shared" si="0"/>
        <v>0</v>
      </c>
      <c r="F9" s="12">
        <v>117358</v>
      </c>
      <c r="G9" s="8"/>
      <c r="H9">
        <v>2023</v>
      </c>
      <c r="I9">
        <v>987.04163219999998</v>
      </c>
      <c r="J9">
        <f t="shared" si="1"/>
        <v>1073.99999999682</v>
      </c>
      <c r="K9">
        <v>1338</v>
      </c>
      <c r="L9">
        <f t="shared" si="2"/>
        <v>264.00000000318005</v>
      </c>
      <c r="N9">
        <v>25</v>
      </c>
      <c r="O9" s="19">
        <f t="shared" si="3"/>
        <v>0</v>
      </c>
    </row>
    <row r="10" spans="1:15" ht="15.75">
      <c r="A10" s="6">
        <v>2024</v>
      </c>
      <c r="B10" s="11">
        <v>63139</v>
      </c>
      <c r="C10" s="12">
        <v>121903</v>
      </c>
      <c r="D10" s="12"/>
      <c r="E10" s="11">
        <f t="shared" si="0"/>
        <v>0</v>
      </c>
      <c r="F10" s="12">
        <v>121903</v>
      </c>
      <c r="G10" s="8"/>
      <c r="H10">
        <v>2024</v>
      </c>
      <c r="I10">
        <v>984.2845327</v>
      </c>
      <c r="J10">
        <f t="shared" si="1"/>
        <v>1071.0000000308701</v>
      </c>
      <c r="K10">
        <v>1338</v>
      </c>
      <c r="L10">
        <f t="shared" si="2"/>
        <v>266.99999996912993</v>
      </c>
      <c r="N10">
        <v>25</v>
      </c>
      <c r="O10" s="19">
        <f t="shared" si="3"/>
        <v>0</v>
      </c>
    </row>
    <row r="11" spans="1:15" ht="15.75">
      <c r="A11" s="6">
        <v>2025</v>
      </c>
      <c r="B11" s="11">
        <v>60801</v>
      </c>
      <c r="C11" s="12">
        <v>129279</v>
      </c>
      <c r="D11" s="12"/>
      <c r="E11" s="11">
        <f t="shared" si="0"/>
        <v>0</v>
      </c>
      <c r="F11" s="12">
        <v>129279</v>
      </c>
      <c r="G11" s="8"/>
      <c r="H11">
        <v>2025</v>
      </c>
      <c r="I11">
        <v>987.96066540000004</v>
      </c>
      <c r="J11">
        <f t="shared" si="1"/>
        <v>1075.0000000217401</v>
      </c>
      <c r="K11">
        <v>1335</v>
      </c>
      <c r="L11">
        <f t="shared" si="2"/>
        <v>259.99999997825989</v>
      </c>
      <c r="N11">
        <v>25</v>
      </c>
      <c r="O11" s="19">
        <f t="shared" si="3"/>
        <v>0</v>
      </c>
    </row>
    <row r="12" spans="1:15" ht="15.75">
      <c r="A12" s="6">
        <v>2026</v>
      </c>
      <c r="B12" s="11">
        <v>63595</v>
      </c>
      <c r="C12" s="12">
        <v>159791</v>
      </c>
      <c r="D12" s="12"/>
      <c r="E12" s="11">
        <f t="shared" si="0"/>
        <v>0</v>
      </c>
      <c r="F12" s="12">
        <v>159791</v>
      </c>
      <c r="G12" s="8"/>
      <c r="H12">
        <v>2026</v>
      </c>
      <c r="I12">
        <v>988.87969859999998</v>
      </c>
      <c r="J12">
        <f t="shared" si="1"/>
        <v>1076.00000004666</v>
      </c>
      <c r="K12">
        <v>1335</v>
      </c>
      <c r="L12">
        <f t="shared" si="2"/>
        <v>258.99999995333997</v>
      </c>
      <c r="N12">
        <v>25</v>
      </c>
      <c r="O12" s="19">
        <f t="shared" si="3"/>
        <v>0</v>
      </c>
    </row>
    <row r="13" spans="1:15" ht="15.75">
      <c r="A13" s="6">
        <v>2027</v>
      </c>
      <c r="B13" s="11">
        <v>65015</v>
      </c>
      <c r="C13" s="12">
        <v>166221</v>
      </c>
      <c r="D13" s="12"/>
      <c r="E13" s="11">
        <f t="shared" si="0"/>
        <v>0</v>
      </c>
      <c r="F13" s="12">
        <v>166221</v>
      </c>
      <c r="G13" s="8"/>
      <c r="H13">
        <v>2027</v>
      </c>
      <c r="I13">
        <v>989.79873169999996</v>
      </c>
      <c r="J13">
        <f t="shared" si="1"/>
        <v>1076.9999999627701</v>
      </c>
      <c r="K13">
        <v>1335</v>
      </c>
      <c r="L13">
        <f t="shared" si="2"/>
        <v>258.00000003722994</v>
      </c>
      <c r="N13">
        <v>36.229999999999997</v>
      </c>
      <c r="O13" s="19">
        <f t="shared" si="3"/>
        <v>0</v>
      </c>
    </row>
    <row r="14" spans="1:15" ht="15.75">
      <c r="A14" s="6">
        <v>2028</v>
      </c>
      <c r="B14" s="11">
        <v>64812</v>
      </c>
      <c r="C14" s="12">
        <v>163972</v>
      </c>
      <c r="D14" s="12"/>
      <c r="E14" s="11">
        <f t="shared" si="0"/>
        <v>0</v>
      </c>
      <c r="F14" s="12">
        <v>163972</v>
      </c>
      <c r="G14" s="8"/>
      <c r="H14">
        <v>2028</v>
      </c>
      <c r="I14">
        <v>988.87969859999998</v>
      </c>
      <c r="J14">
        <f t="shared" si="1"/>
        <v>1076.00000004666</v>
      </c>
      <c r="K14">
        <v>1333</v>
      </c>
      <c r="L14">
        <f t="shared" si="2"/>
        <v>256.99999995333997</v>
      </c>
      <c r="N14">
        <v>50.11</v>
      </c>
      <c r="O14" s="19">
        <f t="shared" si="3"/>
        <v>0</v>
      </c>
    </row>
    <row r="15" spans="1:15" ht="15.75">
      <c r="A15" s="6">
        <v>2029</v>
      </c>
      <c r="B15" s="11">
        <v>65612</v>
      </c>
      <c r="C15" s="12">
        <v>198420</v>
      </c>
      <c r="D15" s="12"/>
      <c r="E15" s="11">
        <f t="shared" si="0"/>
        <v>0</v>
      </c>
      <c r="F15" s="12">
        <v>198420</v>
      </c>
      <c r="G15" s="8"/>
      <c r="H15">
        <v>2029</v>
      </c>
      <c r="I15">
        <v>996.23196399999995</v>
      </c>
      <c r="J15">
        <f t="shared" si="1"/>
        <v>1084.0000000284001</v>
      </c>
      <c r="K15">
        <v>1333</v>
      </c>
      <c r="L15">
        <f t="shared" si="2"/>
        <v>248.99999997159989</v>
      </c>
      <c r="N15">
        <v>66.459999999999994</v>
      </c>
      <c r="O15" s="19">
        <f t="shared" si="3"/>
        <v>0</v>
      </c>
    </row>
    <row r="16" spans="1:15" ht="15.75">
      <c r="A16" s="6">
        <v>2030</v>
      </c>
      <c r="B16" s="11">
        <v>70243</v>
      </c>
      <c r="C16" s="12">
        <v>198590</v>
      </c>
      <c r="D16" s="12"/>
      <c r="E16" s="11">
        <f t="shared" si="0"/>
        <v>0</v>
      </c>
      <c r="F16" s="12">
        <v>198590</v>
      </c>
      <c r="G16" s="8"/>
      <c r="H16">
        <v>2030</v>
      </c>
      <c r="I16">
        <v>996.23196399999995</v>
      </c>
      <c r="J16">
        <f t="shared" si="1"/>
        <v>1084.0000000284001</v>
      </c>
      <c r="K16">
        <v>1333</v>
      </c>
      <c r="L16">
        <f t="shared" si="2"/>
        <v>248.99999997159989</v>
      </c>
      <c r="N16">
        <v>85.4</v>
      </c>
      <c r="O16" s="19">
        <f t="shared" si="3"/>
        <v>0</v>
      </c>
    </row>
    <row r="17" spans="1:15" ht="15.75">
      <c r="A17" s="6">
        <v>2031</v>
      </c>
      <c r="B17" s="11">
        <v>81346</v>
      </c>
      <c r="C17" s="12">
        <v>203739</v>
      </c>
      <c r="D17" s="12"/>
      <c r="E17" s="11">
        <f t="shared" si="0"/>
        <v>390.84200110999558</v>
      </c>
      <c r="F17" s="12">
        <v>203739</v>
      </c>
      <c r="G17" s="8"/>
      <c r="H17">
        <v>2031</v>
      </c>
      <c r="I17">
        <v>996.23196399999995</v>
      </c>
      <c r="J17">
        <f t="shared" si="1"/>
        <v>1084.0000000284001</v>
      </c>
      <c r="K17">
        <v>1074</v>
      </c>
      <c r="L17">
        <f t="shared" si="2"/>
        <v>-10.000000028400109</v>
      </c>
      <c r="N17">
        <v>107.08</v>
      </c>
      <c r="O17" s="19">
        <f t="shared" si="3"/>
        <v>390.84200110999558</v>
      </c>
    </row>
    <row r="18" spans="1:15" ht="15.75">
      <c r="A18" s="6">
        <v>2032</v>
      </c>
      <c r="B18" s="11">
        <v>87459</v>
      </c>
      <c r="C18" s="12">
        <v>198057</v>
      </c>
      <c r="D18" s="12"/>
      <c r="E18" s="11">
        <f t="shared" si="0"/>
        <v>336.34019777247164</v>
      </c>
      <c r="F18" s="12">
        <v>198057</v>
      </c>
      <c r="G18" s="8"/>
      <c r="H18">
        <v>2032</v>
      </c>
      <c r="I18">
        <v>993.4748644</v>
      </c>
      <c r="J18">
        <f t="shared" si="1"/>
        <v>1080.9999999536401</v>
      </c>
      <c r="K18">
        <v>1074</v>
      </c>
      <c r="L18">
        <f t="shared" si="2"/>
        <v>-6.9999999536400992</v>
      </c>
      <c r="N18">
        <v>131.63999999999999</v>
      </c>
      <c r="O18" s="19">
        <f t="shared" si="3"/>
        <v>336.34019777247164</v>
      </c>
    </row>
    <row r="19" spans="1:15" ht="15.75">
      <c r="A19" s="6">
        <v>2033</v>
      </c>
      <c r="B19" s="11">
        <v>94012</v>
      </c>
      <c r="C19" s="12">
        <v>203352</v>
      </c>
      <c r="D19" s="12"/>
      <c r="E19" s="11">
        <f t="shared" si="0"/>
        <v>580.60550164892595</v>
      </c>
      <c r="F19" s="12">
        <v>203352</v>
      </c>
      <c r="G19" s="8"/>
      <c r="H19">
        <v>2033</v>
      </c>
      <c r="I19">
        <v>996.23196399999995</v>
      </c>
      <c r="J19">
        <f t="shared" si="1"/>
        <v>1084.0000000284001</v>
      </c>
      <c r="K19">
        <v>1074</v>
      </c>
      <c r="L19">
        <f t="shared" si="2"/>
        <v>-10.000000028400109</v>
      </c>
      <c r="N19">
        <v>159.07</v>
      </c>
      <c r="O19" s="19">
        <f t="shared" si="3"/>
        <v>580.60550164892595</v>
      </c>
    </row>
    <row r="20" spans="1:15" ht="15.75">
      <c r="A20" s="6">
        <v>2034</v>
      </c>
      <c r="B20" s="11">
        <v>100385</v>
      </c>
      <c r="C20" s="12">
        <v>208778</v>
      </c>
      <c r="D20" s="12"/>
      <c r="E20" s="11">
        <f t="shared" si="0"/>
        <v>968.95820133371194</v>
      </c>
      <c r="F20" s="12">
        <v>208778</v>
      </c>
      <c r="G20" s="8"/>
      <c r="H20">
        <v>2034</v>
      </c>
      <c r="I20">
        <v>999.90809669999999</v>
      </c>
      <c r="J20">
        <f t="shared" si="1"/>
        <v>1088.0000000192701</v>
      </c>
      <c r="K20">
        <v>1074</v>
      </c>
      <c r="L20">
        <f t="shared" si="2"/>
        <v>-14.000000019270146</v>
      </c>
      <c r="N20">
        <v>189.62</v>
      </c>
      <c r="O20" s="19">
        <f t="shared" si="3"/>
        <v>968.95820133371194</v>
      </c>
    </row>
    <row r="21" spans="1:15" ht="15.75">
      <c r="A21" s="6">
        <v>2035</v>
      </c>
      <c r="B21" s="11">
        <v>101011</v>
      </c>
      <c r="C21" s="12">
        <v>214334</v>
      </c>
      <c r="D21" s="12"/>
      <c r="E21" s="11">
        <f t="shared" si="0"/>
        <v>1224.4837536073353</v>
      </c>
      <c r="F21" s="12">
        <v>214334</v>
      </c>
      <c r="G21" s="8"/>
      <c r="H21">
        <v>2035</v>
      </c>
      <c r="I21">
        <v>1000.8271299</v>
      </c>
      <c r="J21">
        <f t="shared" si="1"/>
        <v>1089.0000000441901</v>
      </c>
      <c r="K21">
        <v>1074</v>
      </c>
      <c r="L21">
        <f t="shared" si="2"/>
        <v>-15.000000044190074</v>
      </c>
      <c r="N21">
        <v>223.65</v>
      </c>
      <c r="O21" s="19">
        <f t="shared" si="3"/>
        <v>1224.4837536073353</v>
      </c>
    </row>
    <row r="23" spans="1:15" ht="15.75">
      <c r="B23" s="7"/>
    </row>
    <row r="24" spans="1:15" ht="15.75">
      <c r="B24" s="7"/>
    </row>
    <row r="25" spans="1:15" ht="15.75">
      <c r="B25" s="7"/>
    </row>
    <row r="26" spans="1:15" ht="15.75">
      <c r="B26" s="7"/>
    </row>
    <row r="27" spans="1:15" ht="15.75">
      <c r="B27" s="7"/>
    </row>
    <row r="28" spans="1:15" ht="15.75">
      <c r="B28" s="7"/>
    </row>
    <row r="29" spans="1:15" ht="15.75">
      <c r="B29" s="7"/>
    </row>
    <row r="30" spans="1:15" ht="15.75">
      <c r="B30" s="7"/>
    </row>
    <row r="31" spans="1:15" ht="15.75">
      <c r="B31" s="7"/>
    </row>
    <row r="32" spans="1:15" ht="15.75">
      <c r="B32" s="7"/>
    </row>
    <row r="33" spans="2:2" ht="15.75">
      <c r="B33" s="7"/>
    </row>
    <row r="34" spans="2:2" ht="15.75">
      <c r="B34" s="7"/>
    </row>
    <row r="35" spans="2:2" ht="15.75">
      <c r="B35" s="7"/>
    </row>
    <row r="36" spans="2:2" ht="15.75">
      <c r="B36" s="7"/>
    </row>
    <row r="37" spans="2:2" ht="15.75">
      <c r="B37" s="7"/>
    </row>
    <row r="38" spans="2:2" ht="15.75">
      <c r="B38" s="7"/>
    </row>
    <row r="39" spans="2:2" ht="15.75">
      <c r="B39" s="7"/>
    </row>
    <row r="40" spans="2:2" ht="15.75">
      <c r="B40" s="7"/>
    </row>
    <row r="41" spans="2:2" ht="15.75">
      <c r="B41" s="7"/>
    </row>
    <row r="42" spans="2:2" ht="15.75">
      <c r="B42" s="7"/>
    </row>
    <row r="43" spans="2:2" ht="15.75">
      <c r="B43" s="7"/>
    </row>
    <row r="44" spans="2:2" ht="15.75">
      <c r="B44" s="7"/>
    </row>
    <row r="45" spans="2:2" ht="15.75">
      <c r="B45" s="7"/>
    </row>
    <row r="46" spans="2:2" ht="15.75">
      <c r="B46" s="7"/>
    </row>
    <row r="47" spans="2:2" ht="15.75">
      <c r="B47" s="7"/>
    </row>
    <row r="48" spans="2:2" ht="15.75">
      <c r="B48" s="7"/>
    </row>
    <row r="49" spans="2:2" ht="15.75">
      <c r="B49" s="7"/>
    </row>
    <row r="50" spans="2:2" ht="15.75">
      <c r="B50" s="7"/>
    </row>
    <row r="51" spans="2:2" ht="15.75">
      <c r="B51" s="7"/>
    </row>
    <row r="52" spans="2:2" ht="15.75">
      <c r="B52" s="7"/>
    </row>
    <row r="53" spans="2:2" ht="15.75">
      <c r="B53" s="7"/>
    </row>
  </sheetData>
  <mergeCells count="2">
    <mergeCell ref="B1:C1"/>
    <mergeCell ref="E1:F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Hybrid Plan Unit Net Profit</vt:lpstr>
      <vt:lpstr>Do Nothing Unit Net Profit</vt:lpstr>
      <vt:lpstr>Hybrid Plan FOM</vt:lpstr>
      <vt:lpstr>Do Nothing Plan FOM</vt:lpstr>
      <vt:lpstr>Rockport Emission Penalty Costs</vt:lpstr>
      <vt:lpstr>Hybrid Plan System Net Cost</vt:lpstr>
      <vt:lpstr>Do Nothing Plan System Net Cost</vt:lpstr>
      <vt:lpstr>Load Cost</vt:lpstr>
      <vt:lpstr>New Build Cost and Exist Fixed</vt:lpstr>
      <vt:lpstr>Summary</vt:lpstr>
    </vt:vector>
  </TitlesOfParts>
  <Company>American Electric Power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AEP</dc:creator>
  <cp:lastModifiedBy>AEP</cp:lastModifiedBy>
  <dcterms:created xsi:type="dcterms:W3CDTF">2016-04-18T13:40:39Z</dcterms:created>
  <dcterms:modified xsi:type="dcterms:W3CDTF">2017-03-03T16:02:32Z</dcterms:modified>
</cp:coreProperties>
</file>