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Utility\Current Cases\TX - ATP - 2017\"/>
    </mc:Choice>
  </mc:AlternateContent>
  <bookViews>
    <workbookView xWindow="0" yWindow="0" windowWidth="13275" windowHeight="10065"/>
  </bookViews>
  <sheets>
    <sheet name="Sheet1" sheetId="1" r:id="rId1"/>
  </sheet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  <c r="F25" i="1"/>
  <c r="F19" i="1"/>
  <c r="F12" i="1"/>
  <c r="F7" i="1"/>
</calcChain>
</file>

<file path=xl/sharedStrings.xml><?xml version="1.0" encoding="utf-8"?>
<sst xmlns="http://schemas.openxmlformats.org/spreadsheetml/2006/main" count="15" uniqueCount="9">
  <si>
    <t>EIA</t>
  </si>
  <si>
    <t>Real Domestic Product</t>
  </si>
  <si>
    <t>Year</t>
  </si>
  <si>
    <t>GDP Chain-Type Price Index</t>
  </si>
  <si>
    <t>Global Insight</t>
  </si>
  <si>
    <t>GDP Growth</t>
  </si>
  <si>
    <t>GI</t>
  </si>
  <si>
    <t>SSA</t>
  </si>
  <si>
    <t>SSA - Table VI.G4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</si>
</sst>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6" formatCode="_(&quot;$&quot;* #,##0_);_(&quot;$&quot;* \(#,##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">
    <xf numFmtId="0" fontId="0" fillId="0" borderId="0" xfId="0"/>
    <xf numFmtId="10" fontId="0" fillId="0" borderId="0" xfId="2" applyNumberFormat="1" applyFont="1"/>
    <xf numFmtId="0" fontId="2" fillId="0" borderId="0" xfId="0" applyFont="1" applyAlignment="1">
      <alignment horizontal="center"/>
    </xf>
    <xf numFmtId="166" fontId="0" fillId="0" borderId="0" xfId="1" applyNumberFormat="1" applyFont="1"/>
    <xf numFmtId="2" fontId="0" fillId="0" borderId="0" xfId="1" applyNumberFormat="1" applyFont="1"/>
    <xf numFmtId="10" fontId="0" fillId="0" borderId="1" xfId="2" applyNumberFormat="1" applyFont="1" applyBorder="1"/>
    <xf numFmtId="10" fontId="0" fillId="0" borderId="0" xfId="0" applyNumberFormat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25"/>
  <sheetViews>
    <sheetView tabSelected="1" workbookViewId="0">
      <selection activeCell="H13" sqref="H13"/>
    </sheetView>
  </sheetViews>
  <sheetFormatPr defaultRowHeight="15" x14ac:dyDescent="0.25"/>
  <cols>
    <col min="4" max="4" width="11.5703125" bestFit="1" customWidth="1"/>
  </cols>
  <sheetData>
    <row r="3" spans="2:6" x14ac:dyDescent="0.25">
      <c r="B3" t="s">
        <v>0</v>
      </c>
    </row>
    <row r="4" spans="2:6" x14ac:dyDescent="0.25">
      <c r="C4" t="s">
        <v>1</v>
      </c>
    </row>
    <row r="5" spans="2:6" x14ac:dyDescent="0.25">
      <c r="C5" s="2" t="s">
        <v>2</v>
      </c>
      <c r="D5" s="2" t="s">
        <v>0</v>
      </c>
    </row>
    <row r="6" spans="2:6" x14ac:dyDescent="0.25">
      <c r="C6">
        <v>2020</v>
      </c>
      <c r="D6" s="3">
        <v>18555</v>
      </c>
    </row>
    <row r="7" spans="2:6" x14ac:dyDescent="0.25">
      <c r="C7">
        <v>2040</v>
      </c>
      <c r="D7" s="3">
        <v>28397</v>
      </c>
      <c r="F7" s="1">
        <f>(((D7/D6))^(1/20))-1</f>
        <v>2.1505184419917001E-2</v>
      </c>
    </row>
    <row r="9" spans="2:6" x14ac:dyDescent="0.25">
      <c r="C9" t="s">
        <v>3</v>
      </c>
    </row>
    <row r="10" spans="2:6" x14ac:dyDescent="0.25">
      <c r="C10" s="2" t="s">
        <v>2</v>
      </c>
      <c r="D10" s="2" t="s">
        <v>0</v>
      </c>
    </row>
    <row r="11" spans="2:6" x14ac:dyDescent="0.25">
      <c r="C11">
        <v>2020</v>
      </c>
      <c r="D11" s="4">
        <v>1.2110000000000001</v>
      </c>
    </row>
    <row r="12" spans="2:6" x14ac:dyDescent="0.25">
      <c r="C12">
        <v>2040</v>
      </c>
      <c r="D12" s="4">
        <v>1.85</v>
      </c>
      <c r="F12" s="5">
        <f>(((D12/D11))^(1/20))-1</f>
        <v>2.1412995860017103E-2</v>
      </c>
    </row>
    <row r="13" spans="2:6" x14ac:dyDescent="0.25">
      <c r="F13" s="6">
        <f>(F7+F12)+((F7)*(F12))</f>
        <v>4.3378670704886692E-2</v>
      </c>
    </row>
    <row r="15" spans="2:6" x14ac:dyDescent="0.25">
      <c r="B15" t="s">
        <v>4</v>
      </c>
    </row>
    <row r="16" spans="2:6" x14ac:dyDescent="0.25">
      <c r="C16" t="s">
        <v>5</v>
      </c>
    </row>
    <row r="17" spans="2:6" x14ac:dyDescent="0.25">
      <c r="C17" s="2" t="s">
        <v>2</v>
      </c>
      <c r="D17" s="2" t="s">
        <v>6</v>
      </c>
    </row>
    <row r="18" spans="2:6" x14ac:dyDescent="0.25">
      <c r="C18">
        <v>2020</v>
      </c>
      <c r="D18" s="3">
        <v>22992.3</v>
      </c>
    </row>
    <row r="19" spans="2:6" x14ac:dyDescent="0.25">
      <c r="C19">
        <v>2045</v>
      </c>
      <c r="D19" s="3">
        <v>66910.600000000006</v>
      </c>
      <c r="F19" s="1">
        <f>(((D19/D18))^(1/25))-1</f>
        <v>4.3653899814712238E-2</v>
      </c>
    </row>
    <row r="21" spans="2:6" x14ac:dyDescent="0.25">
      <c r="B21" t="s">
        <v>8</v>
      </c>
    </row>
    <row r="22" spans="2:6" x14ac:dyDescent="0.25">
      <c r="C22" t="s">
        <v>5</v>
      </c>
    </row>
    <row r="23" spans="2:6" x14ac:dyDescent="0.25">
      <c r="C23" s="2" t="s">
        <v>2</v>
      </c>
      <c r="D23" s="2" t="s">
        <v>7</v>
      </c>
    </row>
    <row r="24" spans="2:6" x14ac:dyDescent="0.25">
      <c r="C24">
        <v>2020</v>
      </c>
      <c r="D24" s="3">
        <v>22948</v>
      </c>
    </row>
    <row r="25" spans="2:6" x14ac:dyDescent="0.25">
      <c r="C25">
        <v>2090</v>
      </c>
      <c r="D25" s="3">
        <v>463784</v>
      </c>
      <c r="F25" s="1">
        <f>(((D25/D24))^(1/70))-1</f>
        <v>4.3881048609102802E-2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J. Randall Woolridge</dc:creator>
  <cp:lastModifiedBy>J. Randall Woolridge</cp:lastModifiedBy>
  <dcterms:created xsi:type="dcterms:W3CDTF">2017-03-01T12:23:35Z</dcterms:created>
  <dcterms:modified xsi:type="dcterms:W3CDTF">2017-03-01T12:41:58Z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{5395065B-3A5F-4D50-B5CB-5D9FD013B572}</vt:lpwstr>
  </property>
</Properties>
</file>